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25" firstSheet="2" activeTab="9"/>
  </bookViews>
  <sheets>
    <sheet name="All" sheetId="1" r:id="rId1"/>
    <sheet name="KELAPA_HARAPAN" sheetId="2" r:id="rId2"/>
    <sheet name="LANCANG" sheetId="3" r:id="rId3"/>
    <sheet name="MARINA" sheetId="4" r:id="rId4"/>
    <sheet name="ANGKE" sheetId="5" r:id="rId5"/>
    <sheet name="PARI" sheetId="6" r:id="rId6"/>
    <sheet name="PRAMUKA_PANGGANG" sheetId="7" r:id="rId7"/>
    <sheet name="SABIRA" sheetId="8" r:id="rId8"/>
    <sheet name="TIDUNG_PAYUNG" sheetId="9" r:id="rId9"/>
    <sheet name="UNTUNG_JAWA" sheetId="10" r:id="rId10"/>
  </sheets>
  <calcPr calcId="144525"/>
</workbook>
</file>

<file path=xl/sharedStrings.xml><?xml version="1.0" encoding="utf-8"?>
<sst xmlns="http://schemas.openxmlformats.org/spreadsheetml/2006/main" count="5931" uniqueCount="628">
  <si>
    <t>tanggal</t>
  </si>
  <si>
    <t>kapal_berangkat_KELAPA/HARAPAN</t>
  </si>
  <si>
    <t>kapal_berangkat_LANCANG</t>
  </si>
  <si>
    <t>kapal_berangkat_MARINA ANCOL</t>
  </si>
  <si>
    <t>kapal_berangkat_MUARA ANGKE</t>
  </si>
  <si>
    <t>kapal_berangkat_PARI</t>
  </si>
  <si>
    <t>kapal_berangkat_PRAMUKA/PANGGANG</t>
  </si>
  <si>
    <t>kapal_berangkat_SABIRA</t>
  </si>
  <si>
    <t>kapal_berangkat_TIDUNG/PAYUNG</t>
  </si>
  <si>
    <t>kapal_berangkat_UNTUNG JAWA</t>
  </si>
  <si>
    <t>kapal_tiba_KELAPA/HARAPAN</t>
  </si>
  <si>
    <t>kapal_tiba_LANCANG</t>
  </si>
  <si>
    <t>kapal_tiba_MARINA ANCOL</t>
  </si>
  <si>
    <t>kapal_tiba_MUARA ANGKE</t>
  </si>
  <si>
    <t>kapal_tiba_PARI</t>
  </si>
  <si>
    <t>kapal_tiba_PRAMUKA/PANGGANG</t>
  </si>
  <si>
    <t>kapal_tiba_SABIRA</t>
  </si>
  <si>
    <t>kapal_tiba_TIDUNG/PAYUNG</t>
  </si>
  <si>
    <t>kapal_tiba_UNTUNG JAWA</t>
  </si>
  <si>
    <t>penumpang_naik_KELAPA/HARAPAN</t>
  </si>
  <si>
    <t>penumpang_naik_LANCANG</t>
  </si>
  <si>
    <t>penumpang_naik_MARINA ANCOL</t>
  </si>
  <si>
    <t>penumpang_naik_MUARA ANGKE</t>
  </si>
  <si>
    <t>penumpang_naik_PARI</t>
  </si>
  <si>
    <t>penumpang_naik_PRAMUKA/PANGGANG</t>
  </si>
  <si>
    <t>penumpang_naik_SABIRA</t>
  </si>
  <si>
    <t>penumpang_naik_TIDUNG/PAYUNG</t>
  </si>
  <si>
    <t>penumpang_naik_UNTUNG JAWA</t>
  </si>
  <si>
    <t>penumpang_turun_KELAPA/HARAPAN</t>
  </si>
  <si>
    <t>penumpang_turun_LANCANG</t>
  </si>
  <si>
    <t>penumpang_turun_MARINA ANCOL</t>
  </si>
  <si>
    <t>penumpang_turun_MUARA ANGKE</t>
  </si>
  <si>
    <t>penumpang_turun_PARI</t>
  </si>
  <si>
    <t>penumpang_turun_PRAMUKA/PANGGANG</t>
  </si>
  <si>
    <t>penumpang_turun_SABIRA</t>
  </si>
  <si>
    <t>penumpang_turun_TIDUNG/PAYUNG</t>
  </si>
  <si>
    <t>penumpang_turun_UNTUNG JAWA</t>
  </si>
  <si>
    <t>Jumlah_Kapal</t>
  </si>
  <si>
    <t>Jumlah_Penumpang</t>
  </si>
  <si>
    <t>Positif_Harian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</si>
  <si>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</si>
  <si>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</si>
  <si>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</si>
  <si>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</si>
  <si>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</si>
  <si>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</si>
  <si>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</si>
  <si>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</si>
  <si>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</si>
  <si>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</si>
  <si>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</si>
  <si>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</si>
  <si>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</si>
  <si>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</si>
  <si>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</si>
  <si>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</si>
  <si>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</si>
  <si>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</si>
  <si>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</si>
  <si>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</si>
  <si>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</si>
  <si>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</si>
  <si>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</si>
  <si>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</si>
  <si>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</si>
  <si>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</si>
  <si>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</si>
  <si>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</si>
  <si>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</si>
  <si>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</si>
  <si>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</si>
  <si>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</si>
  <si>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</si>
  <si>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</si>
  <si>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</si>
  <si>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</si>
  <si>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</si>
  <si>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</si>
  <si>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</si>
  <si>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</si>
  <si>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</si>
  <si>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</si>
  <si>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</si>
  <si>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</si>
  <si>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</si>
  <si>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</si>
  <si>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</si>
  <si>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</si>
  <si>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</si>
  <si>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</si>
  <si>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</si>
  <si>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</si>
  <si>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</si>
  <si>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</si>
  <si>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</si>
  <si>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</si>
  <si>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</si>
  <si>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</si>
  <si>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</si>
  <si>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</si>
  <si>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</si>
  <si>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</si>
  <si>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</si>
  <si>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</si>
  <si>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</si>
  <si>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</si>
  <si>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</si>
  <si>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</si>
  <si>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</si>
  <si>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</si>
  <si>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</si>
  <si>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</si>
  <si>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</si>
  <si>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</si>
  <si>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</si>
  <si>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</si>
  <si>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</si>
  <si>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</si>
  <si>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</si>
  <si>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</si>
  <si>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</si>
  <si>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</si>
  <si>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</si>
  <si>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</si>
  <si>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</si>
  <si>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</si>
  <si>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</si>
  <si>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</si>
  <si>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</si>
  <si>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</si>
  <si>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</si>
  <si>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</si>
  <si>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</si>
  <si>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</si>
  <si>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</si>
  <si>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</si>
  <si>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</si>
  <si>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</si>
  <si>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</si>
  <si>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</si>
  <si>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</si>
  <si>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</si>
  <si>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</si>
  <si>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</si>
  <si>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</si>
  <si>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</si>
  <si>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</si>
  <si>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</si>
  <si>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</si>
  <si>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</si>
  <si>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</si>
  <si>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</si>
  <si>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</si>
  <si>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</si>
  <si>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</si>
  <si>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</si>
  <si>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</si>
  <si>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</si>
  <si>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</si>
  <si>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</si>
  <si>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</si>
  <si>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</si>
  <si>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</si>
  <si>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</si>
  <si>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</si>
  <si>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</si>
  <si>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</si>
  <si>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</si>
  <si>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</si>
  <si>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</si>
  <si>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</si>
  <si>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</si>
  <si>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</si>
  <si>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</si>
  <si>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</si>
  <si>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</si>
  <si>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</si>
  <si>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</si>
  <si>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</si>
  <si>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</si>
  <si>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</si>
  <si>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</si>
  <si>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</si>
  <si>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</si>
  <si>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</si>
  <si>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</si>
  <si>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</si>
  <si>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</si>
  <si>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</si>
  <si>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</si>
  <si>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</si>
  <si>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</si>
  <si>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</si>
  <si>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</si>
  <si>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</si>
  <si>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</si>
  <si>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</si>
  <si>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</si>
  <si>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</si>
  <si>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</si>
  <si>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</si>
  <si>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</si>
  <si>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</si>
  <si>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</si>
  <si>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</si>
  <si>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</si>
  <si>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</si>
  <si>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</si>
  <si>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</si>
  <si>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</si>
  <si>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</si>
  <si>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</si>
  <si>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</si>
  <si>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</si>
  <si>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</si>
  <si>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</si>
  <si>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</si>
  <si>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</si>
  <si>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</si>
  <si>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</si>
  <si>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</si>
  <si>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</si>
  <si>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</si>
  <si>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</si>
  <si>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</si>
  <si>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</si>
  <si>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</si>
  <si>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</si>
  <si>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</si>
  <si>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</si>
  <si>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</si>
  <si>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</si>
  <si>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</si>
  <si>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</si>
  <si>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</si>
  <si>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</si>
  <si>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</si>
  <si>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</si>
  <si>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</si>
  <si>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</si>
  <si>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</si>
  <si>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</si>
  <si>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</si>
  <si>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</si>
  <si>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</si>
  <si>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</si>
  <si>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</si>
  <si>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</si>
  <si>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</si>
  <si>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</si>
  <si>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</si>
  <si>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</si>
  <si>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</si>
  <si>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</si>
  <si>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</si>
  <si>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</si>
  <si>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</si>
  <si>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</si>
  <si>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</si>
  <si>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</si>
  <si>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</si>
  <si>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</si>
  <si>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</si>
  <si>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</si>
  <si>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</si>
  <si>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</si>
  <si>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</si>
  <si>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</si>
  <si>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</si>
  <si>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</si>
  <si>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</si>
  <si>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</si>
  <si>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</si>
  <si>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</si>
  <si>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</si>
  <si>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</si>
  <si>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</si>
  <si>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</si>
  <si>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</si>
  <si>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</si>
  <si>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</si>
  <si>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</si>
  <si>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</si>
  <si>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</si>
  <si>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</si>
  <si>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</si>
  <si>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</si>
  <si>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</si>
  <si>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</si>
  <si>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</si>
  <si>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</si>
  <si>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</si>
  <si>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</si>
  <si>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</si>
  <si>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</si>
  <si>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</si>
  <si>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</si>
  <si>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</si>
  <si>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</si>
  <si>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</si>
  <si>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</si>
  <si>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</si>
  <si>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</si>
  <si>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</si>
  <si>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</si>
  <si>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</si>
  <si>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</si>
  <si>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</si>
  <si>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</si>
  <si>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</si>
  <si>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</si>
  <si>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</si>
  <si>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</si>
  <si>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</si>
  <si>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</si>
  <si>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</si>
  <si>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</si>
  <si>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</si>
  <si>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</si>
  <si>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</si>
  <si>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</si>
  <si>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</si>
  <si>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</si>
  <si>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</si>
  <si>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</si>
  <si>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</si>
  <si>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</si>
  <si>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</si>
  <si>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</si>
  <si>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</si>
  <si>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</si>
  <si>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</si>
  <si>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</si>
  <si>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</si>
  <si>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</si>
  <si>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</si>
  <si>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</si>
  <si>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</si>
  <si>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</si>
  <si>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</si>
  <si>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</si>
  <si>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</si>
  <si>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</si>
  <si>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</si>
  <si>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</si>
  <si>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</si>
  <si>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</si>
  <si>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</si>
  <si>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</si>
  <si>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</si>
  <si>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</si>
  <si>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</si>
  <si>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</si>
  <si>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</si>
  <si>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</si>
  <si>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</si>
  <si>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</si>
  <si>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</si>
  <si>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</si>
  <si>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</si>
  <si>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</si>
  <si>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</si>
  <si>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</si>
  <si>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</si>
  <si>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</si>
  <si>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</si>
  <si>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</si>
  <si>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</si>
  <si>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</si>
  <si>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</si>
  <si>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</si>
  <si>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</si>
  <si>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</si>
  <si>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</si>
  <si>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</si>
  <si>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</si>
  <si>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</si>
  <si>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</si>
  <si>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</si>
  <si>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</si>
  <si>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</si>
  <si>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</si>
  <si>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</si>
  <si>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</si>
  <si>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</si>
  <si>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</si>
  <si>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</si>
  <si>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</si>
  <si>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</si>
  <si>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</si>
  <si>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</si>
  <si>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</si>
  <si>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</si>
  <si>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</si>
  <si>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</si>
  <si>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</si>
  <si>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</si>
  <si>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</si>
  <si>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</si>
  <si>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</si>
  <si>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</si>
  <si>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</si>
  <si>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</si>
  <si>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</si>
  <si>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</si>
  <si>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</si>
  <si>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</si>
  <si>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</si>
  <si>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</si>
  <si>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</si>
  <si>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</si>
  <si>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</si>
  <si>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</si>
  <si>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</si>
  <si>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</si>
  <si>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</si>
  <si>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</si>
  <si>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</si>
  <si>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</si>
  <si>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</si>
  <si>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</si>
  <si>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</si>
  <si>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</si>
  <si>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</si>
  <si>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</si>
  <si>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</si>
  <si>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</si>
  <si>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</si>
  <si>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</si>
  <si>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</si>
  <si>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</si>
  <si>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</si>
  <si>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</si>
  <si>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</si>
  <si>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</si>
  <si>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</si>
  <si>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</si>
  <si>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</si>
  <si>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</si>
  <si>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</si>
  <si>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</si>
  <si>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</si>
  <si>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</si>
  <si>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</si>
  <si>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</si>
  <si>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</si>
  <si>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</si>
  <si>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</si>
  <si>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</si>
  <si>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</si>
  <si>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</si>
  <si>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</si>
  <si>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</si>
  <si>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</si>
  <si>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</si>
  <si>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</si>
  <si>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</si>
  <si>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</si>
  <si>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</si>
  <si>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</si>
  <si>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</si>
  <si>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</si>
  <si>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</si>
  <si>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</si>
  <si>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</si>
  <si>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</si>
  <si>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</si>
  <si>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</si>
  <si>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</si>
  <si>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</si>
  <si>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</si>
  <si>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</si>
  <si>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</si>
  <si>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</si>
  <si>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</si>
  <si>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</si>
  <si>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</si>
  <si>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</si>
  <si>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</si>
  <si>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</si>
  <si>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</si>
  <si>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</si>
  <si>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</si>
  <si>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</si>
  <si>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</si>
  <si>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</si>
  <si>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</si>
  <si>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</si>
  <si>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</si>
  <si>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</si>
  <si>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</si>
  <si>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</si>
  <si>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</si>
  <si>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</si>
  <si>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</si>
  <si>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</si>
  <si>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</si>
  <si>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</si>
  <si>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</si>
  <si>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</si>
  <si>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</si>
  <si>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</si>
  <si>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</si>
  <si>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</si>
  <si>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</si>
  <si>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</si>
  <si>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</si>
  <si>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</si>
  <si>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</si>
  <si>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</si>
  <si>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</si>
  <si>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</si>
  <si>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</si>
  <si>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</si>
  <si>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</si>
  <si>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</si>
  <si>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</si>
  <si>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</si>
  <si>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</si>
  <si>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</si>
  <si>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</si>
  <si>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</si>
  <si>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</si>
  <si>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</si>
  <si>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</si>
  <si>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</si>
  <si>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</si>
  <si>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</si>
  <si>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</si>
  <si>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</si>
  <si>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</si>
  <si>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</si>
  <si>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</si>
  <si>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</si>
  <si>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</si>
  <si>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</si>
  <si>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</si>
  <si>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</si>
  <si>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</si>
  <si>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</si>
  <si>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</si>
  <si>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</si>
  <si>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</si>
  <si>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</si>
  <si>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</si>
  <si>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</si>
  <si>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</si>
  <si>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</si>
  <si>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</si>
  <si>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</si>
  <si>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</si>
  <si>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</si>
  <si>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</si>
  <si>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</si>
  <si>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</si>
  <si>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</si>
  <si>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</si>
  <si>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</si>
  <si>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</si>
  <si>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</si>
  <si>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</si>
  <si>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</si>
  <si>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</si>
  <si>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</si>
  <si>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</si>
  <si>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</si>
  <si>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</si>
  <si>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</si>
  <si>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</si>
  <si>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</si>
  <si>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</si>
  <si>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</si>
  <si>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</si>
  <si>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</si>
  <si>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</si>
  <si>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</si>
  <si>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</si>
  <si>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</si>
  <si>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</si>
  <si>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</si>
  <si>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</si>
  <si>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</si>
  <si>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</si>
  <si>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</si>
  <si>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</si>
  <si>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</si>
  <si>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</si>
  <si>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</si>
  <si>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</si>
  <si>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</si>
  <si>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</si>
  <si>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</si>
  <si>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</si>
  <si>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</si>
  <si>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</si>
  <si>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</si>
  <si>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</si>
  <si>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</si>
  <si>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</si>
  <si>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</si>
  <si>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</si>
  <si>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</si>
  <si>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</si>
  <si>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</si>
  <si>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</si>
  <si>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</si>
  <si>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</si>
  <si>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</si>
  <si>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</si>
  <si>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</si>
  <si>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</si>
  <si>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</si>
  <si>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</si>
  <si>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</si>
  <si>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</si>
  <si>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</si>
  <si>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</si>
  <si>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</si>
  <si>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Jumlah Kapal</t>
  </si>
  <si>
    <t>Standard Jumlah Kapal</t>
  </si>
  <si>
    <t>Jumlah Penumpang</t>
  </si>
  <si>
    <t>Standard Jumlah Penumpang</t>
  </si>
  <si>
    <t>Jumlah Kapal Beroperasi perhari</t>
  </si>
  <si>
    <t>Jumlah Penumpang Harian</t>
  </si>
  <si>
    <t>Probability Penumpang per kapal</t>
  </si>
  <si>
    <t>Mean</t>
  </si>
  <si>
    <t>Std</t>
  </si>
  <si>
    <t>Med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</si>
</sst>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4C4C4C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23" fillId="3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" fontId="2" fillId="0" borderId="0" xfId="0" applyNumberFormat="1" applyFont="1"/>
    <xf numFmtId="1" fontId="2" fillId="0" borderId="0" xfId="0" applyNumberFormat="1" applyFont="1" applyAlignment="1"/>
    <xf numFmtId="1" fontId="3" fillId="0" borderId="0" xfId="0" applyNumberFormat="1" applyFont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/>
    <xf numFmtId="1" fontId="0" fillId="0" borderId="0" xfId="0" applyNumberFormat="1" applyFont="1" applyAlignment="1">
      <alignment horizontal="right"/>
    </xf>
    <xf numFmtId="1" fontId="0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400" b="0" i="0" u="none" strike="noStrike" kern="1200" baseline="0">
                <a:solidFill>
                  <a:srgbClr val="9E9E9E"/>
                </a:solidFill>
                <a:latin typeface="+mn-lt"/>
                <a:ea typeface="+mn-ea"/>
                <a:cs typeface="+mn-cs"/>
              </a:defRPr>
            </a:pPr>
            <a:r>
              <a:rPr sz="1400" b="0">
                <a:solidFill>
                  <a:srgbClr val="9E9E9E"/>
                </a:solidFill>
                <a:latin typeface="+mn-lt"/>
              </a:rPr>
              <a:t>Total Jumlah Penumpang Seluruh Pelabuhan vs Jumlah Positif Harian COVID-19 DKI Jakarta</a:t>
            </a:r>
            <a:endParaRPr sz="1400" b="0">
              <a:solidFill>
                <a:srgbClr val="9E9E9E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All!$AM$1</c:f>
              <c:strCache>
                <c:ptCount val="1"/>
                <c:pt idx="0">
                  <c:v>Jumlah_Penumpang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38100" cap="rnd" cmpd="sng" algn="ctr">
                <a:solidFill>
                  <a:srgbClr val="FF0000">
                    <a:alpha val="40000"/>
                  </a:srgbClr>
                </a:solidFill>
                <a:prstDash val="solid"/>
                <a:round/>
              </a:ln>
            </c:spPr>
            <c:name>Garis tren untuk Jumlah Penumpang</c:name>
            <c:trendlineType val="linear"/>
            <c:dispRSqr val="1"/>
            <c:dispEq val="0"/>
            <c:trendlineLbl>
              <c:layout/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All!$AN$2:$AN$1639</c:f>
              <c:numCache>
                <c:formatCode>0</c:formatCode>
                <c:ptCount val="16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3</c:v>
                </c:pt>
                <c:pt idx="428">
                  <c:v>0</c:v>
                </c:pt>
                <c:pt idx="429">
                  <c:v>4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27</c:v>
                </c:pt>
                <c:pt idx="434">
                  <c:v>0</c:v>
                </c:pt>
                <c:pt idx="435">
                  <c:v>2</c:v>
                </c:pt>
                <c:pt idx="436">
                  <c:v>26</c:v>
                </c:pt>
                <c:pt idx="437">
                  <c:v>10</c:v>
                </c:pt>
                <c:pt idx="438">
                  <c:v>7</c:v>
                </c:pt>
                <c:pt idx="439">
                  <c:v>16</c:v>
                </c:pt>
                <c:pt idx="440">
                  <c:v>2</c:v>
                </c:pt>
                <c:pt idx="441">
                  <c:v>25</c:v>
                </c:pt>
                <c:pt idx="442">
                  <c:v>38</c:v>
                </c:pt>
                <c:pt idx="443">
                  <c:v>50</c:v>
                </c:pt>
                <c:pt idx="444">
                  <c:v>14</c:v>
                </c:pt>
                <c:pt idx="445">
                  <c:v>44</c:v>
                </c:pt>
                <c:pt idx="446">
                  <c:v>36</c:v>
                </c:pt>
                <c:pt idx="447">
                  <c:v>51</c:v>
                </c:pt>
                <c:pt idx="448">
                  <c:v>71</c:v>
                </c:pt>
                <c:pt idx="449">
                  <c:v>46</c:v>
                </c:pt>
                <c:pt idx="450">
                  <c:v>43</c:v>
                </c:pt>
                <c:pt idx="451">
                  <c:v>51</c:v>
                </c:pt>
                <c:pt idx="452">
                  <c:v>37</c:v>
                </c:pt>
                <c:pt idx="453">
                  <c:v>98</c:v>
                </c:pt>
                <c:pt idx="454">
                  <c:v>26</c:v>
                </c:pt>
                <c:pt idx="455">
                  <c:v>14</c:v>
                </c:pt>
                <c:pt idx="456">
                  <c:v>75</c:v>
                </c:pt>
                <c:pt idx="457">
                  <c:v>93</c:v>
                </c:pt>
                <c:pt idx="458">
                  <c:v>81</c:v>
                </c:pt>
                <c:pt idx="459">
                  <c:v>81</c:v>
                </c:pt>
                <c:pt idx="460">
                  <c:v>80</c:v>
                </c:pt>
                <c:pt idx="461">
                  <c:v>148</c:v>
                </c:pt>
                <c:pt idx="462">
                  <c:v>144</c:v>
                </c:pt>
                <c:pt idx="463">
                  <c:v>109</c:v>
                </c:pt>
                <c:pt idx="464">
                  <c:v>167</c:v>
                </c:pt>
                <c:pt idx="465">
                  <c:v>91</c:v>
                </c:pt>
                <c:pt idx="466">
                  <c:v>93</c:v>
                </c:pt>
                <c:pt idx="467">
                  <c:v>179</c:v>
                </c:pt>
                <c:pt idx="468">
                  <c:v>160</c:v>
                </c:pt>
                <c:pt idx="469">
                  <c:v>107</c:v>
                </c:pt>
                <c:pt idx="470">
                  <c:v>98</c:v>
                </c:pt>
                <c:pt idx="471">
                  <c:v>223</c:v>
                </c:pt>
                <c:pt idx="472">
                  <c:v>153</c:v>
                </c:pt>
                <c:pt idx="473">
                  <c:v>79</c:v>
                </c:pt>
                <c:pt idx="474">
                  <c:v>131</c:v>
                </c:pt>
                <c:pt idx="475">
                  <c:v>79</c:v>
                </c:pt>
                <c:pt idx="476">
                  <c:v>167</c:v>
                </c:pt>
                <c:pt idx="477">
                  <c:v>120</c:v>
                </c:pt>
                <c:pt idx="478">
                  <c:v>107</c:v>
                </c:pt>
                <c:pt idx="479">
                  <c:v>99</c:v>
                </c:pt>
                <c:pt idx="480">
                  <c:v>76</c:v>
                </c:pt>
                <c:pt idx="481">
                  <c:v>65</c:v>
                </c:pt>
                <c:pt idx="482">
                  <c:v>86</c:v>
                </c:pt>
                <c:pt idx="483">
                  <c:v>118</c:v>
                </c:pt>
                <c:pt idx="484">
                  <c:v>83</c:v>
                </c:pt>
                <c:pt idx="485">
                  <c:v>105</c:v>
                </c:pt>
                <c:pt idx="486">
                  <c:v>145</c:v>
                </c:pt>
                <c:pt idx="487">
                  <c:v>72</c:v>
                </c:pt>
                <c:pt idx="488">
                  <c:v>62</c:v>
                </c:pt>
                <c:pt idx="489">
                  <c:v>55</c:v>
                </c:pt>
                <c:pt idx="490">
                  <c:v>169</c:v>
                </c:pt>
                <c:pt idx="491">
                  <c:v>68</c:v>
                </c:pt>
                <c:pt idx="492">
                  <c:v>66</c:v>
                </c:pt>
                <c:pt idx="493">
                  <c:v>126</c:v>
                </c:pt>
                <c:pt idx="494">
                  <c:v>57</c:v>
                </c:pt>
                <c:pt idx="495">
                  <c:v>182</c:v>
                </c:pt>
                <c:pt idx="496">
                  <c:v>55</c:v>
                </c:pt>
                <c:pt idx="497">
                  <c:v>108</c:v>
                </c:pt>
                <c:pt idx="498">
                  <c:v>134</c:v>
                </c:pt>
                <c:pt idx="499">
                  <c:v>180</c:v>
                </c:pt>
                <c:pt idx="500">
                  <c:v>62</c:v>
                </c:pt>
                <c:pt idx="501">
                  <c:v>116</c:v>
                </c:pt>
                <c:pt idx="502">
                  <c:v>127</c:v>
                </c:pt>
                <c:pt idx="503">
                  <c:v>74</c:v>
                </c:pt>
                <c:pt idx="504">
                  <c:v>57</c:v>
                </c:pt>
                <c:pt idx="505">
                  <c:v>97</c:v>
                </c:pt>
                <c:pt idx="506">
                  <c:v>70</c:v>
                </c:pt>
                <c:pt idx="507">
                  <c:v>96</c:v>
                </c:pt>
                <c:pt idx="508">
                  <c:v>127</c:v>
                </c:pt>
                <c:pt idx="509">
                  <c:v>118</c:v>
                </c:pt>
                <c:pt idx="510">
                  <c:v>67</c:v>
                </c:pt>
                <c:pt idx="511">
                  <c:v>61</c:v>
                </c:pt>
                <c:pt idx="512">
                  <c:v>137</c:v>
                </c:pt>
                <c:pt idx="513">
                  <c:v>103</c:v>
                </c:pt>
                <c:pt idx="514">
                  <c:v>124</c:v>
                </c:pt>
                <c:pt idx="515">
                  <c:v>98</c:v>
                </c:pt>
                <c:pt idx="516">
                  <c:v>121</c:v>
                </c:pt>
                <c:pt idx="517">
                  <c:v>111</c:v>
                </c:pt>
                <c:pt idx="518">
                  <c:v>76</c:v>
                </c:pt>
                <c:pt idx="519">
                  <c:v>80</c:v>
                </c:pt>
                <c:pt idx="520">
                  <c:v>61</c:v>
                </c:pt>
                <c:pt idx="521">
                  <c:v>84</c:v>
                </c:pt>
                <c:pt idx="522">
                  <c:v>102</c:v>
                </c:pt>
                <c:pt idx="523">
                  <c:v>160</c:v>
                </c:pt>
                <c:pt idx="524">
                  <c:v>91</c:v>
                </c:pt>
                <c:pt idx="525">
                  <c:v>239</c:v>
                </c:pt>
                <c:pt idx="526">
                  <c:v>147</c:v>
                </c:pt>
                <c:pt idx="527">
                  <c:v>129</c:v>
                </c:pt>
                <c:pt idx="528">
                  <c:v>76</c:v>
                </c:pt>
                <c:pt idx="529">
                  <c:v>120</c:v>
                </c:pt>
                <c:pt idx="530">
                  <c:v>115</c:v>
                </c:pt>
                <c:pt idx="531">
                  <c:v>105</c:v>
                </c:pt>
                <c:pt idx="532">
                  <c:v>124</c:v>
                </c:pt>
                <c:pt idx="533">
                  <c:v>117</c:v>
                </c:pt>
                <c:pt idx="534">
                  <c:v>176</c:v>
                </c:pt>
                <c:pt idx="535">
                  <c:v>140</c:v>
                </c:pt>
                <c:pt idx="536">
                  <c:v>178</c:v>
                </c:pt>
                <c:pt idx="537">
                  <c:v>127</c:v>
                </c:pt>
                <c:pt idx="538">
                  <c:v>127</c:v>
                </c:pt>
                <c:pt idx="539">
                  <c:v>166</c:v>
                </c:pt>
                <c:pt idx="540">
                  <c:v>154</c:v>
                </c:pt>
                <c:pt idx="541">
                  <c:v>195</c:v>
                </c:pt>
                <c:pt idx="542">
                  <c:v>168</c:v>
                </c:pt>
                <c:pt idx="543">
                  <c:v>213</c:v>
                </c:pt>
                <c:pt idx="544">
                  <c:v>132</c:v>
                </c:pt>
                <c:pt idx="545">
                  <c:v>95</c:v>
                </c:pt>
                <c:pt idx="546">
                  <c:v>196</c:v>
                </c:pt>
                <c:pt idx="547">
                  <c:v>206</c:v>
                </c:pt>
                <c:pt idx="548">
                  <c:v>195</c:v>
                </c:pt>
                <c:pt idx="549">
                  <c:v>147</c:v>
                </c:pt>
                <c:pt idx="550">
                  <c:v>215</c:v>
                </c:pt>
                <c:pt idx="551">
                  <c:v>256</c:v>
                </c:pt>
                <c:pt idx="552">
                  <c:v>231</c:v>
                </c:pt>
                <c:pt idx="553">
                  <c:v>199</c:v>
                </c:pt>
                <c:pt idx="554">
                  <c:v>344</c:v>
                </c:pt>
                <c:pt idx="555">
                  <c:v>290</c:v>
                </c:pt>
                <c:pt idx="556">
                  <c:v>239</c:v>
                </c:pt>
                <c:pt idx="557">
                  <c:v>359</c:v>
                </c:pt>
                <c:pt idx="558">
                  <c:v>404</c:v>
                </c:pt>
                <c:pt idx="559">
                  <c:v>278</c:v>
                </c:pt>
                <c:pt idx="560">
                  <c:v>275</c:v>
                </c:pt>
                <c:pt idx="561">
                  <c:v>259</c:v>
                </c:pt>
                <c:pt idx="562">
                  <c:v>293</c:v>
                </c:pt>
                <c:pt idx="563">
                  <c:v>241</c:v>
                </c:pt>
                <c:pt idx="564">
                  <c:v>331</c:v>
                </c:pt>
                <c:pt idx="565">
                  <c:v>313</c:v>
                </c:pt>
                <c:pt idx="566">
                  <c:v>361</c:v>
                </c:pt>
                <c:pt idx="567">
                  <c:v>441</c:v>
                </c:pt>
                <c:pt idx="568">
                  <c:v>376</c:v>
                </c:pt>
                <c:pt idx="569">
                  <c:v>416</c:v>
                </c:pt>
                <c:pt idx="570">
                  <c:v>285</c:v>
                </c:pt>
                <c:pt idx="571">
                  <c:v>393</c:v>
                </c:pt>
                <c:pt idx="572">
                  <c:v>378</c:v>
                </c:pt>
                <c:pt idx="573">
                  <c:v>472</c:v>
                </c:pt>
                <c:pt idx="574">
                  <c:v>412</c:v>
                </c:pt>
                <c:pt idx="575">
                  <c:v>585</c:v>
                </c:pt>
                <c:pt idx="576">
                  <c:v>299</c:v>
                </c:pt>
                <c:pt idx="577">
                  <c:v>432</c:v>
                </c:pt>
              </c:numCache>
            </c:numRef>
          </c:xVal>
          <c:yVal>
            <c:numRef>
              <c:f>All!$AM$2:$AM$1639</c:f>
              <c:numCache>
                <c:formatCode>0</c:formatCode>
                <c:ptCount val="1638"/>
                <c:pt idx="0">
                  <c:v>4197</c:v>
                </c:pt>
                <c:pt idx="1">
                  <c:v>3002</c:v>
                </c:pt>
                <c:pt idx="2">
                  <c:v>2303</c:v>
                </c:pt>
                <c:pt idx="3">
                  <c:v>2632</c:v>
                </c:pt>
                <c:pt idx="4">
                  <c:v>3639.5</c:v>
                </c:pt>
                <c:pt idx="5">
                  <c:v>3690.5</c:v>
                </c:pt>
                <c:pt idx="6">
                  <c:v>2287.5</c:v>
                </c:pt>
                <c:pt idx="7">
                  <c:v>2118.5</c:v>
                </c:pt>
                <c:pt idx="8">
                  <c:v>1520</c:v>
                </c:pt>
                <c:pt idx="9">
                  <c:v>1662</c:v>
                </c:pt>
                <c:pt idx="10">
                  <c:v>1975.5</c:v>
                </c:pt>
                <c:pt idx="11">
                  <c:v>3570</c:v>
                </c:pt>
                <c:pt idx="12">
                  <c:v>3636.5</c:v>
                </c:pt>
                <c:pt idx="13">
                  <c:v>1782</c:v>
                </c:pt>
                <c:pt idx="14">
                  <c:v>1677</c:v>
                </c:pt>
                <c:pt idx="15">
                  <c:v>1793</c:v>
                </c:pt>
                <c:pt idx="16">
                  <c:v>1796</c:v>
                </c:pt>
                <c:pt idx="17">
                  <c:v>2067.5</c:v>
                </c:pt>
                <c:pt idx="18">
                  <c:v>3119</c:v>
                </c:pt>
                <c:pt idx="19">
                  <c:v>3317.5</c:v>
                </c:pt>
                <c:pt idx="20">
                  <c:v>1630.5</c:v>
                </c:pt>
                <c:pt idx="21">
                  <c:v>1485</c:v>
                </c:pt>
                <c:pt idx="22">
                  <c:v>1497</c:v>
                </c:pt>
                <c:pt idx="23">
                  <c:v>1568</c:v>
                </c:pt>
                <c:pt idx="24">
                  <c:v>1861</c:v>
                </c:pt>
                <c:pt idx="25">
                  <c:v>3190.5</c:v>
                </c:pt>
                <c:pt idx="26">
                  <c:v>3077</c:v>
                </c:pt>
                <c:pt idx="27">
                  <c:v>1522</c:v>
                </c:pt>
                <c:pt idx="28">
                  <c:v>1603.5</c:v>
                </c:pt>
                <c:pt idx="29">
                  <c:v>1486</c:v>
                </c:pt>
                <c:pt idx="30">
                  <c:v>1446</c:v>
                </c:pt>
                <c:pt idx="31">
                  <c:v>1980</c:v>
                </c:pt>
                <c:pt idx="32">
                  <c:v>3267.5</c:v>
                </c:pt>
                <c:pt idx="33">
                  <c:v>3807.5</c:v>
                </c:pt>
                <c:pt idx="34">
                  <c:v>2074.5</c:v>
                </c:pt>
                <c:pt idx="35">
                  <c:v>2761.5</c:v>
                </c:pt>
                <c:pt idx="36">
                  <c:v>2161.5</c:v>
                </c:pt>
                <c:pt idx="37">
                  <c:v>2080.5</c:v>
                </c:pt>
                <c:pt idx="38">
                  <c:v>2229</c:v>
                </c:pt>
                <c:pt idx="39">
                  <c:v>3725.5</c:v>
                </c:pt>
                <c:pt idx="40">
                  <c:v>4176</c:v>
                </c:pt>
                <c:pt idx="41">
                  <c:v>1911</c:v>
                </c:pt>
                <c:pt idx="42">
                  <c:v>1794</c:v>
                </c:pt>
                <c:pt idx="43">
                  <c:v>1961</c:v>
                </c:pt>
                <c:pt idx="44">
                  <c:v>1894</c:v>
                </c:pt>
                <c:pt idx="45">
                  <c:v>2084.5</c:v>
                </c:pt>
                <c:pt idx="46">
                  <c:v>4334.5</c:v>
                </c:pt>
                <c:pt idx="47">
                  <c:v>4016.5</c:v>
                </c:pt>
                <c:pt idx="48">
                  <c:v>2211</c:v>
                </c:pt>
                <c:pt idx="49">
                  <c:v>1646.5</c:v>
                </c:pt>
                <c:pt idx="50">
                  <c:v>1808.5</c:v>
                </c:pt>
                <c:pt idx="51">
                  <c:v>2005.5</c:v>
                </c:pt>
                <c:pt idx="52">
                  <c:v>2315</c:v>
                </c:pt>
                <c:pt idx="53">
                  <c:v>4589</c:v>
                </c:pt>
                <c:pt idx="54">
                  <c:v>4158.5</c:v>
                </c:pt>
                <c:pt idx="55">
                  <c:v>1641</c:v>
                </c:pt>
                <c:pt idx="56">
                  <c:v>1627</c:v>
                </c:pt>
                <c:pt idx="57">
                  <c:v>2704</c:v>
                </c:pt>
                <c:pt idx="58">
                  <c:v>2079</c:v>
                </c:pt>
                <c:pt idx="59">
                  <c:v>2353.5</c:v>
                </c:pt>
                <c:pt idx="60">
                  <c:v>5817</c:v>
                </c:pt>
                <c:pt idx="61">
                  <c:v>5601</c:v>
                </c:pt>
                <c:pt idx="62">
                  <c:v>2389</c:v>
                </c:pt>
                <c:pt idx="63">
                  <c:v>2109</c:v>
                </c:pt>
                <c:pt idx="64">
                  <c:v>2218.5</c:v>
                </c:pt>
                <c:pt idx="65">
                  <c:v>3500.5</c:v>
                </c:pt>
                <c:pt idx="66">
                  <c:v>2820</c:v>
                </c:pt>
                <c:pt idx="67">
                  <c:v>10363</c:v>
                </c:pt>
                <c:pt idx="68">
                  <c:v>10390.5</c:v>
                </c:pt>
                <c:pt idx="69">
                  <c:v>2483.5</c:v>
                </c:pt>
                <c:pt idx="70">
                  <c:v>2184.5</c:v>
                </c:pt>
                <c:pt idx="71">
                  <c:v>2473</c:v>
                </c:pt>
                <c:pt idx="72">
                  <c:v>2510.5</c:v>
                </c:pt>
                <c:pt idx="73">
                  <c:v>2257.5</c:v>
                </c:pt>
                <c:pt idx="74">
                  <c:v>5347</c:v>
                </c:pt>
                <c:pt idx="75">
                  <c:v>5291.5</c:v>
                </c:pt>
                <c:pt idx="76">
                  <c:v>2751</c:v>
                </c:pt>
                <c:pt idx="77">
                  <c:v>2306</c:v>
                </c:pt>
                <c:pt idx="78">
                  <c:v>2668.5</c:v>
                </c:pt>
                <c:pt idx="79">
                  <c:v>2014</c:v>
                </c:pt>
                <c:pt idx="80">
                  <c:v>2148.5</c:v>
                </c:pt>
                <c:pt idx="81">
                  <c:v>5859</c:v>
                </c:pt>
                <c:pt idx="82">
                  <c:v>5393</c:v>
                </c:pt>
                <c:pt idx="83">
                  <c:v>2861</c:v>
                </c:pt>
                <c:pt idx="84">
                  <c:v>2075</c:v>
                </c:pt>
                <c:pt idx="85">
                  <c:v>3260</c:v>
                </c:pt>
                <c:pt idx="86">
                  <c:v>3035</c:v>
                </c:pt>
                <c:pt idx="87">
                  <c:v>4225</c:v>
                </c:pt>
                <c:pt idx="88">
                  <c:v>5985.5</c:v>
                </c:pt>
                <c:pt idx="89">
                  <c:v>5812</c:v>
                </c:pt>
                <c:pt idx="90">
                  <c:v>3236</c:v>
                </c:pt>
                <c:pt idx="91">
                  <c:v>3759</c:v>
                </c:pt>
                <c:pt idx="92">
                  <c:v>4656</c:v>
                </c:pt>
                <c:pt idx="93">
                  <c:v>2900</c:v>
                </c:pt>
                <c:pt idx="94">
                  <c:v>3837</c:v>
                </c:pt>
                <c:pt idx="95">
                  <c:v>8235</c:v>
                </c:pt>
                <c:pt idx="96">
                  <c:v>9617</c:v>
                </c:pt>
                <c:pt idx="97">
                  <c:v>3116</c:v>
                </c:pt>
                <c:pt idx="98">
                  <c:v>2916</c:v>
                </c:pt>
                <c:pt idx="99">
                  <c:v>3420</c:v>
                </c:pt>
                <c:pt idx="100">
                  <c:v>3024</c:v>
                </c:pt>
                <c:pt idx="101">
                  <c:v>3621</c:v>
                </c:pt>
                <c:pt idx="102">
                  <c:v>9292</c:v>
                </c:pt>
                <c:pt idx="103">
                  <c:v>8471</c:v>
                </c:pt>
                <c:pt idx="104">
                  <c:v>3866</c:v>
                </c:pt>
                <c:pt idx="105">
                  <c:v>3541</c:v>
                </c:pt>
                <c:pt idx="106">
                  <c:v>3889</c:v>
                </c:pt>
                <c:pt idx="107">
                  <c:v>3478</c:v>
                </c:pt>
                <c:pt idx="108">
                  <c:v>11224</c:v>
                </c:pt>
                <c:pt idx="109">
                  <c:v>11011</c:v>
                </c:pt>
                <c:pt idx="110">
                  <c:v>9992</c:v>
                </c:pt>
                <c:pt idx="111">
                  <c:v>2940</c:v>
                </c:pt>
                <c:pt idx="112">
                  <c:v>2784</c:v>
                </c:pt>
                <c:pt idx="113">
                  <c:v>3067</c:v>
                </c:pt>
                <c:pt idx="114">
                  <c:v>3565</c:v>
                </c:pt>
                <c:pt idx="115">
                  <c:v>3360</c:v>
                </c:pt>
                <c:pt idx="116">
                  <c:v>11309</c:v>
                </c:pt>
                <c:pt idx="117">
                  <c:v>11227</c:v>
                </c:pt>
                <c:pt idx="118">
                  <c:v>4959</c:v>
                </c:pt>
                <c:pt idx="119">
                  <c:v>4867</c:v>
                </c:pt>
                <c:pt idx="120">
                  <c:v>7189</c:v>
                </c:pt>
                <c:pt idx="121">
                  <c:v>4054</c:v>
                </c:pt>
                <c:pt idx="122">
                  <c:v>4173.5</c:v>
                </c:pt>
                <c:pt idx="123">
                  <c:v>5661</c:v>
                </c:pt>
                <c:pt idx="124">
                  <c:v>7379</c:v>
                </c:pt>
                <c:pt idx="125">
                  <c:v>1799.5</c:v>
                </c:pt>
                <c:pt idx="126">
                  <c:v>1675</c:v>
                </c:pt>
                <c:pt idx="127">
                  <c:v>1600</c:v>
                </c:pt>
                <c:pt idx="128">
                  <c:v>1528.5</c:v>
                </c:pt>
                <c:pt idx="129">
                  <c:v>1435</c:v>
                </c:pt>
                <c:pt idx="130">
                  <c:v>2658.5</c:v>
                </c:pt>
                <c:pt idx="131">
                  <c:v>2665</c:v>
                </c:pt>
                <c:pt idx="132">
                  <c:v>1804.5</c:v>
                </c:pt>
                <c:pt idx="133">
                  <c:v>1558</c:v>
                </c:pt>
                <c:pt idx="134">
                  <c:v>1571.5</c:v>
                </c:pt>
                <c:pt idx="135">
                  <c:v>1508.5</c:v>
                </c:pt>
                <c:pt idx="136">
                  <c:v>1592</c:v>
                </c:pt>
                <c:pt idx="137">
                  <c:v>2586</c:v>
                </c:pt>
                <c:pt idx="138">
                  <c:v>3014.5</c:v>
                </c:pt>
                <c:pt idx="139">
                  <c:v>1849</c:v>
                </c:pt>
                <c:pt idx="140">
                  <c:v>1696.5</c:v>
                </c:pt>
                <c:pt idx="141">
                  <c:v>1404.5</c:v>
                </c:pt>
                <c:pt idx="142">
                  <c:v>1524.5</c:v>
                </c:pt>
                <c:pt idx="143">
                  <c:v>2521</c:v>
                </c:pt>
                <c:pt idx="144">
                  <c:v>3389</c:v>
                </c:pt>
                <c:pt idx="145">
                  <c:v>3293</c:v>
                </c:pt>
                <c:pt idx="146">
                  <c:v>2290.5</c:v>
                </c:pt>
                <c:pt idx="147">
                  <c:v>2769.5</c:v>
                </c:pt>
                <c:pt idx="148">
                  <c:v>3297</c:v>
                </c:pt>
                <c:pt idx="149">
                  <c:v>3646</c:v>
                </c:pt>
                <c:pt idx="150">
                  <c:v>3558.5</c:v>
                </c:pt>
                <c:pt idx="151">
                  <c:v>6491.5</c:v>
                </c:pt>
                <c:pt idx="152">
                  <c:v>6629</c:v>
                </c:pt>
                <c:pt idx="153">
                  <c:v>7864.5</c:v>
                </c:pt>
                <c:pt idx="154">
                  <c:v>8187.5</c:v>
                </c:pt>
                <c:pt idx="155">
                  <c:v>10679</c:v>
                </c:pt>
                <c:pt idx="156">
                  <c:v>21740</c:v>
                </c:pt>
                <c:pt idx="157">
                  <c:v>29176.5</c:v>
                </c:pt>
                <c:pt idx="158">
                  <c:v>39137</c:v>
                </c:pt>
                <c:pt idx="159">
                  <c:v>35341</c:v>
                </c:pt>
                <c:pt idx="160">
                  <c:v>20328.5</c:v>
                </c:pt>
                <c:pt idx="161">
                  <c:v>13897</c:v>
                </c:pt>
                <c:pt idx="162">
                  <c:v>11350</c:v>
                </c:pt>
                <c:pt idx="163">
                  <c:v>7296</c:v>
                </c:pt>
                <c:pt idx="164">
                  <c:v>6654.5</c:v>
                </c:pt>
                <c:pt idx="165">
                  <c:v>13709.5</c:v>
                </c:pt>
                <c:pt idx="166">
                  <c:v>16688.5</c:v>
                </c:pt>
                <c:pt idx="167">
                  <c:v>4441</c:v>
                </c:pt>
                <c:pt idx="168">
                  <c:v>3112</c:v>
                </c:pt>
                <c:pt idx="169">
                  <c:v>4089</c:v>
                </c:pt>
                <c:pt idx="170">
                  <c:v>3483</c:v>
                </c:pt>
                <c:pt idx="171">
                  <c:v>6064</c:v>
                </c:pt>
                <c:pt idx="172">
                  <c:v>10446</c:v>
                </c:pt>
                <c:pt idx="173">
                  <c:v>12244</c:v>
                </c:pt>
                <c:pt idx="174">
                  <c:v>4293</c:v>
                </c:pt>
                <c:pt idx="175">
                  <c:v>3781.5</c:v>
                </c:pt>
                <c:pt idx="176">
                  <c:v>3839.5</c:v>
                </c:pt>
                <c:pt idx="177">
                  <c:v>4113</c:v>
                </c:pt>
                <c:pt idx="178">
                  <c:v>5485.5</c:v>
                </c:pt>
                <c:pt idx="179">
                  <c:v>12592</c:v>
                </c:pt>
                <c:pt idx="180">
                  <c:v>12229</c:v>
                </c:pt>
                <c:pt idx="181">
                  <c:v>5229</c:v>
                </c:pt>
                <c:pt idx="182">
                  <c:v>6431.5</c:v>
                </c:pt>
                <c:pt idx="183">
                  <c:v>6965.5</c:v>
                </c:pt>
                <c:pt idx="184">
                  <c:v>5983</c:v>
                </c:pt>
                <c:pt idx="185">
                  <c:v>7467.5</c:v>
                </c:pt>
                <c:pt idx="186">
                  <c:v>17345</c:v>
                </c:pt>
                <c:pt idx="187">
                  <c:v>20680</c:v>
                </c:pt>
                <c:pt idx="188">
                  <c:v>6510</c:v>
                </c:pt>
                <c:pt idx="189">
                  <c:v>6148</c:v>
                </c:pt>
                <c:pt idx="190">
                  <c:v>5930</c:v>
                </c:pt>
                <c:pt idx="191">
                  <c:v>5960.5</c:v>
                </c:pt>
                <c:pt idx="192">
                  <c:v>5666.5</c:v>
                </c:pt>
                <c:pt idx="193">
                  <c:v>14389</c:v>
                </c:pt>
                <c:pt idx="194">
                  <c:v>13923</c:v>
                </c:pt>
                <c:pt idx="195">
                  <c:v>3382</c:v>
                </c:pt>
                <c:pt idx="196">
                  <c:v>3473</c:v>
                </c:pt>
                <c:pt idx="197">
                  <c:v>3091</c:v>
                </c:pt>
                <c:pt idx="198">
                  <c:v>3003.5</c:v>
                </c:pt>
                <c:pt idx="199">
                  <c:v>3367</c:v>
                </c:pt>
                <c:pt idx="200">
                  <c:v>10720</c:v>
                </c:pt>
                <c:pt idx="201">
                  <c:v>10041</c:v>
                </c:pt>
                <c:pt idx="202">
                  <c:v>2430.5</c:v>
                </c:pt>
                <c:pt idx="203">
                  <c:v>3920</c:v>
                </c:pt>
                <c:pt idx="204">
                  <c:v>3662</c:v>
                </c:pt>
                <c:pt idx="205">
                  <c:v>3204.5</c:v>
                </c:pt>
                <c:pt idx="206">
                  <c:v>2945.5</c:v>
                </c:pt>
                <c:pt idx="207">
                  <c:v>13601.5</c:v>
                </c:pt>
                <c:pt idx="208">
                  <c:v>15263</c:v>
                </c:pt>
                <c:pt idx="209">
                  <c:v>4930</c:v>
                </c:pt>
                <c:pt idx="210">
                  <c:v>3751</c:v>
                </c:pt>
                <c:pt idx="211">
                  <c:v>4253</c:v>
                </c:pt>
                <c:pt idx="212">
                  <c:v>2984</c:v>
                </c:pt>
                <c:pt idx="213">
                  <c:v>4659.5</c:v>
                </c:pt>
                <c:pt idx="214">
                  <c:v>9403.5</c:v>
                </c:pt>
                <c:pt idx="215">
                  <c:v>8947</c:v>
                </c:pt>
                <c:pt idx="216">
                  <c:v>3004.5</c:v>
                </c:pt>
                <c:pt idx="217">
                  <c:v>2907</c:v>
                </c:pt>
                <c:pt idx="218">
                  <c:v>2900.5</c:v>
                </c:pt>
                <c:pt idx="219">
                  <c:v>3016</c:v>
                </c:pt>
                <c:pt idx="220">
                  <c:v>3061</c:v>
                </c:pt>
                <c:pt idx="221">
                  <c:v>4791</c:v>
                </c:pt>
                <c:pt idx="222">
                  <c:v>3949.5</c:v>
                </c:pt>
                <c:pt idx="223">
                  <c:v>3140</c:v>
                </c:pt>
                <c:pt idx="224">
                  <c:v>2847.5</c:v>
                </c:pt>
                <c:pt idx="225">
                  <c:v>2678.5</c:v>
                </c:pt>
                <c:pt idx="226">
                  <c:v>2560.5</c:v>
                </c:pt>
                <c:pt idx="227">
                  <c:v>3413.5</c:v>
                </c:pt>
                <c:pt idx="228">
                  <c:v>17613</c:v>
                </c:pt>
                <c:pt idx="229">
                  <c:v>19103.5</c:v>
                </c:pt>
                <c:pt idx="230">
                  <c:v>4060.5</c:v>
                </c:pt>
                <c:pt idx="231">
                  <c:v>2950.5</c:v>
                </c:pt>
                <c:pt idx="232">
                  <c:v>3328.5</c:v>
                </c:pt>
                <c:pt idx="233">
                  <c:v>3530</c:v>
                </c:pt>
                <c:pt idx="234">
                  <c:v>3733</c:v>
                </c:pt>
                <c:pt idx="235">
                  <c:v>9252</c:v>
                </c:pt>
                <c:pt idx="236">
                  <c:v>10027.5</c:v>
                </c:pt>
                <c:pt idx="237">
                  <c:v>3233</c:v>
                </c:pt>
                <c:pt idx="238">
                  <c:v>3384.5</c:v>
                </c:pt>
                <c:pt idx="239">
                  <c:v>2810</c:v>
                </c:pt>
                <c:pt idx="240">
                  <c:v>3834</c:v>
                </c:pt>
                <c:pt idx="241">
                  <c:v>3567</c:v>
                </c:pt>
                <c:pt idx="242">
                  <c:v>6911.5</c:v>
                </c:pt>
                <c:pt idx="243">
                  <c:v>11292.5</c:v>
                </c:pt>
                <c:pt idx="244">
                  <c:v>4138.5</c:v>
                </c:pt>
                <c:pt idx="245">
                  <c:v>2965.5</c:v>
                </c:pt>
                <c:pt idx="246">
                  <c:v>4007.5</c:v>
                </c:pt>
                <c:pt idx="247">
                  <c:v>4404.5</c:v>
                </c:pt>
                <c:pt idx="248">
                  <c:v>3832</c:v>
                </c:pt>
                <c:pt idx="249">
                  <c:v>12937.5</c:v>
                </c:pt>
                <c:pt idx="250">
                  <c:v>14098</c:v>
                </c:pt>
                <c:pt idx="251">
                  <c:v>3189.5</c:v>
                </c:pt>
                <c:pt idx="252">
                  <c:v>2981.5</c:v>
                </c:pt>
                <c:pt idx="253">
                  <c:v>2804</c:v>
                </c:pt>
                <c:pt idx="254">
                  <c:v>3933</c:v>
                </c:pt>
                <c:pt idx="255">
                  <c:v>3663</c:v>
                </c:pt>
                <c:pt idx="256">
                  <c:v>9972</c:v>
                </c:pt>
                <c:pt idx="257">
                  <c:v>10542.5</c:v>
                </c:pt>
                <c:pt idx="258">
                  <c:v>2355</c:v>
                </c:pt>
                <c:pt idx="259">
                  <c:v>2340.5</c:v>
                </c:pt>
                <c:pt idx="260">
                  <c:v>2709</c:v>
                </c:pt>
                <c:pt idx="261">
                  <c:v>2303.5</c:v>
                </c:pt>
                <c:pt idx="262">
                  <c:v>2706.5</c:v>
                </c:pt>
                <c:pt idx="263">
                  <c:v>8395.5</c:v>
                </c:pt>
                <c:pt idx="264">
                  <c:v>9482.5</c:v>
                </c:pt>
                <c:pt idx="265">
                  <c:v>3045</c:v>
                </c:pt>
                <c:pt idx="266">
                  <c:v>2735</c:v>
                </c:pt>
                <c:pt idx="267">
                  <c:v>2452</c:v>
                </c:pt>
                <c:pt idx="268">
                  <c:v>3482.5</c:v>
                </c:pt>
                <c:pt idx="269">
                  <c:v>3998.5</c:v>
                </c:pt>
                <c:pt idx="270">
                  <c:v>10139.5</c:v>
                </c:pt>
                <c:pt idx="271">
                  <c:v>12325.5</c:v>
                </c:pt>
                <c:pt idx="272">
                  <c:v>3433.5</c:v>
                </c:pt>
                <c:pt idx="273">
                  <c:v>2410</c:v>
                </c:pt>
                <c:pt idx="274">
                  <c:v>2618</c:v>
                </c:pt>
                <c:pt idx="275">
                  <c:v>2480</c:v>
                </c:pt>
                <c:pt idx="276">
                  <c:v>4032</c:v>
                </c:pt>
                <c:pt idx="277">
                  <c:v>10894.5</c:v>
                </c:pt>
                <c:pt idx="278">
                  <c:v>11281</c:v>
                </c:pt>
                <c:pt idx="279">
                  <c:v>3962</c:v>
                </c:pt>
                <c:pt idx="280">
                  <c:v>2991</c:v>
                </c:pt>
                <c:pt idx="281">
                  <c:v>3382.5</c:v>
                </c:pt>
                <c:pt idx="282">
                  <c:v>2877</c:v>
                </c:pt>
                <c:pt idx="283">
                  <c:v>3473.5</c:v>
                </c:pt>
                <c:pt idx="284">
                  <c:v>11117.5</c:v>
                </c:pt>
                <c:pt idx="285">
                  <c:v>11777</c:v>
                </c:pt>
                <c:pt idx="286">
                  <c:v>3599.5</c:v>
                </c:pt>
                <c:pt idx="287">
                  <c:v>2947</c:v>
                </c:pt>
                <c:pt idx="288">
                  <c:v>3876.5</c:v>
                </c:pt>
                <c:pt idx="289">
                  <c:v>2885.5</c:v>
                </c:pt>
                <c:pt idx="290">
                  <c:v>3149</c:v>
                </c:pt>
                <c:pt idx="291">
                  <c:v>8200</c:v>
                </c:pt>
                <c:pt idx="292">
                  <c:v>9199.5</c:v>
                </c:pt>
                <c:pt idx="293">
                  <c:v>2721</c:v>
                </c:pt>
                <c:pt idx="294">
                  <c:v>3732</c:v>
                </c:pt>
                <c:pt idx="295">
                  <c:v>4905</c:v>
                </c:pt>
                <c:pt idx="296">
                  <c:v>3983.5</c:v>
                </c:pt>
                <c:pt idx="297">
                  <c:v>3487.5</c:v>
                </c:pt>
                <c:pt idx="298">
                  <c:v>9754.5</c:v>
                </c:pt>
                <c:pt idx="299">
                  <c:v>11335</c:v>
                </c:pt>
                <c:pt idx="300">
                  <c:v>2817</c:v>
                </c:pt>
                <c:pt idx="301">
                  <c:v>2858.5</c:v>
                </c:pt>
                <c:pt idx="302">
                  <c:v>3496</c:v>
                </c:pt>
                <c:pt idx="303">
                  <c:v>3069</c:v>
                </c:pt>
                <c:pt idx="304">
                  <c:v>4359</c:v>
                </c:pt>
                <c:pt idx="305">
                  <c:v>7238.5</c:v>
                </c:pt>
                <c:pt idx="306">
                  <c:v>7488</c:v>
                </c:pt>
                <c:pt idx="307">
                  <c:v>3018</c:v>
                </c:pt>
                <c:pt idx="308">
                  <c:v>4100.5</c:v>
                </c:pt>
                <c:pt idx="309">
                  <c:v>4707.5</c:v>
                </c:pt>
                <c:pt idx="310">
                  <c:v>4430.5</c:v>
                </c:pt>
                <c:pt idx="311">
                  <c:v>3694</c:v>
                </c:pt>
                <c:pt idx="312">
                  <c:v>12420.5</c:v>
                </c:pt>
                <c:pt idx="313">
                  <c:v>11718.5</c:v>
                </c:pt>
                <c:pt idx="314">
                  <c:v>4205.5</c:v>
                </c:pt>
                <c:pt idx="315">
                  <c:v>4178</c:v>
                </c:pt>
                <c:pt idx="316">
                  <c:v>3507.5</c:v>
                </c:pt>
                <c:pt idx="317">
                  <c:v>2630</c:v>
                </c:pt>
                <c:pt idx="318">
                  <c:v>4001</c:v>
                </c:pt>
                <c:pt idx="319">
                  <c:v>6915</c:v>
                </c:pt>
                <c:pt idx="320">
                  <c:v>8327</c:v>
                </c:pt>
                <c:pt idx="321">
                  <c:v>2710</c:v>
                </c:pt>
                <c:pt idx="322">
                  <c:v>3562</c:v>
                </c:pt>
                <c:pt idx="323">
                  <c:v>3854</c:v>
                </c:pt>
                <c:pt idx="324">
                  <c:v>2693</c:v>
                </c:pt>
                <c:pt idx="325">
                  <c:v>3119</c:v>
                </c:pt>
                <c:pt idx="326">
                  <c:v>6235.5</c:v>
                </c:pt>
                <c:pt idx="327">
                  <c:v>7059</c:v>
                </c:pt>
                <c:pt idx="328">
                  <c:v>2922</c:v>
                </c:pt>
                <c:pt idx="329">
                  <c:v>3908</c:v>
                </c:pt>
                <c:pt idx="330">
                  <c:v>2957.5</c:v>
                </c:pt>
                <c:pt idx="331">
                  <c:v>2953.5</c:v>
                </c:pt>
                <c:pt idx="332">
                  <c:v>2948</c:v>
                </c:pt>
                <c:pt idx="333">
                  <c:v>6661.5</c:v>
                </c:pt>
                <c:pt idx="334">
                  <c:v>8349</c:v>
                </c:pt>
                <c:pt idx="335">
                  <c:v>2929.5</c:v>
                </c:pt>
                <c:pt idx="336">
                  <c:v>3438</c:v>
                </c:pt>
                <c:pt idx="337">
                  <c:v>2280</c:v>
                </c:pt>
                <c:pt idx="338">
                  <c:v>2201.5</c:v>
                </c:pt>
                <c:pt idx="339">
                  <c:v>2952.5</c:v>
                </c:pt>
                <c:pt idx="340">
                  <c:v>5355</c:v>
                </c:pt>
                <c:pt idx="341">
                  <c:v>6255</c:v>
                </c:pt>
                <c:pt idx="342">
                  <c:v>2484</c:v>
                </c:pt>
                <c:pt idx="343">
                  <c:v>2246.5</c:v>
                </c:pt>
                <c:pt idx="344">
                  <c:v>2552</c:v>
                </c:pt>
                <c:pt idx="345">
                  <c:v>3566.5</c:v>
                </c:pt>
                <c:pt idx="346">
                  <c:v>3826.5</c:v>
                </c:pt>
                <c:pt idx="347">
                  <c:v>5661</c:v>
                </c:pt>
                <c:pt idx="348">
                  <c:v>6359</c:v>
                </c:pt>
                <c:pt idx="349">
                  <c:v>2634</c:v>
                </c:pt>
                <c:pt idx="350">
                  <c:v>2655.5</c:v>
                </c:pt>
                <c:pt idx="351">
                  <c:v>3352.5</c:v>
                </c:pt>
                <c:pt idx="352">
                  <c:v>2997.5</c:v>
                </c:pt>
                <c:pt idx="353">
                  <c:v>3578</c:v>
                </c:pt>
                <c:pt idx="354">
                  <c:v>8855.5</c:v>
                </c:pt>
                <c:pt idx="355">
                  <c:v>8053</c:v>
                </c:pt>
                <c:pt idx="356">
                  <c:v>6532.5</c:v>
                </c:pt>
                <c:pt idx="357">
                  <c:v>9928</c:v>
                </c:pt>
                <c:pt idx="358">
                  <c:v>10442.5</c:v>
                </c:pt>
                <c:pt idx="359">
                  <c:v>9655.5</c:v>
                </c:pt>
                <c:pt idx="360">
                  <c:v>11321</c:v>
                </c:pt>
                <c:pt idx="361">
                  <c:v>12778</c:v>
                </c:pt>
                <c:pt idx="362">
                  <c:v>10319</c:v>
                </c:pt>
                <c:pt idx="363">
                  <c:v>9071.5</c:v>
                </c:pt>
                <c:pt idx="364">
                  <c:v>15229.5</c:v>
                </c:pt>
                <c:pt idx="365">
                  <c:v>9730.91666666667</c:v>
                </c:pt>
                <c:pt idx="366">
                  <c:v>7092.33333333333</c:v>
                </c:pt>
                <c:pt idx="367">
                  <c:v>5259.16666666667</c:v>
                </c:pt>
                <c:pt idx="368">
                  <c:v>4285.5</c:v>
                </c:pt>
                <c:pt idx="369">
                  <c:v>3931.33333333333</c:v>
                </c:pt>
                <c:pt idx="370">
                  <c:v>1824</c:v>
                </c:pt>
                <c:pt idx="371">
                  <c:v>1286.5</c:v>
                </c:pt>
                <c:pt idx="372">
                  <c:v>1560.66666666667</c:v>
                </c:pt>
                <c:pt idx="373">
                  <c:v>1816.83333333333</c:v>
                </c:pt>
                <c:pt idx="374">
                  <c:v>2466.83333333333</c:v>
                </c:pt>
                <c:pt idx="375">
                  <c:v>2714.83333333333</c:v>
                </c:pt>
                <c:pt idx="376">
                  <c:v>2782</c:v>
                </c:pt>
                <c:pt idx="377">
                  <c:v>1242</c:v>
                </c:pt>
                <c:pt idx="378">
                  <c:v>1072.83333333333</c:v>
                </c:pt>
                <c:pt idx="379">
                  <c:v>1220.66666666667</c:v>
                </c:pt>
                <c:pt idx="380">
                  <c:v>1401.33333333333</c:v>
                </c:pt>
                <c:pt idx="381">
                  <c:v>1867.66666666667</c:v>
                </c:pt>
                <c:pt idx="382">
                  <c:v>2137.16666666667</c:v>
                </c:pt>
                <c:pt idx="383">
                  <c:v>2070.08333333333</c:v>
                </c:pt>
                <c:pt idx="384">
                  <c:v>1331</c:v>
                </c:pt>
                <c:pt idx="385">
                  <c:v>1283.5</c:v>
                </c:pt>
                <c:pt idx="386">
                  <c:v>920.166666666667</c:v>
                </c:pt>
                <c:pt idx="387">
                  <c:v>1237.33333333333</c:v>
                </c:pt>
                <c:pt idx="388">
                  <c:v>1338.33333333333</c:v>
                </c:pt>
                <c:pt idx="389">
                  <c:v>3847.16666666667</c:v>
                </c:pt>
                <c:pt idx="390">
                  <c:v>4119.58333333333</c:v>
                </c:pt>
                <c:pt idx="391">
                  <c:v>1357.83333333333</c:v>
                </c:pt>
                <c:pt idx="392">
                  <c:v>1493</c:v>
                </c:pt>
                <c:pt idx="393">
                  <c:v>1482.33333333333</c:v>
                </c:pt>
                <c:pt idx="394">
                  <c:v>1498.66666666667</c:v>
                </c:pt>
                <c:pt idx="395">
                  <c:v>2006.16666666667</c:v>
                </c:pt>
                <c:pt idx="396">
                  <c:v>3147.25</c:v>
                </c:pt>
                <c:pt idx="397">
                  <c:v>2813.25</c:v>
                </c:pt>
                <c:pt idx="398">
                  <c:v>1590.5</c:v>
                </c:pt>
                <c:pt idx="399">
                  <c:v>1431.5</c:v>
                </c:pt>
                <c:pt idx="400">
                  <c:v>1633.25</c:v>
                </c:pt>
                <c:pt idx="401">
                  <c:v>1453.25</c:v>
                </c:pt>
                <c:pt idx="402">
                  <c:v>1580.25</c:v>
                </c:pt>
                <c:pt idx="403">
                  <c:v>2984.25</c:v>
                </c:pt>
                <c:pt idx="404">
                  <c:v>3557.5</c:v>
                </c:pt>
                <c:pt idx="405">
                  <c:v>1566.25</c:v>
                </c:pt>
                <c:pt idx="406">
                  <c:v>1777.25</c:v>
                </c:pt>
                <c:pt idx="407">
                  <c:v>1845.25</c:v>
                </c:pt>
                <c:pt idx="408">
                  <c:v>1439.25</c:v>
                </c:pt>
                <c:pt idx="409">
                  <c:v>2093</c:v>
                </c:pt>
                <c:pt idx="410">
                  <c:v>3519</c:v>
                </c:pt>
                <c:pt idx="411">
                  <c:v>3311.75</c:v>
                </c:pt>
                <c:pt idx="412">
                  <c:v>1341.75</c:v>
                </c:pt>
                <c:pt idx="413">
                  <c:v>1549.25</c:v>
                </c:pt>
                <c:pt idx="414">
                  <c:v>1490.5</c:v>
                </c:pt>
                <c:pt idx="415">
                  <c:v>1450</c:v>
                </c:pt>
                <c:pt idx="416">
                  <c:v>1518</c:v>
                </c:pt>
                <c:pt idx="417">
                  <c:v>2718</c:v>
                </c:pt>
                <c:pt idx="418">
                  <c:v>2740.75</c:v>
                </c:pt>
                <c:pt idx="419">
                  <c:v>1213.5</c:v>
                </c:pt>
                <c:pt idx="420">
                  <c:v>1331</c:v>
                </c:pt>
                <c:pt idx="421">
                  <c:v>1473.75</c:v>
                </c:pt>
                <c:pt idx="422">
                  <c:v>1541.5</c:v>
                </c:pt>
                <c:pt idx="423">
                  <c:v>1950.5</c:v>
                </c:pt>
                <c:pt idx="424">
                  <c:v>6272.5</c:v>
                </c:pt>
                <c:pt idx="425">
                  <c:v>3707</c:v>
                </c:pt>
                <c:pt idx="426">
                  <c:v>1196.25</c:v>
                </c:pt>
                <c:pt idx="427">
                  <c:v>1149.5</c:v>
                </c:pt>
                <c:pt idx="428">
                  <c:v>1253.75</c:v>
                </c:pt>
                <c:pt idx="429">
                  <c:v>1373</c:v>
                </c:pt>
                <c:pt idx="430">
                  <c:v>1839.25</c:v>
                </c:pt>
                <c:pt idx="431">
                  <c:v>3389.75</c:v>
                </c:pt>
                <c:pt idx="432">
                  <c:v>3030.25</c:v>
                </c:pt>
                <c:pt idx="433">
                  <c:v>1322</c:v>
                </c:pt>
                <c:pt idx="434">
                  <c:v>1142</c:v>
                </c:pt>
                <c:pt idx="435">
                  <c:v>1678</c:v>
                </c:pt>
                <c:pt idx="436">
                  <c:v>1635</c:v>
                </c:pt>
                <c:pt idx="437">
                  <c:v>2326.75</c:v>
                </c:pt>
                <c:pt idx="438">
                  <c:v>3648.5</c:v>
                </c:pt>
                <c:pt idx="439">
                  <c:v>2854.75</c:v>
                </c:pt>
                <c:pt idx="440">
                  <c:v>1047.75</c:v>
                </c:pt>
                <c:pt idx="441">
                  <c:v>952.5</c:v>
                </c:pt>
                <c:pt idx="442">
                  <c:v>845.75</c:v>
                </c:pt>
                <c:pt idx="443">
                  <c:v>893.75</c:v>
                </c:pt>
                <c:pt idx="444">
                  <c:v>1571</c:v>
                </c:pt>
                <c:pt idx="445">
                  <c:v>1635.75</c:v>
                </c:pt>
                <c:pt idx="446">
                  <c:v>869.25</c:v>
                </c:pt>
                <c:pt idx="447">
                  <c:v>677.75</c:v>
                </c:pt>
                <c:pt idx="448">
                  <c:v>650.75</c:v>
                </c:pt>
                <c:pt idx="449">
                  <c:v>732.25</c:v>
                </c:pt>
                <c:pt idx="450">
                  <c:v>1032.25</c:v>
                </c:pt>
                <c:pt idx="451">
                  <c:v>1908.5</c:v>
                </c:pt>
                <c:pt idx="452">
                  <c:v>2173.5</c:v>
                </c:pt>
                <c:pt idx="453">
                  <c:v>849</c:v>
                </c:pt>
                <c:pt idx="454">
                  <c:v>622.5</c:v>
                </c:pt>
                <c:pt idx="455">
                  <c:v>683.5</c:v>
                </c:pt>
                <c:pt idx="456">
                  <c:v>852.25</c:v>
                </c:pt>
                <c:pt idx="457">
                  <c:v>2552.75</c:v>
                </c:pt>
                <c:pt idx="458">
                  <c:v>2869.75</c:v>
                </c:pt>
                <c:pt idx="459">
                  <c:v>3097.25</c:v>
                </c:pt>
                <c:pt idx="460">
                  <c:v>1082.5</c:v>
                </c:pt>
                <c:pt idx="461">
                  <c:v>898.75</c:v>
                </c:pt>
                <c:pt idx="462">
                  <c:v>776.25</c:v>
                </c:pt>
                <c:pt idx="463">
                  <c:v>848.75</c:v>
                </c:pt>
                <c:pt idx="464">
                  <c:v>1055.75</c:v>
                </c:pt>
                <c:pt idx="465">
                  <c:v>1862.5</c:v>
                </c:pt>
                <c:pt idx="466">
                  <c:v>3191.25</c:v>
                </c:pt>
                <c:pt idx="467">
                  <c:v>1035.5</c:v>
                </c:pt>
                <c:pt idx="468">
                  <c:v>661</c:v>
                </c:pt>
                <c:pt idx="469">
                  <c:v>364.25</c:v>
                </c:pt>
                <c:pt idx="470">
                  <c:v>351.5</c:v>
                </c:pt>
                <c:pt idx="471">
                  <c:v>334</c:v>
                </c:pt>
                <c:pt idx="472">
                  <c:v>489</c:v>
                </c:pt>
                <c:pt idx="473">
                  <c:v>559</c:v>
                </c:pt>
                <c:pt idx="474">
                  <c:v>458.75</c:v>
                </c:pt>
                <c:pt idx="475">
                  <c:v>383.5</c:v>
                </c:pt>
                <c:pt idx="476">
                  <c:v>367.5</c:v>
                </c:pt>
                <c:pt idx="477">
                  <c:v>330.25</c:v>
                </c:pt>
                <c:pt idx="478">
                  <c:v>416.25</c:v>
                </c:pt>
                <c:pt idx="479">
                  <c:v>402.75</c:v>
                </c:pt>
                <c:pt idx="480">
                  <c:v>555</c:v>
                </c:pt>
                <c:pt idx="481">
                  <c:v>488</c:v>
                </c:pt>
                <c:pt idx="482">
                  <c:v>325.25</c:v>
                </c:pt>
                <c:pt idx="483">
                  <c:v>349.75</c:v>
                </c:pt>
                <c:pt idx="484">
                  <c:v>342.25</c:v>
                </c:pt>
                <c:pt idx="485">
                  <c:v>408</c:v>
                </c:pt>
                <c:pt idx="486">
                  <c:v>797.5</c:v>
                </c:pt>
                <c:pt idx="487">
                  <c:v>790.25</c:v>
                </c:pt>
                <c:pt idx="488">
                  <c:v>423.25</c:v>
                </c:pt>
                <c:pt idx="489">
                  <c:v>404.5</c:v>
                </c:pt>
                <c:pt idx="490">
                  <c:v>472.5</c:v>
                </c:pt>
                <c:pt idx="491">
                  <c:v>367.75</c:v>
                </c:pt>
                <c:pt idx="492">
                  <c:v>357.75</c:v>
                </c:pt>
                <c:pt idx="493">
                  <c:v>580.75</c:v>
                </c:pt>
                <c:pt idx="494">
                  <c:v>740.5</c:v>
                </c:pt>
                <c:pt idx="495">
                  <c:v>527.5</c:v>
                </c:pt>
                <c:pt idx="496">
                  <c:v>665.25</c:v>
                </c:pt>
                <c:pt idx="497">
                  <c:v>1332.75</c:v>
                </c:pt>
                <c:pt idx="498">
                  <c:v>1816</c:v>
                </c:pt>
                <c:pt idx="499">
                  <c:v>3911</c:v>
                </c:pt>
                <c:pt idx="500">
                  <c:v>3891.75</c:v>
                </c:pt>
                <c:pt idx="501">
                  <c:v>2741.75</c:v>
                </c:pt>
                <c:pt idx="502">
                  <c:v>675.75</c:v>
                </c:pt>
                <c:pt idx="503">
                  <c:v>775.75</c:v>
                </c:pt>
                <c:pt idx="504">
                  <c:v>964.75</c:v>
                </c:pt>
                <c:pt idx="505">
                  <c:v>840.75</c:v>
                </c:pt>
                <c:pt idx="506">
                  <c:v>854.5</c:v>
                </c:pt>
                <c:pt idx="507">
                  <c:v>1060.5</c:v>
                </c:pt>
                <c:pt idx="508">
                  <c:v>1531.75</c:v>
                </c:pt>
                <c:pt idx="509">
                  <c:v>729</c:v>
                </c:pt>
                <c:pt idx="510">
                  <c:v>575.75</c:v>
                </c:pt>
                <c:pt idx="511">
                  <c:v>791</c:v>
                </c:pt>
                <c:pt idx="512">
                  <c:v>619.25</c:v>
                </c:pt>
                <c:pt idx="513">
                  <c:v>663.75</c:v>
                </c:pt>
                <c:pt idx="514">
                  <c:v>990.25</c:v>
                </c:pt>
                <c:pt idx="515">
                  <c:v>1141</c:v>
                </c:pt>
                <c:pt idx="516">
                  <c:v>751.75</c:v>
                </c:pt>
                <c:pt idx="517">
                  <c:v>727.75</c:v>
                </c:pt>
                <c:pt idx="518">
                  <c:v>736.5</c:v>
                </c:pt>
                <c:pt idx="519">
                  <c:v>602</c:v>
                </c:pt>
                <c:pt idx="520">
                  <c:v>625</c:v>
                </c:pt>
                <c:pt idx="521">
                  <c:v>1088</c:v>
                </c:pt>
                <c:pt idx="522">
                  <c:v>1350.75</c:v>
                </c:pt>
                <c:pt idx="523">
                  <c:v>658</c:v>
                </c:pt>
                <c:pt idx="524">
                  <c:v>637</c:v>
                </c:pt>
                <c:pt idx="525">
                  <c:v>677.25</c:v>
                </c:pt>
                <c:pt idx="526">
                  <c:v>632</c:v>
                </c:pt>
                <c:pt idx="527">
                  <c:v>843.25</c:v>
                </c:pt>
                <c:pt idx="528">
                  <c:v>1249.5</c:v>
                </c:pt>
                <c:pt idx="529">
                  <c:v>1921</c:v>
                </c:pt>
                <c:pt idx="530">
                  <c:v>2071.75</c:v>
                </c:pt>
                <c:pt idx="531">
                  <c:v>846.5</c:v>
                </c:pt>
                <c:pt idx="532">
                  <c:v>859</c:v>
                </c:pt>
                <c:pt idx="533">
                  <c:v>936.25</c:v>
                </c:pt>
                <c:pt idx="534">
                  <c:v>926.75</c:v>
                </c:pt>
                <c:pt idx="535">
                  <c:v>1271.5</c:v>
                </c:pt>
                <c:pt idx="536">
                  <c:v>1997.75</c:v>
                </c:pt>
                <c:pt idx="537">
                  <c:v>1765</c:v>
                </c:pt>
                <c:pt idx="538">
                  <c:v>904.75</c:v>
                </c:pt>
                <c:pt idx="539">
                  <c:v>863.5</c:v>
                </c:pt>
                <c:pt idx="540">
                  <c:v>792.25</c:v>
                </c:pt>
                <c:pt idx="541">
                  <c:v>891</c:v>
                </c:pt>
                <c:pt idx="542">
                  <c:v>1127</c:v>
                </c:pt>
                <c:pt idx="543">
                  <c:v>1854.5</c:v>
                </c:pt>
                <c:pt idx="544">
                  <c:v>2333.25</c:v>
                </c:pt>
                <c:pt idx="545">
                  <c:v>1145</c:v>
                </c:pt>
                <c:pt idx="546">
                  <c:v>885</c:v>
                </c:pt>
                <c:pt idx="547">
                  <c:v>523</c:v>
                </c:pt>
                <c:pt idx="548">
                  <c:v>893.5</c:v>
                </c:pt>
                <c:pt idx="549">
                  <c:v>835</c:v>
                </c:pt>
                <c:pt idx="550">
                  <c:v>1042</c:v>
                </c:pt>
                <c:pt idx="551">
                  <c:v>1071</c:v>
                </c:pt>
                <c:pt idx="552">
                  <c:v>495.5</c:v>
                </c:pt>
                <c:pt idx="553">
                  <c:v>474.5</c:v>
                </c:pt>
                <c:pt idx="554">
                  <c:v>394</c:v>
                </c:pt>
                <c:pt idx="555">
                  <c:v>438</c:v>
                </c:pt>
                <c:pt idx="556">
                  <c:v>479</c:v>
                </c:pt>
                <c:pt idx="557">
                  <c:v>853</c:v>
                </c:pt>
                <c:pt idx="558">
                  <c:v>839</c:v>
                </c:pt>
                <c:pt idx="559">
                  <c:v>404.5</c:v>
                </c:pt>
                <c:pt idx="560">
                  <c:v>338</c:v>
                </c:pt>
                <c:pt idx="561">
                  <c:v>310</c:v>
                </c:pt>
                <c:pt idx="562">
                  <c:v>421</c:v>
                </c:pt>
                <c:pt idx="563">
                  <c:v>439.5</c:v>
                </c:pt>
                <c:pt idx="564">
                  <c:v>675</c:v>
                </c:pt>
                <c:pt idx="565">
                  <c:v>875.5</c:v>
                </c:pt>
                <c:pt idx="566">
                  <c:v>310.5</c:v>
                </c:pt>
                <c:pt idx="567">
                  <c:v>518</c:v>
                </c:pt>
                <c:pt idx="568">
                  <c:v>434</c:v>
                </c:pt>
                <c:pt idx="569">
                  <c:v>433.5</c:v>
                </c:pt>
                <c:pt idx="570">
                  <c:v>452</c:v>
                </c:pt>
                <c:pt idx="571">
                  <c:v>845</c:v>
                </c:pt>
                <c:pt idx="572">
                  <c:v>943</c:v>
                </c:pt>
                <c:pt idx="573">
                  <c:v>485.5</c:v>
                </c:pt>
                <c:pt idx="574">
                  <c:v>439.5</c:v>
                </c:pt>
                <c:pt idx="575">
                  <c:v>420.5</c:v>
                </c:pt>
                <c:pt idx="576">
                  <c:v>447.5</c:v>
                </c:pt>
                <c:pt idx="577">
                  <c:v>614.5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732772"/>
        <c:axId val="1952677430"/>
      </c:scatterChart>
      <c:valAx>
        <c:axId val="181973277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4C4C4C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4C4C4C"/>
                    </a:solidFill>
                    <a:latin typeface="+mn-lt"/>
                  </a:rPr>
                  <a:t>Jumlah positif Harian COVID-19</a:t>
                </a:r>
                <a:endParaRPr b="0">
                  <a:solidFill>
                    <a:srgbClr val="4C4C4C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952677430"/>
        <c:crosses val="autoZero"/>
        <c:crossBetween val="midCat"/>
      </c:valAx>
      <c:valAx>
        <c:axId val="195267743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4C4C4C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4C4C4C"/>
                    </a:solidFill>
                    <a:latin typeface="+mn-lt"/>
                  </a:rPr>
                  <a:t>Jumlah Penumpang Harian</a:t>
                </a:r>
                <a:endParaRPr b="0">
                  <a:solidFill>
                    <a:srgbClr val="4C4C4C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819732772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E5E5E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9E9E9E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9E9E9E"/>
                </a:solidFill>
                <a:latin typeface="+mn-lt"/>
              </a:rPr>
              <a:t>Total Jumlah Kapal Seluruh Pelabuhan vs Jumlah Positif Harian COVID-19 DKI Jakarta</a:t>
            </a:r>
            <a:endParaRPr b="0">
              <a:solidFill>
                <a:srgbClr val="9E9E9E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All!$AL$1</c:f>
              <c:strCache>
                <c:ptCount val="1"/>
                <c:pt idx="0">
                  <c:v>Jumlah_Kapal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38100" cap="rnd" cmpd="sng" algn="ctr">
                <a:solidFill>
                  <a:srgbClr val="FF0000">
                    <a:alpha val="60000"/>
                  </a:srgbClr>
                </a:solidFill>
                <a:prstDash val="solid"/>
                <a:round/>
              </a:ln>
            </c:spPr>
            <c:name>Garis tren untuk Jumlah Kapal</c:name>
            <c:trendlineType val="linear"/>
            <c:dispRSqr val="1"/>
            <c:dispEq val="0"/>
            <c:trendlineLbl>
              <c:layout/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All!$AN$2:$AN$1639</c:f>
              <c:numCache>
                <c:formatCode>0</c:formatCode>
                <c:ptCount val="16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3</c:v>
                </c:pt>
                <c:pt idx="428">
                  <c:v>0</c:v>
                </c:pt>
                <c:pt idx="429">
                  <c:v>4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27</c:v>
                </c:pt>
                <c:pt idx="434">
                  <c:v>0</c:v>
                </c:pt>
                <c:pt idx="435">
                  <c:v>2</c:v>
                </c:pt>
                <c:pt idx="436">
                  <c:v>26</c:v>
                </c:pt>
                <c:pt idx="437">
                  <c:v>10</c:v>
                </c:pt>
                <c:pt idx="438">
                  <c:v>7</c:v>
                </c:pt>
                <c:pt idx="439">
                  <c:v>16</c:v>
                </c:pt>
                <c:pt idx="440">
                  <c:v>2</c:v>
                </c:pt>
                <c:pt idx="441">
                  <c:v>25</c:v>
                </c:pt>
                <c:pt idx="442">
                  <c:v>38</c:v>
                </c:pt>
                <c:pt idx="443">
                  <c:v>50</c:v>
                </c:pt>
                <c:pt idx="444">
                  <c:v>14</c:v>
                </c:pt>
                <c:pt idx="445">
                  <c:v>44</c:v>
                </c:pt>
                <c:pt idx="446">
                  <c:v>36</c:v>
                </c:pt>
                <c:pt idx="447">
                  <c:v>51</c:v>
                </c:pt>
                <c:pt idx="448">
                  <c:v>71</c:v>
                </c:pt>
                <c:pt idx="449">
                  <c:v>46</c:v>
                </c:pt>
                <c:pt idx="450">
                  <c:v>43</c:v>
                </c:pt>
                <c:pt idx="451">
                  <c:v>51</c:v>
                </c:pt>
                <c:pt idx="452">
                  <c:v>37</c:v>
                </c:pt>
                <c:pt idx="453">
                  <c:v>98</c:v>
                </c:pt>
                <c:pt idx="454">
                  <c:v>26</c:v>
                </c:pt>
                <c:pt idx="455">
                  <c:v>14</c:v>
                </c:pt>
                <c:pt idx="456">
                  <c:v>75</c:v>
                </c:pt>
                <c:pt idx="457">
                  <c:v>93</c:v>
                </c:pt>
                <c:pt idx="458">
                  <c:v>81</c:v>
                </c:pt>
                <c:pt idx="459">
                  <c:v>81</c:v>
                </c:pt>
                <c:pt idx="460">
                  <c:v>80</c:v>
                </c:pt>
                <c:pt idx="461">
                  <c:v>148</c:v>
                </c:pt>
                <c:pt idx="462">
                  <c:v>144</c:v>
                </c:pt>
                <c:pt idx="463">
                  <c:v>109</c:v>
                </c:pt>
                <c:pt idx="464">
                  <c:v>167</c:v>
                </c:pt>
                <c:pt idx="465">
                  <c:v>91</c:v>
                </c:pt>
                <c:pt idx="466">
                  <c:v>93</c:v>
                </c:pt>
                <c:pt idx="467">
                  <c:v>179</c:v>
                </c:pt>
                <c:pt idx="468">
                  <c:v>160</c:v>
                </c:pt>
                <c:pt idx="469">
                  <c:v>107</c:v>
                </c:pt>
                <c:pt idx="470">
                  <c:v>98</c:v>
                </c:pt>
                <c:pt idx="471">
                  <c:v>223</c:v>
                </c:pt>
                <c:pt idx="472">
                  <c:v>153</c:v>
                </c:pt>
                <c:pt idx="473">
                  <c:v>79</c:v>
                </c:pt>
                <c:pt idx="474">
                  <c:v>131</c:v>
                </c:pt>
                <c:pt idx="475">
                  <c:v>79</c:v>
                </c:pt>
                <c:pt idx="476">
                  <c:v>167</c:v>
                </c:pt>
                <c:pt idx="477">
                  <c:v>120</c:v>
                </c:pt>
                <c:pt idx="478">
                  <c:v>107</c:v>
                </c:pt>
                <c:pt idx="479">
                  <c:v>99</c:v>
                </c:pt>
                <c:pt idx="480">
                  <c:v>76</c:v>
                </c:pt>
                <c:pt idx="481">
                  <c:v>65</c:v>
                </c:pt>
                <c:pt idx="482">
                  <c:v>86</c:v>
                </c:pt>
                <c:pt idx="483">
                  <c:v>118</c:v>
                </c:pt>
                <c:pt idx="484">
                  <c:v>83</c:v>
                </c:pt>
                <c:pt idx="485">
                  <c:v>105</c:v>
                </c:pt>
                <c:pt idx="486">
                  <c:v>145</c:v>
                </c:pt>
                <c:pt idx="487">
                  <c:v>72</c:v>
                </c:pt>
                <c:pt idx="488">
                  <c:v>62</c:v>
                </c:pt>
                <c:pt idx="489">
                  <c:v>55</c:v>
                </c:pt>
                <c:pt idx="490">
                  <c:v>169</c:v>
                </c:pt>
                <c:pt idx="491">
                  <c:v>68</c:v>
                </c:pt>
                <c:pt idx="492">
                  <c:v>66</c:v>
                </c:pt>
                <c:pt idx="493">
                  <c:v>126</c:v>
                </c:pt>
                <c:pt idx="494">
                  <c:v>57</c:v>
                </c:pt>
                <c:pt idx="495">
                  <c:v>182</c:v>
                </c:pt>
                <c:pt idx="496">
                  <c:v>55</c:v>
                </c:pt>
                <c:pt idx="497">
                  <c:v>108</c:v>
                </c:pt>
                <c:pt idx="498">
                  <c:v>134</c:v>
                </c:pt>
                <c:pt idx="499">
                  <c:v>180</c:v>
                </c:pt>
                <c:pt idx="500">
                  <c:v>62</c:v>
                </c:pt>
                <c:pt idx="501">
                  <c:v>116</c:v>
                </c:pt>
                <c:pt idx="502">
                  <c:v>127</c:v>
                </c:pt>
                <c:pt idx="503">
                  <c:v>74</c:v>
                </c:pt>
                <c:pt idx="504">
                  <c:v>57</c:v>
                </c:pt>
                <c:pt idx="505">
                  <c:v>97</c:v>
                </c:pt>
                <c:pt idx="506">
                  <c:v>70</c:v>
                </c:pt>
                <c:pt idx="507">
                  <c:v>96</c:v>
                </c:pt>
                <c:pt idx="508">
                  <c:v>127</c:v>
                </c:pt>
                <c:pt idx="509">
                  <c:v>118</c:v>
                </c:pt>
                <c:pt idx="510">
                  <c:v>67</c:v>
                </c:pt>
                <c:pt idx="511">
                  <c:v>61</c:v>
                </c:pt>
                <c:pt idx="512">
                  <c:v>137</c:v>
                </c:pt>
                <c:pt idx="513">
                  <c:v>103</c:v>
                </c:pt>
                <c:pt idx="514">
                  <c:v>124</c:v>
                </c:pt>
                <c:pt idx="515">
                  <c:v>98</c:v>
                </c:pt>
                <c:pt idx="516">
                  <c:v>121</c:v>
                </c:pt>
                <c:pt idx="517">
                  <c:v>111</c:v>
                </c:pt>
                <c:pt idx="518">
                  <c:v>76</c:v>
                </c:pt>
                <c:pt idx="519">
                  <c:v>80</c:v>
                </c:pt>
                <c:pt idx="520">
                  <c:v>61</c:v>
                </c:pt>
                <c:pt idx="521">
                  <c:v>84</c:v>
                </c:pt>
                <c:pt idx="522">
                  <c:v>102</c:v>
                </c:pt>
                <c:pt idx="523">
                  <c:v>160</c:v>
                </c:pt>
                <c:pt idx="524">
                  <c:v>91</c:v>
                </c:pt>
                <c:pt idx="525">
                  <c:v>239</c:v>
                </c:pt>
                <c:pt idx="526">
                  <c:v>147</c:v>
                </c:pt>
                <c:pt idx="527">
                  <c:v>129</c:v>
                </c:pt>
                <c:pt idx="528">
                  <c:v>76</c:v>
                </c:pt>
                <c:pt idx="529">
                  <c:v>120</c:v>
                </c:pt>
                <c:pt idx="530">
                  <c:v>115</c:v>
                </c:pt>
                <c:pt idx="531">
                  <c:v>105</c:v>
                </c:pt>
                <c:pt idx="532">
                  <c:v>124</c:v>
                </c:pt>
                <c:pt idx="533">
                  <c:v>117</c:v>
                </c:pt>
                <c:pt idx="534">
                  <c:v>176</c:v>
                </c:pt>
                <c:pt idx="535">
                  <c:v>140</c:v>
                </c:pt>
                <c:pt idx="536">
                  <c:v>178</c:v>
                </c:pt>
                <c:pt idx="537">
                  <c:v>127</c:v>
                </c:pt>
                <c:pt idx="538">
                  <c:v>127</c:v>
                </c:pt>
                <c:pt idx="539">
                  <c:v>166</c:v>
                </c:pt>
                <c:pt idx="540">
                  <c:v>154</c:v>
                </c:pt>
                <c:pt idx="541">
                  <c:v>195</c:v>
                </c:pt>
                <c:pt idx="542">
                  <c:v>168</c:v>
                </c:pt>
                <c:pt idx="543">
                  <c:v>213</c:v>
                </c:pt>
                <c:pt idx="544">
                  <c:v>132</c:v>
                </c:pt>
                <c:pt idx="545">
                  <c:v>95</c:v>
                </c:pt>
                <c:pt idx="546">
                  <c:v>196</c:v>
                </c:pt>
                <c:pt idx="547">
                  <c:v>206</c:v>
                </c:pt>
                <c:pt idx="548">
                  <c:v>195</c:v>
                </c:pt>
                <c:pt idx="549">
                  <c:v>147</c:v>
                </c:pt>
                <c:pt idx="550">
                  <c:v>215</c:v>
                </c:pt>
                <c:pt idx="551">
                  <c:v>256</c:v>
                </c:pt>
                <c:pt idx="552">
                  <c:v>231</c:v>
                </c:pt>
                <c:pt idx="553">
                  <c:v>199</c:v>
                </c:pt>
                <c:pt idx="554">
                  <c:v>344</c:v>
                </c:pt>
                <c:pt idx="555">
                  <c:v>290</c:v>
                </c:pt>
                <c:pt idx="556">
                  <c:v>239</c:v>
                </c:pt>
                <c:pt idx="557">
                  <c:v>359</c:v>
                </c:pt>
                <c:pt idx="558">
                  <c:v>404</c:v>
                </c:pt>
                <c:pt idx="559">
                  <c:v>278</c:v>
                </c:pt>
                <c:pt idx="560">
                  <c:v>275</c:v>
                </c:pt>
                <c:pt idx="561">
                  <c:v>259</c:v>
                </c:pt>
                <c:pt idx="562">
                  <c:v>293</c:v>
                </c:pt>
                <c:pt idx="563">
                  <c:v>241</c:v>
                </c:pt>
                <c:pt idx="564">
                  <c:v>331</c:v>
                </c:pt>
                <c:pt idx="565">
                  <c:v>313</c:v>
                </c:pt>
                <c:pt idx="566">
                  <c:v>361</c:v>
                </c:pt>
                <c:pt idx="567">
                  <c:v>441</c:v>
                </c:pt>
                <c:pt idx="568">
                  <c:v>376</c:v>
                </c:pt>
                <c:pt idx="569">
                  <c:v>416</c:v>
                </c:pt>
                <c:pt idx="570">
                  <c:v>285</c:v>
                </c:pt>
                <c:pt idx="571">
                  <c:v>393</c:v>
                </c:pt>
                <c:pt idx="572">
                  <c:v>378</c:v>
                </c:pt>
                <c:pt idx="573">
                  <c:v>472</c:v>
                </c:pt>
                <c:pt idx="574">
                  <c:v>412</c:v>
                </c:pt>
                <c:pt idx="575">
                  <c:v>585</c:v>
                </c:pt>
                <c:pt idx="576">
                  <c:v>299</c:v>
                </c:pt>
                <c:pt idx="577">
                  <c:v>432</c:v>
                </c:pt>
              </c:numCache>
            </c:numRef>
          </c:xVal>
          <c:yVal>
            <c:numRef>
              <c:f>All!$AL$2:$AL$1639</c:f>
              <c:numCache>
                <c:formatCode>0</c:formatCode>
                <c:ptCount val="1638"/>
                <c:pt idx="0">
                  <c:v>83</c:v>
                </c:pt>
                <c:pt idx="1">
                  <c:v>69.5</c:v>
                </c:pt>
                <c:pt idx="2">
                  <c:v>61.5</c:v>
                </c:pt>
                <c:pt idx="3">
                  <c:v>79.5</c:v>
                </c:pt>
                <c:pt idx="4">
                  <c:v>84</c:v>
                </c:pt>
                <c:pt idx="5">
                  <c:v>99.5</c:v>
                </c:pt>
                <c:pt idx="6">
                  <c:v>75.5</c:v>
                </c:pt>
                <c:pt idx="7">
                  <c:v>69.5</c:v>
                </c:pt>
                <c:pt idx="8">
                  <c:v>79.5</c:v>
                </c:pt>
                <c:pt idx="9">
                  <c:v>67.5</c:v>
                </c:pt>
                <c:pt idx="10">
                  <c:v>79</c:v>
                </c:pt>
                <c:pt idx="11">
                  <c:v>90.5</c:v>
                </c:pt>
                <c:pt idx="12">
                  <c:v>88</c:v>
                </c:pt>
                <c:pt idx="13">
                  <c:v>84</c:v>
                </c:pt>
                <c:pt idx="14">
                  <c:v>73</c:v>
                </c:pt>
                <c:pt idx="15">
                  <c:v>77.5</c:v>
                </c:pt>
                <c:pt idx="16">
                  <c:v>67</c:v>
                </c:pt>
                <c:pt idx="17">
                  <c:v>80</c:v>
                </c:pt>
                <c:pt idx="18">
                  <c:v>93.5</c:v>
                </c:pt>
                <c:pt idx="19">
                  <c:v>101</c:v>
                </c:pt>
                <c:pt idx="20">
                  <c:v>68</c:v>
                </c:pt>
                <c:pt idx="21">
                  <c:v>75</c:v>
                </c:pt>
                <c:pt idx="22">
                  <c:v>61.5</c:v>
                </c:pt>
                <c:pt idx="23">
                  <c:v>64.5</c:v>
                </c:pt>
                <c:pt idx="24">
                  <c:v>68</c:v>
                </c:pt>
                <c:pt idx="25">
                  <c:v>89.5</c:v>
                </c:pt>
                <c:pt idx="26">
                  <c:v>62.5</c:v>
                </c:pt>
                <c:pt idx="27">
                  <c:v>47.5</c:v>
                </c:pt>
                <c:pt idx="28">
                  <c:v>61.5</c:v>
                </c:pt>
                <c:pt idx="29">
                  <c:v>69.5</c:v>
                </c:pt>
                <c:pt idx="30">
                  <c:v>78.5</c:v>
                </c:pt>
                <c:pt idx="31">
                  <c:v>72</c:v>
                </c:pt>
                <c:pt idx="32">
                  <c:v>87.5</c:v>
                </c:pt>
                <c:pt idx="33">
                  <c:v>85</c:v>
                </c:pt>
                <c:pt idx="34">
                  <c:v>70.5</c:v>
                </c:pt>
                <c:pt idx="35">
                  <c:v>80.5</c:v>
                </c:pt>
                <c:pt idx="36">
                  <c:v>75</c:v>
                </c:pt>
                <c:pt idx="37">
                  <c:v>84</c:v>
                </c:pt>
                <c:pt idx="38">
                  <c:v>71.5</c:v>
                </c:pt>
                <c:pt idx="39">
                  <c:v>92.5</c:v>
                </c:pt>
                <c:pt idx="40">
                  <c:v>93</c:v>
                </c:pt>
                <c:pt idx="41">
                  <c:v>73</c:v>
                </c:pt>
                <c:pt idx="42">
                  <c:v>68.5</c:v>
                </c:pt>
                <c:pt idx="43">
                  <c:v>76.5</c:v>
                </c:pt>
                <c:pt idx="44">
                  <c:v>78</c:v>
                </c:pt>
                <c:pt idx="45">
                  <c:v>85.5</c:v>
                </c:pt>
                <c:pt idx="46">
                  <c:v>107</c:v>
                </c:pt>
                <c:pt idx="47">
                  <c:v>110</c:v>
                </c:pt>
                <c:pt idx="48">
                  <c:v>88</c:v>
                </c:pt>
                <c:pt idx="49">
                  <c:v>72</c:v>
                </c:pt>
                <c:pt idx="50">
                  <c:v>71</c:v>
                </c:pt>
                <c:pt idx="51">
                  <c:v>90</c:v>
                </c:pt>
                <c:pt idx="52">
                  <c:v>84</c:v>
                </c:pt>
                <c:pt idx="53">
                  <c:v>112.5</c:v>
                </c:pt>
                <c:pt idx="54">
                  <c:v>113</c:v>
                </c:pt>
                <c:pt idx="55">
                  <c:v>90</c:v>
                </c:pt>
                <c:pt idx="56">
                  <c:v>86.5</c:v>
                </c:pt>
                <c:pt idx="57">
                  <c:v>92.5</c:v>
                </c:pt>
                <c:pt idx="58">
                  <c:v>79</c:v>
                </c:pt>
                <c:pt idx="59">
                  <c:v>78</c:v>
                </c:pt>
                <c:pt idx="60">
                  <c:v>118</c:v>
                </c:pt>
                <c:pt idx="61">
                  <c:v>103</c:v>
                </c:pt>
                <c:pt idx="62">
                  <c:v>84.5</c:v>
                </c:pt>
                <c:pt idx="63">
                  <c:v>71.5</c:v>
                </c:pt>
                <c:pt idx="64">
                  <c:v>77</c:v>
                </c:pt>
                <c:pt idx="65">
                  <c:v>107</c:v>
                </c:pt>
                <c:pt idx="66">
                  <c:v>86</c:v>
                </c:pt>
                <c:pt idx="67">
                  <c:v>146.5</c:v>
                </c:pt>
                <c:pt idx="68">
                  <c:v>152.5</c:v>
                </c:pt>
                <c:pt idx="69">
                  <c:v>75.5</c:v>
                </c:pt>
                <c:pt idx="70">
                  <c:v>97</c:v>
                </c:pt>
                <c:pt idx="71">
                  <c:v>82</c:v>
                </c:pt>
                <c:pt idx="72">
                  <c:v>81.5</c:v>
                </c:pt>
                <c:pt idx="73">
                  <c:v>82</c:v>
                </c:pt>
                <c:pt idx="74">
                  <c:v>114.5</c:v>
                </c:pt>
                <c:pt idx="75">
                  <c:v>104</c:v>
                </c:pt>
                <c:pt idx="76">
                  <c:v>90</c:v>
                </c:pt>
                <c:pt idx="77">
                  <c:v>92</c:v>
                </c:pt>
                <c:pt idx="78">
                  <c:v>82.5</c:v>
                </c:pt>
                <c:pt idx="79">
                  <c:v>88</c:v>
                </c:pt>
                <c:pt idx="80">
                  <c:v>83</c:v>
                </c:pt>
                <c:pt idx="81">
                  <c:v>137</c:v>
                </c:pt>
                <c:pt idx="82">
                  <c:v>128.5</c:v>
                </c:pt>
                <c:pt idx="83">
                  <c:v>82</c:v>
                </c:pt>
                <c:pt idx="84">
                  <c:v>91</c:v>
                </c:pt>
                <c:pt idx="85">
                  <c:v>97.5</c:v>
                </c:pt>
                <c:pt idx="86">
                  <c:v>90</c:v>
                </c:pt>
                <c:pt idx="87">
                  <c:v>122</c:v>
                </c:pt>
                <c:pt idx="88">
                  <c:v>111.5</c:v>
                </c:pt>
                <c:pt idx="89">
                  <c:v>104.5</c:v>
                </c:pt>
                <c:pt idx="90">
                  <c:v>93</c:v>
                </c:pt>
                <c:pt idx="91">
                  <c:v>95</c:v>
                </c:pt>
                <c:pt idx="92">
                  <c:v>134</c:v>
                </c:pt>
                <c:pt idx="93">
                  <c:v>87</c:v>
                </c:pt>
                <c:pt idx="94">
                  <c:v>119</c:v>
                </c:pt>
                <c:pt idx="95">
                  <c:v>145</c:v>
                </c:pt>
                <c:pt idx="96">
                  <c:v>143</c:v>
                </c:pt>
                <c:pt idx="97">
                  <c:v>99</c:v>
                </c:pt>
                <c:pt idx="98">
                  <c:v>96</c:v>
                </c:pt>
                <c:pt idx="99">
                  <c:v>102</c:v>
                </c:pt>
                <c:pt idx="100">
                  <c:v>106</c:v>
                </c:pt>
                <c:pt idx="101">
                  <c:v>120</c:v>
                </c:pt>
                <c:pt idx="102">
                  <c:v>156</c:v>
                </c:pt>
                <c:pt idx="103">
                  <c:v>135</c:v>
                </c:pt>
                <c:pt idx="104">
                  <c:v>112</c:v>
                </c:pt>
                <c:pt idx="105">
                  <c:v>101</c:v>
                </c:pt>
                <c:pt idx="106">
                  <c:v>87</c:v>
                </c:pt>
                <c:pt idx="107">
                  <c:v>100</c:v>
                </c:pt>
                <c:pt idx="108">
                  <c:v>168</c:v>
                </c:pt>
                <c:pt idx="109">
                  <c:v>175</c:v>
                </c:pt>
                <c:pt idx="110">
                  <c:v>149</c:v>
                </c:pt>
                <c:pt idx="111">
                  <c:v>111</c:v>
                </c:pt>
                <c:pt idx="112">
                  <c:v>105</c:v>
                </c:pt>
                <c:pt idx="113">
                  <c:v>110</c:v>
                </c:pt>
                <c:pt idx="114">
                  <c:v>121</c:v>
                </c:pt>
                <c:pt idx="115">
                  <c:v>110</c:v>
                </c:pt>
                <c:pt idx="116">
                  <c:v>169</c:v>
                </c:pt>
                <c:pt idx="117">
                  <c:v>167</c:v>
                </c:pt>
                <c:pt idx="118">
                  <c:v>125</c:v>
                </c:pt>
                <c:pt idx="119">
                  <c:v>117</c:v>
                </c:pt>
                <c:pt idx="120">
                  <c:v>145</c:v>
                </c:pt>
                <c:pt idx="121">
                  <c:v>110.5</c:v>
                </c:pt>
                <c:pt idx="122">
                  <c:v>106.5</c:v>
                </c:pt>
                <c:pt idx="123">
                  <c:v>134.5</c:v>
                </c:pt>
                <c:pt idx="124">
                  <c:v>134</c:v>
                </c:pt>
                <c:pt idx="125">
                  <c:v>49</c:v>
                </c:pt>
                <c:pt idx="126">
                  <c:v>71</c:v>
                </c:pt>
                <c:pt idx="127">
                  <c:v>68</c:v>
                </c:pt>
                <c:pt idx="128">
                  <c:v>69.5</c:v>
                </c:pt>
                <c:pt idx="129">
                  <c:v>64</c:v>
                </c:pt>
                <c:pt idx="130">
                  <c:v>87.5</c:v>
                </c:pt>
                <c:pt idx="131">
                  <c:v>69.5</c:v>
                </c:pt>
                <c:pt idx="132">
                  <c:v>76</c:v>
                </c:pt>
                <c:pt idx="133">
                  <c:v>73</c:v>
                </c:pt>
                <c:pt idx="134">
                  <c:v>64.5</c:v>
                </c:pt>
                <c:pt idx="135">
                  <c:v>66</c:v>
                </c:pt>
                <c:pt idx="136">
                  <c:v>67</c:v>
                </c:pt>
                <c:pt idx="137">
                  <c:v>77.5</c:v>
                </c:pt>
                <c:pt idx="138">
                  <c:v>96.5</c:v>
                </c:pt>
                <c:pt idx="139">
                  <c:v>81.5</c:v>
                </c:pt>
                <c:pt idx="140">
                  <c:v>71.5</c:v>
                </c:pt>
                <c:pt idx="141">
                  <c:v>75</c:v>
                </c:pt>
                <c:pt idx="142">
                  <c:v>72.5</c:v>
                </c:pt>
                <c:pt idx="143">
                  <c:v>94.5</c:v>
                </c:pt>
                <c:pt idx="144">
                  <c:v>94.5</c:v>
                </c:pt>
                <c:pt idx="145">
                  <c:v>99.5</c:v>
                </c:pt>
                <c:pt idx="146">
                  <c:v>75</c:v>
                </c:pt>
                <c:pt idx="147">
                  <c:v>85</c:v>
                </c:pt>
                <c:pt idx="148">
                  <c:v>82</c:v>
                </c:pt>
                <c:pt idx="149">
                  <c:v>78</c:v>
                </c:pt>
                <c:pt idx="150">
                  <c:v>82.5</c:v>
                </c:pt>
                <c:pt idx="151">
                  <c:v>132.5</c:v>
                </c:pt>
                <c:pt idx="152">
                  <c:v>125.5</c:v>
                </c:pt>
                <c:pt idx="153">
                  <c:v>134.5</c:v>
                </c:pt>
                <c:pt idx="154">
                  <c:v>150.5</c:v>
                </c:pt>
                <c:pt idx="155">
                  <c:v>159.5</c:v>
                </c:pt>
                <c:pt idx="156">
                  <c:v>219</c:v>
                </c:pt>
                <c:pt idx="157">
                  <c:v>275</c:v>
                </c:pt>
                <c:pt idx="158">
                  <c:v>363</c:v>
                </c:pt>
                <c:pt idx="159">
                  <c:v>371.5</c:v>
                </c:pt>
                <c:pt idx="160">
                  <c:v>225</c:v>
                </c:pt>
                <c:pt idx="161">
                  <c:v>206</c:v>
                </c:pt>
                <c:pt idx="162">
                  <c:v>163.5</c:v>
                </c:pt>
                <c:pt idx="163">
                  <c:v>123</c:v>
                </c:pt>
                <c:pt idx="164">
                  <c:v>122.5</c:v>
                </c:pt>
                <c:pt idx="165">
                  <c:v>176.5</c:v>
                </c:pt>
                <c:pt idx="166">
                  <c:v>200</c:v>
                </c:pt>
                <c:pt idx="167">
                  <c:v>99</c:v>
                </c:pt>
                <c:pt idx="168">
                  <c:v>90</c:v>
                </c:pt>
                <c:pt idx="169">
                  <c:v>101.5</c:v>
                </c:pt>
                <c:pt idx="170">
                  <c:v>97.5</c:v>
                </c:pt>
                <c:pt idx="171">
                  <c:v>106.5</c:v>
                </c:pt>
                <c:pt idx="172">
                  <c:v>172</c:v>
                </c:pt>
                <c:pt idx="173">
                  <c:v>175.5</c:v>
                </c:pt>
                <c:pt idx="174">
                  <c:v>101.5</c:v>
                </c:pt>
                <c:pt idx="175">
                  <c:v>95.5</c:v>
                </c:pt>
                <c:pt idx="176">
                  <c:v>109</c:v>
                </c:pt>
                <c:pt idx="177">
                  <c:v>98.5</c:v>
                </c:pt>
                <c:pt idx="178">
                  <c:v>117.5</c:v>
                </c:pt>
                <c:pt idx="179">
                  <c:v>145.5</c:v>
                </c:pt>
                <c:pt idx="180">
                  <c:v>156</c:v>
                </c:pt>
                <c:pt idx="181">
                  <c:v>106</c:v>
                </c:pt>
                <c:pt idx="182">
                  <c:v>108</c:v>
                </c:pt>
                <c:pt idx="183">
                  <c:v>148.5</c:v>
                </c:pt>
                <c:pt idx="184">
                  <c:v>116</c:v>
                </c:pt>
                <c:pt idx="185">
                  <c:v>150.5</c:v>
                </c:pt>
                <c:pt idx="186">
                  <c:v>196.5</c:v>
                </c:pt>
                <c:pt idx="187">
                  <c:v>212.5</c:v>
                </c:pt>
                <c:pt idx="188">
                  <c:v>121.5</c:v>
                </c:pt>
                <c:pt idx="189">
                  <c:v>114.5</c:v>
                </c:pt>
                <c:pt idx="190">
                  <c:v>106.5</c:v>
                </c:pt>
                <c:pt idx="191">
                  <c:v>130</c:v>
                </c:pt>
                <c:pt idx="192">
                  <c:v>134.5</c:v>
                </c:pt>
                <c:pt idx="193">
                  <c:v>180</c:v>
                </c:pt>
                <c:pt idx="194">
                  <c:v>178.5</c:v>
                </c:pt>
                <c:pt idx="195">
                  <c:v>109</c:v>
                </c:pt>
                <c:pt idx="196">
                  <c:v>108.5</c:v>
                </c:pt>
                <c:pt idx="197">
                  <c:v>102</c:v>
                </c:pt>
                <c:pt idx="198">
                  <c:v>100.5</c:v>
                </c:pt>
                <c:pt idx="199">
                  <c:v>117.5</c:v>
                </c:pt>
                <c:pt idx="200">
                  <c:v>157.5</c:v>
                </c:pt>
                <c:pt idx="201">
                  <c:v>149</c:v>
                </c:pt>
                <c:pt idx="202">
                  <c:v>88</c:v>
                </c:pt>
                <c:pt idx="203">
                  <c:v>124.5</c:v>
                </c:pt>
                <c:pt idx="204">
                  <c:v>123</c:v>
                </c:pt>
                <c:pt idx="205">
                  <c:v>93.5</c:v>
                </c:pt>
                <c:pt idx="206">
                  <c:v>119</c:v>
                </c:pt>
                <c:pt idx="207">
                  <c:v>171</c:v>
                </c:pt>
                <c:pt idx="208">
                  <c:v>164.5</c:v>
                </c:pt>
                <c:pt idx="209">
                  <c:v>122.5</c:v>
                </c:pt>
                <c:pt idx="210">
                  <c:v>102</c:v>
                </c:pt>
                <c:pt idx="211">
                  <c:v>105.5</c:v>
                </c:pt>
                <c:pt idx="212">
                  <c:v>86.5</c:v>
                </c:pt>
                <c:pt idx="213">
                  <c:v>117</c:v>
                </c:pt>
                <c:pt idx="214">
                  <c:v>141</c:v>
                </c:pt>
                <c:pt idx="215">
                  <c:v>212.5</c:v>
                </c:pt>
                <c:pt idx="216">
                  <c:v>99</c:v>
                </c:pt>
                <c:pt idx="217">
                  <c:v>88</c:v>
                </c:pt>
                <c:pt idx="218">
                  <c:v>94</c:v>
                </c:pt>
                <c:pt idx="219">
                  <c:v>82.5</c:v>
                </c:pt>
                <c:pt idx="220">
                  <c:v>106</c:v>
                </c:pt>
                <c:pt idx="221">
                  <c:v>107</c:v>
                </c:pt>
                <c:pt idx="222">
                  <c:v>101.5</c:v>
                </c:pt>
                <c:pt idx="223">
                  <c:v>85</c:v>
                </c:pt>
                <c:pt idx="224">
                  <c:v>90.5</c:v>
                </c:pt>
                <c:pt idx="225">
                  <c:v>85.5</c:v>
                </c:pt>
                <c:pt idx="226">
                  <c:v>90.5</c:v>
                </c:pt>
                <c:pt idx="227">
                  <c:v>125</c:v>
                </c:pt>
                <c:pt idx="228">
                  <c:v>197.5</c:v>
                </c:pt>
                <c:pt idx="229">
                  <c:v>190</c:v>
                </c:pt>
                <c:pt idx="230">
                  <c:v>131.5</c:v>
                </c:pt>
                <c:pt idx="231">
                  <c:v>90.5</c:v>
                </c:pt>
                <c:pt idx="232">
                  <c:v>116.5</c:v>
                </c:pt>
                <c:pt idx="233">
                  <c:v>118.5</c:v>
                </c:pt>
                <c:pt idx="234">
                  <c:v>121.5</c:v>
                </c:pt>
                <c:pt idx="235">
                  <c:v>134.5</c:v>
                </c:pt>
                <c:pt idx="236">
                  <c:v>152.5</c:v>
                </c:pt>
                <c:pt idx="237">
                  <c:v>112</c:v>
                </c:pt>
                <c:pt idx="238">
                  <c:v>110</c:v>
                </c:pt>
                <c:pt idx="239">
                  <c:v>101.5</c:v>
                </c:pt>
                <c:pt idx="240">
                  <c:v>118.5</c:v>
                </c:pt>
                <c:pt idx="241">
                  <c:v>115</c:v>
                </c:pt>
                <c:pt idx="242">
                  <c:v>125.5</c:v>
                </c:pt>
                <c:pt idx="243">
                  <c:v>159</c:v>
                </c:pt>
                <c:pt idx="244">
                  <c:v>113</c:v>
                </c:pt>
                <c:pt idx="245">
                  <c:v>97.5</c:v>
                </c:pt>
                <c:pt idx="246">
                  <c:v>98</c:v>
                </c:pt>
                <c:pt idx="247">
                  <c:v>123</c:v>
                </c:pt>
                <c:pt idx="248">
                  <c:v>145.5</c:v>
                </c:pt>
                <c:pt idx="249">
                  <c:v>154.5</c:v>
                </c:pt>
                <c:pt idx="250">
                  <c:v>160</c:v>
                </c:pt>
                <c:pt idx="251">
                  <c:v>108.5</c:v>
                </c:pt>
                <c:pt idx="252">
                  <c:v>118</c:v>
                </c:pt>
                <c:pt idx="253">
                  <c:v>92.5</c:v>
                </c:pt>
                <c:pt idx="254">
                  <c:v>136</c:v>
                </c:pt>
                <c:pt idx="255">
                  <c:v>137</c:v>
                </c:pt>
                <c:pt idx="256">
                  <c:v>153.5</c:v>
                </c:pt>
                <c:pt idx="257">
                  <c:v>142.5</c:v>
                </c:pt>
                <c:pt idx="258">
                  <c:v>108.5</c:v>
                </c:pt>
                <c:pt idx="259">
                  <c:v>97</c:v>
                </c:pt>
                <c:pt idx="260">
                  <c:v>94</c:v>
                </c:pt>
                <c:pt idx="261">
                  <c:v>86.5</c:v>
                </c:pt>
                <c:pt idx="262">
                  <c:v>94</c:v>
                </c:pt>
                <c:pt idx="263">
                  <c:v>145</c:v>
                </c:pt>
                <c:pt idx="264">
                  <c:v>137</c:v>
                </c:pt>
                <c:pt idx="265">
                  <c:v>102</c:v>
                </c:pt>
                <c:pt idx="266">
                  <c:v>114</c:v>
                </c:pt>
                <c:pt idx="267">
                  <c:v>96.5</c:v>
                </c:pt>
                <c:pt idx="268">
                  <c:v>101.5</c:v>
                </c:pt>
                <c:pt idx="269">
                  <c:v>124</c:v>
                </c:pt>
                <c:pt idx="270">
                  <c:v>157.5</c:v>
                </c:pt>
                <c:pt idx="271">
                  <c:v>172</c:v>
                </c:pt>
                <c:pt idx="272">
                  <c:v>108.5</c:v>
                </c:pt>
                <c:pt idx="273">
                  <c:v>90.5</c:v>
                </c:pt>
                <c:pt idx="274">
                  <c:v>77.5</c:v>
                </c:pt>
                <c:pt idx="275">
                  <c:v>81</c:v>
                </c:pt>
                <c:pt idx="276">
                  <c:v>97.5</c:v>
                </c:pt>
                <c:pt idx="277">
                  <c:v>139</c:v>
                </c:pt>
                <c:pt idx="278">
                  <c:v>159.5</c:v>
                </c:pt>
                <c:pt idx="279">
                  <c:v>94</c:v>
                </c:pt>
                <c:pt idx="280">
                  <c:v>92</c:v>
                </c:pt>
                <c:pt idx="281">
                  <c:v>98</c:v>
                </c:pt>
                <c:pt idx="282">
                  <c:v>91</c:v>
                </c:pt>
                <c:pt idx="283">
                  <c:v>103</c:v>
                </c:pt>
                <c:pt idx="284">
                  <c:v>150</c:v>
                </c:pt>
                <c:pt idx="285">
                  <c:v>159</c:v>
                </c:pt>
                <c:pt idx="286">
                  <c:v>111.5</c:v>
                </c:pt>
                <c:pt idx="287">
                  <c:v>106.5</c:v>
                </c:pt>
                <c:pt idx="288">
                  <c:v>121</c:v>
                </c:pt>
                <c:pt idx="289">
                  <c:v>100.5</c:v>
                </c:pt>
                <c:pt idx="290">
                  <c:v>110.5</c:v>
                </c:pt>
                <c:pt idx="291">
                  <c:v>147</c:v>
                </c:pt>
                <c:pt idx="292">
                  <c:v>138.5</c:v>
                </c:pt>
                <c:pt idx="293">
                  <c:v>89</c:v>
                </c:pt>
                <c:pt idx="294">
                  <c:v>103.5</c:v>
                </c:pt>
                <c:pt idx="295">
                  <c:v>120.5</c:v>
                </c:pt>
                <c:pt idx="296">
                  <c:v>105.5</c:v>
                </c:pt>
                <c:pt idx="297">
                  <c:v>100.5</c:v>
                </c:pt>
                <c:pt idx="298">
                  <c:v>148</c:v>
                </c:pt>
                <c:pt idx="299">
                  <c:v>144</c:v>
                </c:pt>
                <c:pt idx="300">
                  <c:v>96</c:v>
                </c:pt>
                <c:pt idx="301">
                  <c:v>102.5</c:v>
                </c:pt>
                <c:pt idx="302">
                  <c:v>97.5</c:v>
                </c:pt>
                <c:pt idx="303">
                  <c:v>91.5</c:v>
                </c:pt>
                <c:pt idx="304">
                  <c:v>118.5</c:v>
                </c:pt>
                <c:pt idx="305">
                  <c:v>121</c:v>
                </c:pt>
                <c:pt idx="306">
                  <c:v>117</c:v>
                </c:pt>
                <c:pt idx="307">
                  <c:v>99</c:v>
                </c:pt>
                <c:pt idx="308">
                  <c:v>107</c:v>
                </c:pt>
                <c:pt idx="309">
                  <c:v>118.5</c:v>
                </c:pt>
                <c:pt idx="310">
                  <c:v>120</c:v>
                </c:pt>
                <c:pt idx="311">
                  <c:v>113.5</c:v>
                </c:pt>
                <c:pt idx="312">
                  <c:v>134.5</c:v>
                </c:pt>
                <c:pt idx="313">
                  <c:v>123</c:v>
                </c:pt>
                <c:pt idx="314">
                  <c:v>104</c:v>
                </c:pt>
                <c:pt idx="315">
                  <c:v>101</c:v>
                </c:pt>
                <c:pt idx="316">
                  <c:v>85.5</c:v>
                </c:pt>
                <c:pt idx="317">
                  <c:v>85</c:v>
                </c:pt>
                <c:pt idx="318">
                  <c:v>107</c:v>
                </c:pt>
                <c:pt idx="319">
                  <c:v>113</c:v>
                </c:pt>
                <c:pt idx="320">
                  <c:v>116.5</c:v>
                </c:pt>
                <c:pt idx="321">
                  <c:v>97</c:v>
                </c:pt>
                <c:pt idx="322">
                  <c:v>94.5</c:v>
                </c:pt>
                <c:pt idx="323">
                  <c:v>83</c:v>
                </c:pt>
                <c:pt idx="324">
                  <c:v>82</c:v>
                </c:pt>
                <c:pt idx="325">
                  <c:v>98.5</c:v>
                </c:pt>
                <c:pt idx="326">
                  <c:v>126.5</c:v>
                </c:pt>
                <c:pt idx="327">
                  <c:v>122</c:v>
                </c:pt>
                <c:pt idx="328">
                  <c:v>88.5</c:v>
                </c:pt>
                <c:pt idx="329">
                  <c:v>90</c:v>
                </c:pt>
                <c:pt idx="330">
                  <c:v>98</c:v>
                </c:pt>
                <c:pt idx="331">
                  <c:v>96.5</c:v>
                </c:pt>
                <c:pt idx="332">
                  <c:v>103</c:v>
                </c:pt>
                <c:pt idx="333">
                  <c:v>125.5</c:v>
                </c:pt>
                <c:pt idx="334">
                  <c:v>123.5</c:v>
                </c:pt>
                <c:pt idx="335">
                  <c:v>87.5</c:v>
                </c:pt>
                <c:pt idx="336">
                  <c:v>83.5</c:v>
                </c:pt>
                <c:pt idx="337">
                  <c:v>75</c:v>
                </c:pt>
                <c:pt idx="338">
                  <c:v>82.5</c:v>
                </c:pt>
                <c:pt idx="339">
                  <c:v>97</c:v>
                </c:pt>
                <c:pt idx="340">
                  <c:v>112</c:v>
                </c:pt>
                <c:pt idx="341">
                  <c:v>103.5</c:v>
                </c:pt>
                <c:pt idx="342">
                  <c:v>87</c:v>
                </c:pt>
                <c:pt idx="343">
                  <c:v>80.5</c:v>
                </c:pt>
                <c:pt idx="344">
                  <c:v>88</c:v>
                </c:pt>
                <c:pt idx="345">
                  <c:v>78.5</c:v>
                </c:pt>
                <c:pt idx="346">
                  <c:v>99.5</c:v>
                </c:pt>
                <c:pt idx="347">
                  <c:v>105.5</c:v>
                </c:pt>
                <c:pt idx="348">
                  <c:v>113</c:v>
                </c:pt>
                <c:pt idx="349">
                  <c:v>97</c:v>
                </c:pt>
                <c:pt idx="350">
                  <c:v>83</c:v>
                </c:pt>
                <c:pt idx="351">
                  <c:v>102</c:v>
                </c:pt>
                <c:pt idx="352">
                  <c:v>96.5</c:v>
                </c:pt>
                <c:pt idx="353">
                  <c:v>102</c:v>
                </c:pt>
                <c:pt idx="354">
                  <c:v>124.5</c:v>
                </c:pt>
                <c:pt idx="355">
                  <c:v>109</c:v>
                </c:pt>
                <c:pt idx="356">
                  <c:v>118</c:v>
                </c:pt>
                <c:pt idx="357">
                  <c:v>119</c:v>
                </c:pt>
                <c:pt idx="358">
                  <c:v>146</c:v>
                </c:pt>
                <c:pt idx="359">
                  <c:v>140.5</c:v>
                </c:pt>
                <c:pt idx="360">
                  <c:v>203</c:v>
                </c:pt>
                <c:pt idx="361">
                  <c:v>185.5</c:v>
                </c:pt>
                <c:pt idx="362">
                  <c:v>155</c:v>
                </c:pt>
                <c:pt idx="363">
                  <c:v>155</c:v>
                </c:pt>
                <c:pt idx="364">
                  <c:v>220</c:v>
                </c:pt>
                <c:pt idx="365">
                  <c:v>178.166666666667</c:v>
                </c:pt>
                <c:pt idx="366">
                  <c:v>159.666666666667</c:v>
                </c:pt>
                <c:pt idx="367">
                  <c:v>124.833333333333</c:v>
                </c:pt>
                <c:pt idx="368">
                  <c:v>90.8333333333333</c:v>
                </c:pt>
                <c:pt idx="369">
                  <c:v>86.1666666666667</c:v>
                </c:pt>
                <c:pt idx="370">
                  <c:v>75</c:v>
                </c:pt>
                <c:pt idx="371">
                  <c:v>75.8333333333333</c:v>
                </c:pt>
                <c:pt idx="372">
                  <c:v>81.6666666666667</c:v>
                </c:pt>
                <c:pt idx="373">
                  <c:v>79.5</c:v>
                </c:pt>
                <c:pt idx="374">
                  <c:v>94</c:v>
                </c:pt>
                <c:pt idx="375">
                  <c:v>87.5</c:v>
                </c:pt>
                <c:pt idx="376">
                  <c:v>84.8333333333333</c:v>
                </c:pt>
                <c:pt idx="377">
                  <c:v>66.3333333333333</c:v>
                </c:pt>
                <c:pt idx="378">
                  <c:v>68.6666666666667</c:v>
                </c:pt>
                <c:pt idx="379">
                  <c:v>71</c:v>
                </c:pt>
                <c:pt idx="380">
                  <c:v>74.1666666666667</c:v>
                </c:pt>
                <c:pt idx="381">
                  <c:v>77</c:v>
                </c:pt>
                <c:pt idx="382">
                  <c:v>70.1666666666667</c:v>
                </c:pt>
                <c:pt idx="383">
                  <c:v>61</c:v>
                </c:pt>
                <c:pt idx="384">
                  <c:v>67.3333333333333</c:v>
                </c:pt>
                <c:pt idx="385">
                  <c:v>70.5</c:v>
                </c:pt>
                <c:pt idx="386">
                  <c:v>65</c:v>
                </c:pt>
                <c:pt idx="387">
                  <c:v>66.8333333333333</c:v>
                </c:pt>
                <c:pt idx="388">
                  <c:v>60</c:v>
                </c:pt>
                <c:pt idx="389">
                  <c:v>81.1666666666667</c:v>
                </c:pt>
                <c:pt idx="390">
                  <c:v>89</c:v>
                </c:pt>
                <c:pt idx="391">
                  <c:v>67.3333333333333</c:v>
                </c:pt>
                <c:pt idx="392">
                  <c:v>67.8333333333333</c:v>
                </c:pt>
                <c:pt idx="393">
                  <c:v>64.6666666666667</c:v>
                </c:pt>
                <c:pt idx="394">
                  <c:v>68.5</c:v>
                </c:pt>
                <c:pt idx="395">
                  <c:v>77.8333333333333</c:v>
                </c:pt>
                <c:pt idx="396">
                  <c:v>83.5</c:v>
                </c:pt>
                <c:pt idx="397">
                  <c:v>85.25</c:v>
                </c:pt>
                <c:pt idx="398">
                  <c:v>72.75</c:v>
                </c:pt>
                <c:pt idx="399">
                  <c:v>75.25</c:v>
                </c:pt>
                <c:pt idx="400">
                  <c:v>78.75</c:v>
                </c:pt>
                <c:pt idx="401">
                  <c:v>62</c:v>
                </c:pt>
                <c:pt idx="402">
                  <c:v>67.75</c:v>
                </c:pt>
                <c:pt idx="403">
                  <c:v>75.75</c:v>
                </c:pt>
                <c:pt idx="404">
                  <c:v>89</c:v>
                </c:pt>
                <c:pt idx="405">
                  <c:v>79.5</c:v>
                </c:pt>
                <c:pt idx="406">
                  <c:v>85.5</c:v>
                </c:pt>
                <c:pt idx="407">
                  <c:v>81</c:v>
                </c:pt>
                <c:pt idx="408">
                  <c:v>80.5</c:v>
                </c:pt>
                <c:pt idx="409">
                  <c:v>89.5</c:v>
                </c:pt>
                <c:pt idx="410">
                  <c:v>99.25</c:v>
                </c:pt>
                <c:pt idx="411">
                  <c:v>90.25</c:v>
                </c:pt>
                <c:pt idx="412">
                  <c:v>73.5</c:v>
                </c:pt>
                <c:pt idx="413">
                  <c:v>80</c:v>
                </c:pt>
                <c:pt idx="414">
                  <c:v>79.75</c:v>
                </c:pt>
                <c:pt idx="415">
                  <c:v>67.75</c:v>
                </c:pt>
                <c:pt idx="416">
                  <c:v>79.25</c:v>
                </c:pt>
                <c:pt idx="417">
                  <c:v>94.75</c:v>
                </c:pt>
                <c:pt idx="418">
                  <c:v>84</c:v>
                </c:pt>
                <c:pt idx="419">
                  <c:v>65.5</c:v>
                </c:pt>
                <c:pt idx="420">
                  <c:v>74.5</c:v>
                </c:pt>
                <c:pt idx="421">
                  <c:v>78.5</c:v>
                </c:pt>
                <c:pt idx="422">
                  <c:v>83.25</c:v>
                </c:pt>
                <c:pt idx="423">
                  <c:v>90.5</c:v>
                </c:pt>
                <c:pt idx="424">
                  <c:v>113</c:v>
                </c:pt>
                <c:pt idx="425">
                  <c:v>93.75</c:v>
                </c:pt>
                <c:pt idx="426">
                  <c:v>81.5</c:v>
                </c:pt>
                <c:pt idx="427">
                  <c:v>74.75</c:v>
                </c:pt>
                <c:pt idx="428">
                  <c:v>74.25</c:v>
                </c:pt>
                <c:pt idx="429">
                  <c:v>76.75</c:v>
                </c:pt>
                <c:pt idx="430">
                  <c:v>87.5</c:v>
                </c:pt>
                <c:pt idx="431">
                  <c:v>92.75</c:v>
                </c:pt>
                <c:pt idx="432">
                  <c:v>94</c:v>
                </c:pt>
                <c:pt idx="433">
                  <c:v>80.5</c:v>
                </c:pt>
                <c:pt idx="434">
                  <c:v>78.75</c:v>
                </c:pt>
                <c:pt idx="435">
                  <c:v>85.75</c:v>
                </c:pt>
                <c:pt idx="436">
                  <c:v>79.75</c:v>
                </c:pt>
                <c:pt idx="437">
                  <c:v>95.5</c:v>
                </c:pt>
                <c:pt idx="438">
                  <c:v>104.25</c:v>
                </c:pt>
                <c:pt idx="439">
                  <c:v>88.75</c:v>
                </c:pt>
                <c:pt idx="440">
                  <c:v>69.75</c:v>
                </c:pt>
                <c:pt idx="441">
                  <c:v>68</c:v>
                </c:pt>
                <c:pt idx="442">
                  <c:v>71.75</c:v>
                </c:pt>
                <c:pt idx="443">
                  <c:v>73.75</c:v>
                </c:pt>
                <c:pt idx="444">
                  <c:v>75.75</c:v>
                </c:pt>
                <c:pt idx="445">
                  <c:v>85</c:v>
                </c:pt>
                <c:pt idx="446">
                  <c:v>61.25</c:v>
                </c:pt>
                <c:pt idx="447">
                  <c:v>59.75</c:v>
                </c:pt>
                <c:pt idx="448">
                  <c:v>87.75</c:v>
                </c:pt>
                <c:pt idx="449">
                  <c:v>62.5</c:v>
                </c:pt>
                <c:pt idx="450">
                  <c:v>68.75</c:v>
                </c:pt>
                <c:pt idx="451">
                  <c:v>78.75</c:v>
                </c:pt>
                <c:pt idx="452">
                  <c:v>94.5</c:v>
                </c:pt>
                <c:pt idx="453">
                  <c:v>63</c:v>
                </c:pt>
                <c:pt idx="454">
                  <c:v>56.5</c:v>
                </c:pt>
                <c:pt idx="455">
                  <c:v>51</c:v>
                </c:pt>
                <c:pt idx="456">
                  <c:v>82.5</c:v>
                </c:pt>
                <c:pt idx="457">
                  <c:v>99.75</c:v>
                </c:pt>
                <c:pt idx="458">
                  <c:v>92.25</c:v>
                </c:pt>
                <c:pt idx="459">
                  <c:v>101.75</c:v>
                </c:pt>
                <c:pt idx="460">
                  <c:v>61</c:v>
                </c:pt>
                <c:pt idx="461">
                  <c:v>61.75</c:v>
                </c:pt>
                <c:pt idx="462">
                  <c:v>57.25</c:v>
                </c:pt>
                <c:pt idx="463">
                  <c:v>61.25</c:v>
                </c:pt>
                <c:pt idx="464">
                  <c:v>72.5</c:v>
                </c:pt>
                <c:pt idx="465">
                  <c:v>78.5</c:v>
                </c:pt>
                <c:pt idx="466">
                  <c:v>110.75</c:v>
                </c:pt>
                <c:pt idx="467">
                  <c:v>59.5</c:v>
                </c:pt>
                <c:pt idx="468">
                  <c:v>61.25</c:v>
                </c:pt>
                <c:pt idx="469">
                  <c:v>50.75</c:v>
                </c:pt>
                <c:pt idx="470">
                  <c:v>50.75</c:v>
                </c:pt>
                <c:pt idx="471">
                  <c:v>49.25</c:v>
                </c:pt>
                <c:pt idx="472">
                  <c:v>56</c:v>
                </c:pt>
                <c:pt idx="473">
                  <c:v>60.25</c:v>
                </c:pt>
                <c:pt idx="474">
                  <c:v>51.5</c:v>
                </c:pt>
                <c:pt idx="475">
                  <c:v>58</c:v>
                </c:pt>
                <c:pt idx="476">
                  <c:v>54.5</c:v>
                </c:pt>
                <c:pt idx="477">
                  <c:v>54.25</c:v>
                </c:pt>
                <c:pt idx="478">
                  <c:v>50.5</c:v>
                </c:pt>
                <c:pt idx="479">
                  <c:v>50.25</c:v>
                </c:pt>
                <c:pt idx="480">
                  <c:v>53.5</c:v>
                </c:pt>
                <c:pt idx="481">
                  <c:v>47.75</c:v>
                </c:pt>
                <c:pt idx="482">
                  <c:v>42</c:v>
                </c:pt>
                <c:pt idx="483">
                  <c:v>56.25</c:v>
                </c:pt>
                <c:pt idx="484">
                  <c:v>43.25</c:v>
                </c:pt>
                <c:pt idx="485">
                  <c:v>52.5</c:v>
                </c:pt>
                <c:pt idx="486">
                  <c:v>53</c:v>
                </c:pt>
                <c:pt idx="487">
                  <c:v>56</c:v>
                </c:pt>
                <c:pt idx="488">
                  <c:v>45</c:v>
                </c:pt>
                <c:pt idx="489">
                  <c:v>46.5</c:v>
                </c:pt>
                <c:pt idx="490">
                  <c:v>52.5</c:v>
                </c:pt>
                <c:pt idx="491">
                  <c:v>49</c:v>
                </c:pt>
                <c:pt idx="492">
                  <c:v>45.5</c:v>
                </c:pt>
                <c:pt idx="493">
                  <c:v>49.5</c:v>
                </c:pt>
                <c:pt idx="494">
                  <c:v>58.5</c:v>
                </c:pt>
                <c:pt idx="495">
                  <c:v>52</c:v>
                </c:pt>
                <c:pt idx="496">
                  <c:v>55.25</c:v>
                </c:pt>
                <c:pt idx="497">
                  <c:v>77.5</c:v>
                </c:pt>
                <c:pt idx="498">
                  <c:v>87</c:v>
                </c:pt>
                <c:pt idx="499">
                  <c:v>106.75</c:v>
                </c:pt>
                <c:pt idx="500">
                  <c:v>101.25</c:v>
                </c:pt>
                <c:pt idx="501">
                  <c:v>84.5</c:v>
                </c:pt>
                <c:pt idx="502">
                  <c:v>57.75</c:v>
                </c:pt>
                <c:pt idx="503">
                  <c:v>57.25</c:v>
                </c:pt>
                <c:pt idx="504">
                  <c:v>67</c:v>
                </c:pt>
                <c:pt idx="505">
                  <c:v>56.25</c:v>
                </c:pt>
                <c:pt idx="506">
                  <c:v>64.25</c:v>
                </c:pt>
                <c:pt idx="507">
                  <c:v>57</c:v>
                </c:pt>
                <c:pt idx="508">
                  <c:v>62.5</c:v>
                </c:pt>
                <c:pt idx="509">
                  <c:v>45.75</c:v>
                </c:pt>
                <c:pt idx="510">
                  <c:v>53.25</c:v>
                </c:pt>
                <c:pt idx="511">
                  <c:v>60</c:v>
                </c:pt>
                <c:pt idx="512">
                  <c:v>63.75</c:v>
                </c:pt>
                <c:pt idx="513">
                  <c:v>61.25</c:v>
                </c:pt>
                <c:pt idx="514">
                  <c:v>61.75</c:v>
                </c:pt>
                <c:pt idx="515">
                  <c:v>58</c:v>
                </c:pt>
                <c:pt idx="516">
                  <c:v>54</c:v>
                </c:pt>
                <c:pt idx="517">
                  <c:v>53</c:v>
                </c:pt>
                <c:pt idx="518">
                  <c:v>55.5</c:v>
                </c:pt>
                <c:pt idx="519">
                  <c:v>49.75</c:v>
                </c:pt>
                <c:pt idx="520">
                  <c:v>53.5</c:v>
                </c:pt>
                <c:pt idx="521">
                  <c:v>59</c:v>
                </c:pt>
                <c:pt idx="522">
                  <c:v>62</c:v>
                </c:pt>
                <c:pt idx="523">
                  <c:v>50.5</c:v>
                </c:pt>
                <c:pt idx="524">
                  <c:v>62</c:v>
                </c:pt>
                <c:pt idx="525">
                  <c:v>63.75</c:v>
                </c:pt>
                <c:pt idx="526">
                  <c:v>69.5</c:v>
                </c:pt>
                <c:pt idx="527">
                  <c:v>75.25</c:v>
                </c:pt>
                <c:pt idx="528">
                  <c:v>79.25</c:v>
                </c:pt>
                <c:pt idx="529">
                  <c:v>95.5</c:v>
                </c:pt>
                <c:pt idx="530">
                  <c:v>103.5</c:v>
                </c:pt>
                <c:pt idx="531">
                  <c:v>72.75</c:v>
                </c:pt>
                <c:pt idx="532">
                  <c:v>73.5</c:v>
                </c:pt>
                <c:pt idx="533">
                  <c:v>77</c:v>
                </c:pt>
                <c:pt idx="534">
                  <c:v>76.75</c:v>
                </c:pt>
                <c:pt idx="535">
                  <c:v>86</c:v>
                </c:pt>
                <c:pt idx="536">
                  <c:v>103.25</c:v>
                </c:pt>
                <c:pt idx="537">
                  <c:v>94.5</c:v>
                </c:pt>
                <c:pt idx="538">
                  <c:v>74.5</c:v>
                </c:pt>
                <c:pt idx="539">
                  <c:v>73</c:v>
                </c:pt>
                <c:pt idx="540">
                  <c:v>74.75</c:v>
                </c:pt>
                <c:pt idx="541">
                  <c:v>78.75</c:v>
                </c:pt>
                <c:pt idx="542">
                  <c:v>81.75</c:v>
                </c:pt>
                <c:pt idx="543">
                  <c:v>90.25</c:v>
                </c:pt>
                <c:pt idx="544">
                  <c:v>109</c:v>
                </c:pt>
                <c:pt idx="545">
                  <c:v>81.25</c:v>
                </c:pt>
                <c:pt idx="546">
                  <c:v>73</c:v>
                </c:pt>
                <c:pt idx="547">
                  <c:v>69.5</c:v>
                </c:pt>
                <c:pt idx="548">
                  <c:v>83</c:v>
                </c:pt>
                <c:pt idx="549">
                  <c:v>76</c:v>
                </c:pt>
                <c:pt idx="550">
                  <c:v>82</c:v>
                </c:pt>
                <c:pt idx="551">
                  <c:v>78</c:v>
                </c:pt>
                <c:pt idx="552">
                  <c:v>69</c:v>
                </c:pt>
                <c:pt idx="553">
                  <c:v>71.5</c:v>
                </c:pt>
                <c:pt idx="554">
                  <c:v>64</c:v>
                </c:pt>
                <c:pt idx="555">
                  <c:v>66</c:v>
                </c:pt>
                <c:pt idx="556">
                  <c:v>61</c:v>
                </c:pt>
                <c:pt idx="557">
                  <c:v>69.5</c:v>
                </c:pt>
                <c:pt idx="558">
                  <c:v>63.5</c:v>
                </c:pt>
                <c:pt idx="559">
                  <c:v>56</c:v>
                </c:pt>
                <c:pt idx="560">
                  <c:v>59</c:v>
                </c:pt>
                <c:pt idx="561">
                  <c:v>62</c:v>
                </c:pt>
                <c:pt idx="562">
                  <c:v>64</c:v>
                </c:pt>
                <c:pt idx="563">
                  <c:v>59.5</c:v>
                </c:pt>
                <c:pt idx="564">
                  <c:v>69.5</c:v>
                </c:pt>
                <c:pt idx="565">
                  <c:v>66.5</c:v>
                </c:pt>
                <c:pt idx="566">
                  <c:v>24.5</c:v>
                </c:pt>
                <c:pt idx="567">
                  <c:v>64.5</c:v>
                </c:pt>
                <c:pt idx="568">
                  <c:v>67</c:v>
                </c:pt>
                <c:pt idx="569">
                  <c:v>61.5</c:v>
                </c:pt>
                <c:pt idx="570">
                  <c:v>59</c:v>
                </c:pt>
                <c:pt idx="571">
                  <c:v>73.5</c:v>
                </c:pt>
                <c:pt idx="572">
                  <c:v>65</c:v>
                </c:pt>
                <c:pt idx="573">
                  <c:v>67</c:v>
                </c:pt>
                <c:pt idx="574">
                  <c:v>61</c:v>
                </c:pt>
                <c:pt idx="575">
                  <c:v>61.5</c:v>
                </c:pt>
                <c:pt idx="576">
                  <c:v>61.5</c:v>
                </c:pt>
                <c:pt idx="577">
                  <c:v>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230500"/>
        <c:axId val="423224875"/>
      </c:scatterChart>
      <c:valAx>
        <c:axId val="109523050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4C4C4C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4C4C4C"/>
                    </a:solidFill>
                    <a:latin typeface="+mn-lt"/>
                  </a:rPr>
                  <a:t>Positif Harian COVID-19</a:t>
                </a:r>
                <a:endParaRPr b="0">
                  <a:solidFill>
                    <a:srgbClr val="4C4C4C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423224875"/>
        <c:crosses val="autoZero"/>
        <c:crossBetween val="midCat"/>
      </c:valAx>
      <c:valAx>
        <c:axId val="42322487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4C4C4C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4C4C4C"/>
                    </a:solidFill>
                    <a:latin typeface="+mn-lt"/>
                  </a:rPr>
                  <a:t>Jumlah Kapal</a:t>
                </a:r>
                <a:endParaRPr b="0">
                  <a:solidFill>
                    <a:srgbClr val="4C4C4C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095230500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E5E5E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9E9E9E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9E9E9E"/>
                </a:solidFill>
                <a:latin typeface="+mn-lt"/>
              </a:rPr>
              <a:t>Zscore Value Jumlah Kapal Beroperasi Harian dan Jumlah Penumpang Harian</a:t>
            </a:r>
            <a:endParaRPr b="0">
              <a:solidFill>
                <a:srgbClr val="9E9E9E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KELAPA_HARAPAN!$G$1</c:f>
              <c:strCache>
                <c:ptCount val="1"/>
                <c:pt idx="0">
                  <c:v>Standard Jumlah Kapal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KELAPA_HARAPAN!$A$2:$A$1000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KELAPA_HARAPAN!$G$2:$G$1000</c:f>
              <c:numCache>
                <c:formatCode>General</c:formatCode>
                <c:ptCount val="999"/>
                <c:pt idx="0">
                  <c:v>-0.571894471603653</c:v>
                </c:pt>
                <c:pt idx="1">
                  <c:v>-0.767778918766268</c:v>
                </c:pt>
                <c:pt idx="2">
                  <c:v>-0.767778918766268</c:v>
                </c:pt>
                <c:pt idx="3">
                  <c:v>-0.767778918766268</c:v>
                </c:pt>
                <c:pt idx="4">
                  <c:v>-0.571894471603653</c:v>
                </c:pt>
                <c:pt idx="5">
                  <c:v>-0.767778918766268</c:v>
                </c:pt>
                <c:pt idx="6">
                  <c:v>-0.376010024441039</c:v>
                </c:pt>
                <c:pt idx="7">
                  <c:v>-0.376010024441039</c:v>
                </c:pt>
                <c:pt idx="8">
                  <c:v>0.0157588698841896</c:v>
                </c:pt>
                <c:pt idx="9">
                  <c:v>-0.376010024441039</c:v>
                </c:pt>
                <c:pt idx="10">
                  <c:v>-0.571894471603653</c:v>
                </c:pt>
                <c:pt idx="11">
                  <c:v>0.0157588698841896</c:v>
                </c:pt>
                <c:pt idx="12">
                  <c:v>-0.571894471603653</c:v>
                </c:pt>
                <c:pt idx="13">
                  <c:v>-0.571894471603653</c:v>
                </c:pt>
                <c:pt idx="14">
                  <c:v>-0.571894471603653</c:v>
                </c:pt>
                <c:pt idx="15">
                  <c:v>-0.376010024441039</c:v>
                </c:pt>
                <c:pt idx="16">
                  <c:v>-0.180125577278425</c:v>
                </c:pt>
                <c:pt idx="17">
                  <c:v>-0.571894471603653</c:v>
                </c:pt>
                <c:pt idx="18">
                  <c:v>0.0157588698841896</c:v>
                </c:pt>
                <c:pt idx="19">
                  <c:v>-0.180125577278425</c:v>
                </c:pt>
                <c:pt idx="20">
                  <c:v>-0.571894471603653</c:v>
                </c:pt>
                <c:pt idx="21">
                  <c:v>-0.571894471603653</c:v>
                </c:pt>
                <c:pt idx="22">
                  <c:v>0.0157588698841896</c:v>
                </c:pt>
                <c:pt idx="23">
                  <c:v>-0.376010024441039</c:v>
                </c:pt>
                <c:pt idx="24">
                  <c:v>-0.963663365928882</c:v>
                </c:pt>
                <c:pt idx="25">
                  <c:v>-0.767778918766268</c:v>
                </c:pt>
                <c:pt idx="26">
                  <c:v>-1.1595478130915</c:v>
                </c:pt>
                <c:pt idx="27">
                  <c:v>-1.1595478130915</c:v>
                </c:pt>
                <c:pt idx="28">
                  <c:v>-0.767778918766268</c:v>
                </c:pt>
                <c:pt idx="29">
                  <c:v>-0.376010024441039</c:v>
                </c:pt>
                <c:pt idx="30">
                  <c:v>0.0157588698841896</c:v>
                </c:pt>
                <c:pt idx="31">
                  <c:v>-0.571894471603653</c:v>
                </c:pt>
                <c:pt idx="32">
                  <c:v>0.0157588698841896</c:v>
                </c:pt>
                <c:pt idx="33">
                  <c:v>-0.571894471603653</c:v>
                </c:pt>
                <c:pt idx="34">
                  <c:v>-0.376010024441039</c:v>
                </c:pt>
                <c:pt idx="35">
                  <c:v>-0.376010024441039</c:v>
                </c:pt>
                <c:pt idx="36">
                  <c:v>-0.180125577278425</c:v>
                </c:pt>
                <c:pt idx="37">
                  <c:v>0.995181105697261</c:v>
                </c:pt>
                <c:pt idx="38">
                  <c:v>-0.376010024441039</c:v>
                </c:pt>
                <c:pt idx="39">
                  <c:v>0.0157588698841896</c:v>
                </c:pt>
                <c:pt idx="40">
                  <c:v>-0.180125577278425</c:v>
                </c:pt>
                <c:pt idx="41">
                  <c:v>-0.571894471603653</c:v>
                </c:pt>
                <c:pt idx="42">
                  <c:v>-0.376010024441039</c:v>
                </c:pt>
                <c:pt idx="43">
                  <c:v>0.0157588698841896</c:v>
                </c:pt>
                <c:pt idx="44">
                  <c:v>0.211643317046804</c:v>
                </c:pt>
                <c:pt idx="45">
                  <c:v>-0.376010024441039</c:v>
                </c:pt>
                <c:pt idx="46">
                  <c:v>0.603412211372033</c:v>
                </c:pt>
                <c:pt idx="47">
                  <c:v>0.211643317046804</c:v>
                </c:pt>
                <c:pt idx="48">
                  <c:v>-0.180125577278425</c:v>
                </c:pt>
                <c:pt idx="49">
                  <c:v>-0.180125577278425</c:v>
                </c:pt>
                <c:pt idx="50">
                  <c:v>-0.571894471603653</c:v>
                </c:pt>
                <c:pt idx="51">
                  <c:v>0.603412211372033</c:v>
                </c:pt>
                <c:pt idx="52">
                  <c:v>-0.180125577278425</c:v>
                </c:pt>
                <c:pt idx="53">
                  <c:v>0.407527764209418</c:v>
                </c:pt>
                <c:pt idx="54">
                  <c:v>0.211643317046804</c:v>
                </c:pt>
                <c:pt idx="55">
                  <c:v>-1.35543226025411</c:v>
                </c:pt>
                <c:pt idx="56">
                  <c:v>0.0157588698841896</c:v>
                </c:pt>
                <c:pt idx="57">
                  <c:v>0.0157588698841896</c:v>
                </c:pt>
                <c:pt idx="58">
                  <c:v>-0.180125577278425</c:v>
                </c:pt>
                <c:pt idx="59">
                  <c:v>-0.571894471603653</c:v>
                </c:pt>
                <c:pt idx="60">
                  <c:v>0.603412211372033</c:v>
                </c:pt>
                <c:pt idx="61">
                  <c:v>0.211643317046804</c:v>
                </c:pt>
                <c:pt idx="62">
                  <c:v>-0.376010024441039</c:v>
                </c:pt>
                <c:pt idx="63">
                  <c:v>-0.767778918766268</c:v>
                </c:pt>
                <c:pt idx="64">
                  <c:v>0.211643317046804</c:v>
                </c:pt>
                <c:pt idx="65">
                  <c:v>-0.571894471603653</c:v>
                </c:pt>
                <c:pt idx="66">
                  <c:v>0.211643317046804</c:v>
                </c:pt>
                <c:pt idx="67">
                  <c:v>0.407527764209418</c:v>
                </c:pt>
                <c:pt idx="68">
                  <c:v>0.0157588698841896</c:v>
                </c:pt>
                <c:pt idx="69">
                  <c:v>-0.376010024441039</c:v>
                </c:pt>
                <c:pt idx="70">
                  <c:v>-0.571894471603653</c:v>
                </c:pt>
                <c:pt idx="71">
                  <c:v>0.603412211372033</c:v>
                </c:pt>
                <c:pt idx="72">
                  <c:v>0.407527764209418</c:v>
                </c:pt>
                <c:pt idx="73">
                  <c:v>-0.571894471603653</c:v>
                </c:pt>
                <c:pt idx="74">
                  <c:v>0.0157588698841896</c:v>
                </c:pt>
                <c:pt idx="75">
                  <c:v>0.211643317046804</c:v>
                </c:pt>
                <c:pt idx="76">
                  <c:v>-0.180125577278425</c:v>
                </c:pt>
                <c:pt idx="77">
                  <c:v>-0.180125577278425</c:v>
                </c:pt>
                <c:pt idx="78">
                  <c:v>-0.376010024441039</c:v>
                </c:pt>
                <c:pt idx="79">
                  <c:v>0.211643317046804</c:v>
                </c:pt>
                <c:pt idx="80">
                  <c:v>-0.571894471603653</c:v>
                </c:pt>
                <c:pt idx="81">
                  <c:v>0.603412211372033</c:v>
                </c:pt>
                <c:pt idx="82">
                  <c:v>0.407527764209418</c:v>
                </c:pt>
                <c:pt idx="83">
                  <c:v>-0.571894471603653</c:v>
                </c:pt>
                <c:pt idx="84">
                  <c:v>-0.571894471603653</c:v>
                </c:pt>
                <c:pt idx="85">
                  <c:v>-0.376010024441039</c:v>
                </c:pt>
                <c:pt idx="86">
                  <c:v>-0.180125577278425</c:v>
                </c:pt>
                <c:pt idx="87">
                  <c:v>-0.180125577278425</c:v>
                </c:pt>
                <c:pt idx="88">
                  <c:v>0.407527764209418</c:v>
                </c:pt>
                <c:pt idx="89">
                  <c:v>-0.376010024441039</c:v>
                </c:pt>
                <c:pt idx="90">
                  <c:v>2.56225668299818</c:v>
                </c:pt>
                <c:pt idx="91">
                  <c:v>2.56225668299818</c:v>
                </c:pt>
                <c:pt idx="92">
                  <c:v>2.17048778867295</c:v>
                </c:pt>
                <c:pt idx="93">
                  <c:v>3.34579447164863</c:v>
                </c:pt>
                <c:pt idx="94">
                  <c:v>1.38695000002249</c:v>
                </c:pt>
                <c:pt idx="95">
                  <c:v>3.34579447164863</c:v>
                </c:pt>
                <c:pt idx="96">
                  <c:v>2.95402557732341</c:v>
                </c:pt>
                <c:pt idx="97">
                  <c:v>3.34579447164863</c:v>
                </c:pt>
                <c:pt idx="98">
                  <c:v>1.38695000002249</c:v>
                </c:pt>
                <c:pt idx="99">
                  <c:v>1.77871889434772</c:v>
                </c:pt>
                <c:pt idx="100">
                  <c:v>2.56225668299818</c:v>
                </c:pt>
                <c:pt idx="101">
                  <c:v>2.56225668299818</c:v>
                </c:pt>
                <c:pt idx="102">
                  <c:v>2.95402557732341</c:v>
                </c:pt>
                <c:pt idx="103">
                  <c:v>2.56225668299818</c:v>
                </c:pt>
                <c:pt idx="104">
                  <c:v>2.17048778867295</c:v>
                </c:pt>
                <c:pt idx="105">
                  <c:v>2.17048778867295</c:v>
                </c:pt>
                <c:pt idx="106">
                  <c:v>0.603412211372033</c:v>
                </c:pt>
                <c:pt idx="107">
                  <c:v>3.34579447164863</c:v>
                </c:pt>
                <c:pt idx="108">
                  <c:v>3.34579447164863</c:v>
                </c:pt>
                <c:pt idx="109">
                  <c:v>4.52110115462432</c:v>
                </c:pt>
                <c:pt idx="110">
                  <c:v>4.91287004894955</c:v>
                </c:pt>
                <c:pt idx="111">
                  <c:v>2.95402557732341</c:v>
                </c:pt>
                <c:pt idx="112">
                  <c:v>1.77871889434772</c:v>
                </c:pt>
                <c:pt idx="113">
                  <c:v>2.17048778867295</c:v>
                </c:pt>
                <c:pt idx="114">
                  <c:v>2.95402557732341</c:v>
                </c:pt>
                <c:pt idx="115">
                  <c:v>2.17048778867295</c:v>
                </c:pt>
                <c:pt idx="116">
                  <c:v>2.56225668299818</c:v>
                </c:pt>
                <c:pt idx="117">
                  <c:v>2.56225668299818</c:v>
                </c:pt>
                <c:pt idx="118">
                  <c:v>2.17048778867295</c:v>
                </c:pt>
                <c:pt idx="119">
                  <c:v>2.17048778867295</c:v>
                </c:pt>
                <c:pt idx="120">
                  <c:v>-0.180125577278425</c:v>
                </c:pt>
                <c:pt idx="121">
                  <c:v>0.407527764209418</c:v>
                </c:pt>
                <c:pt idx="122">
                  <c:v>0.0157588698841896</c:v>
                </c:pt>
                <c:pt idx="123">
                  <c:v>0.407527764209418</c:v>
                </c:pt>
                <c:pt idx="124">
                  <c:v>0.211643317046804</c:v>
                </c:pt>
                <c:pt idx="125">
                  <c:v>-0.571894471603653</c:v>
                </c:pt>
                <c:pt idx="126">
                  <c:v>0.211643317046804</c:v>
                </c:pt>
                <c:pt idx="127">
                  <c:v>-0.180125577278425</c:v>
                </c:pt>
                <c:pt idx="128">
                  <c:v>0.0157588698841896</c:v>
                </c:pt>
                <c:pt idx="129">
                  <c:v>-0.963663365928882</c:v>
                </c:pt>
                <c:pt idx="130">
                  <c:v>-0.767778918766268</c:v>
                </c:pt>
                <c:pt idx="131">
                  <c:v>-0.767778918766268</c:v>
                </c:pt>
                <c:pt idx="132">
                  <c:v>-0.571894471603653</c:v>
                </c:pt>
                <c:pt idx="133">
                  <c:v>-0.571894471603653</c:v>
                </c:pt>
                <c:pt idx="134">
                  <c:v>-0.767778918766268</c:v>
                </c:pt>
                <c:pt idx="135">
                  <c:v>-0.180125577278425</c:v>
                </c:pt>
                <c:pt idx="136">
                  <c:v>-0.180125577278425</c:v>
                </c:pt>
                <c:pt idx="137">
                  <c:v>0.0157588698841896</c:v>
                </c:pt>
                <c:pt idx="138">
                  <c:v>0.0157588698841896</c:v>
                </c:pt>
                <c:pt idx="139">
                  <c:v>-0.376010024441039</c:v>
                </c:pt>
                <c:pt idx="140">
                  <c:v>-0.376010024441039</c:v>
                </c:pt>
                <c:pt idx="141">
                  <c:v>-0.180125577278425</c:v>
                </c:pt>
                <c:pt idx="142">
                  <c:v>-0.376010024441039</c:v>
                </c:pt>
                <c:pt idx="143">
                  <c:v>-0.376010024441039</c:v>
                </c:pt>
                <c:pt idx="144">
                  <c:v>0.407527764209418</c:v>
                </c:pt>
                <c:pt idx="145">
                  <c:v>0.0157588698841896</c:v>
                </c:pt>
                <c:pt idx="146">
                  <c:v>-0.571894471603653</c:v>
                </c:pt>
                <c:pt idx="147">
                  <c:v>-0.180125577278425</c:v>
                </c:pt>
                <c:pt idx="148">
                  <c:v>-0.571894471603653</c:v>
                </c:pt>
                <c:pt idx="149">
                  <c:v>-0.180125577278425</c:v>
                </c:pt>
                <c:pt idx="150">
                  <c:v>0.0157588698841896</c:v>
                </c:pt>
                <c:pt idx="151">
                  <c:v>0.799296658534647</c:v>
                </c:pt>
                <c:pt idx="152">
                  <c:v>0.799296658534647</c:v>
                </c:pt>
                <c:pt idx="153">
                  <c:v>0.799296658534647</c:v>
                </c:pt>
                <c:pt idx="154">
                  <c:v>0.799296658534647</c:v>
                </c:pt>
                <c:pt idx="155">
                  <c:v>0.407527764209418</c:v>
                </c:pt>
                <c:pt idx="156">
                  <c:v>1.77871889434772</c:v>
                </c:pt>
                <c:pt idx="157">
                  <c:v>1.77871889434772</c:v>
                </c:pt>
                <c:pt idx="158">
                  <c:v>2.95402557732341</c:v>
                </c:pt>
                <c:pt idx="159">
                  <c:v>1.97460334151033</c:v>
                </c:pt>
                <c:pt idx="160">
                  <c:v>0.603412211372033</c:v>
                </c:pt>
                <c:pt idx="161">
                  <c:v>0.603412211372033</c:v>
                </c:pt>
                <c:pt idx="162">
                  <c:v>0.799296658534647</c:v>
                </c:pt>
                <c:pt idx="163">
                  <c:v>0.211643317046804</c:v>
                </c:pt>
                <c:pt idx="164">
                  <c:v>0.407527764209418</c:v>
                </c:pt>
                <c:pt idx="165">
                  <c:v>1.19106555285988</c:v>
                </c:pt>
                <c:pt idx="166">
                  <c:v>0.995181105697261</c:v>
                </c:pt>
                <c:pt idx="167">
                  <c:v>0.603412211372033</c:v>
                </c:pt>
                <c:pt idx="168">
                  <c:v>0.211643317046804</c:v>
                </c:pt>
                <c:pt idx="169">
                  <c:v>1.19106555285988</c:v>
                </c:pt>
                <c:pt idx="170">
                  <c:v>0.407527764209418</c:v>
                </c:pt>
                <c:pt idx="171">
                  <c:v>0.799296658534647</c:v>
                </c:pt>
                <c:pt idx="172">
                  <c:v>0.603412211372033</c:v>
                </c:pt>
                <c:pt idx="173">
                  <c:v>1.19106555285988</c:v>
                </c:pt>
                <c:pt idx="174">
                  <c:v>0.407527764209418</c:v>
                </c:pt>
                <c:pt idx="175">
                  <c:v>0.799296658534647</c:v>
                </c:pt>
                <c:pt idx="176">
                  <c:v>-0.180125577278425</c:v>
                </c:pt>
                <c:pt idx="177">
                  <c:v>-1.1595478130915</c:v>
                </c:pt>
                <c:pt idx="178">
                  <c:v>0.407527764209418</c:v>
                </c:pt>
                <c:pt idx="179">
                  <c:v>1.5828344471851</c:v>
                </c:pt>
                <c:pt idx="180">
                  <c:v>1.38695000002249</c:v>
                </c:pt>
                <c:pt idx="181">
                  <c:v>0.995181105697261</c:v>
                </c:pt>
                <c:pt idx="182">
                  <c:v>0.211643317046804</c:v>
                </c:pt>
                <c:pt idx="183">
                  <c:v>0.407527764209418</c:v>
                </c:pt>
                <c:pt idx="184">
                  <c:v>0.603412211372033</c:v>
                </c:pt>
                <c:pt idx="185">
                  <c:v>1.19106555285988</c:v>
                </c:pt>
                <c:pt idx="186">
                  <c:v>1.97460334151033</c:v>
                </c:pt>
                <c:pt idx="187">
                  <c:v>1.5828344471851</c:v>
                </c:pt>
                <c:pt idx="188">
                  <c:v>0.0157588698841896</c:v>
                </c:pt>
                <c:pt idx="189">
                  <c:v>0.799296658534647</c:v>
                </c:pt>
                <c:pt idx="190">
                  <c:v>-0.376010024441039</c:v>
                </c:pt>
                <c:pt idx="191">
                  <c:v>0.995181105697261</c:v>
                </c:pt>
                <c:pt idx="192">
                  <c:v>0.407527764209418</c:v>
                </c:pt>
                <c:pt idx="193">
                  <c:v>0.995181105697261</c:v>
                </c:pt>
                <c:pt idx="194">
                  <c:v>1.5828344471851</c:v>
                </c:pt>
                <c:pt idx="195">
                  <c:v>0.211643317046804</c:v>
                </c:pt>
                <c:pt idx="196">
                  <c:v>-0.376010024441039</c:v>
                </c:pt>
                <c:pt idx="197">
                  <c:v>0.211643317046804</c:v>
                </c:pt>
                <c:pt idx="198">
                  <c:v>0.0157588698841896</c:v>
                </c:pt>
                <c:pt idx="199">
                  <c:v>0.0157588698841896</c:v>
                </c:pt>
                <c:pt idx="200">
                  <c:v>1.97460334151033</c:v>
                </c:pt>
                <c:pt idx="201">
                  <c:v>0.995181105697261</c:v>
                </c:pt>
                <c:pt idx="202">
                  <c:v>0.211643317046804</c:v>
                </c:pt>
                <c:pt idx="203">
                  <c:v>-0.376010024441039</c:v>
                </c:pt>
                <c:pt idx="204">
                  <c:v>0.211643317046804</c:v>
                </c:pt>
                <c:pt idx="205">
                  <c:v>0.407527764209418</c:v>
                </c:pt>
                <c:pt idx="206">
                  <c:v>0.603412211372033</c:v>
                </c:pt>
                <c:pt idx="207">
                  <c:v>2.56225668299818</c:v>
                </c:pt>
                <c:pt idx="208">
                  <c:v>1.97460334151033</c:v>
                </c:pt>
                <c:pt idx="209">
                  <c:v>1.19106555285988</c:v>
                </c:pt>
                <c:pt idx="210">
                  <c:v>0.603412211372033</c:v>
                </c:pt>
                <c:pt idx="211">
                  <c:v>0.0157588698841896</c:v>
                </c:pt>
                <c:pt idx="212">
                  <c:v>0.407527764209418</c:v>
                </c:pt>
                <c:pt idx="213">
                  <c:v>0.211643317046804</c:v>
                </c:pt>
                <c:pt idx="214">
                  <c:v>1.38695000002249</c:v>
                </c:pt>
                <c:pt idx="215">
                  <c:v>0.407527764209418</c:v>
                </c:pt>
                <c:pt idx="216">
                  <c:v>0.211643317046804</c:v>
                </c:pt>
                <c:pt idx="217">
                  <c:v>-0.180125577278425</c:v>
                </c:pt>
                <c:pt idx="218">
                  <c:v>0.211643317046804</c:v>
                </c:pt>
                <c:pt idx="219">
                  <c:v>0.0157588698841896</c:v>
                </c:pt>
                <c:pt idx="220">
                  <c:v>0.211643317046804</c:v>
                </c:pt>
                <c:pt idx="221">
                  <c:v>0.211643317046804</c:v>
                </c:pt>
                <c:pt idx="222">
                  <c:v>-0.376010024441039</c:v>
                </c:pt>
                <c:pt idx="223">
                  <c:v>-0.180125577278425</c:v>
                </c:pt>
                <c:pt idx="224">
                  <c:v>0.0157588698841896</c:v>
                </c:pt>
                <c:pt idx="225">
                  <c:v>0.0157588698841896</c:v>
                </c:pt>
                <c:pt idx="226">
                  <c:v>0.407527764209418</c:v>
                </c:pt>
                <c:pt idx="227">
                  <c:v>0.603412211372033</c:v>
                </c:pt>
                <c:pt idx="228">
                  <c:v>1.5828344471851</c:v>
                </c:pt>
                <c:pt idx="229">
                  <c:v>0.995181105697261</c:v>
                </c:pt>
                <c:pt idx="230">
                  <c:v>-0.376010024441039</c:v>
                </c:pt>
                <c:pt idx="231">
                  <c:v>-0.376010024441039</c:v>
                </c:pt>
                <c:pt idx="232">
                  <c:v>0.0157588698841896</c:v>
                </c:pt>
                <c:pt idx="233">
                  <c:v>0.407527764209418</c:v>
                </c:pt>
                <c:pt idx="234">
                  <c:v>0.407527764209418</c:v>
                </c:pt>
                <c:pt idx="235">
                  <c:v>0.407527764209418</c:v>
                </c:pt>
                <c:pt idx="236">
                  <c:v>0.799296658534647</c:v>
                </c:pt>
                <c:pt idx="237">
                  <c:v>0.603412211372033</c:v>
                </c:pt>
                <c:pt idx="238">
                  <c:v>-0.180125577278425</c:v>
                </c:pt>
                <c:pt idx="239">
                  <c:v>-0.376010024441039</c:v>
                </c:pt>
                <c:pt idx="240">
                  <c:v>-0.376010024441039</c:v>
                </c:pt>
                <c:pt idx="241">
                  <c:v>-0.180125577278425</c:v>
                </c:pt>
                <c:pt idx="242">
                  <c:v>0.0157588698841896</c:v>
                </c:pt>
                <c:pt idx="243">
                  <c:v>0.995181105697261</c:v>
                </c:pt>
                <c:pt idx="244">
                  <c:v>0.603412211372033</c:v>
                </c:pt>
                <c:pt idx="245">
                  <c:v>-0.376010024441039</c:v>
                </c:pt>
                <c:pt idx="246">
                  <c:v>0.603412211372033</c:v>
                </c:pt>
                <c:pt idx="247">
                  <c:v>-0.571894471603653</c:v>
                </c:pt>
                <c:pt idx="248">
                  <c:v>0.0157588698841896</c:v>
                </c:pt>
                <c:pt idx="249">
                  <c:v>1.97460334151033</c:v>
                </c:pt>
                <c:pt idx="250">
                  <c:v>1.38695000002249</c:v>
                </c:pt>
                <c:pt idx="251">
                  <c:v>0.407527764209418</c:v>
                </c:pt>
                <c:pt idx="252">
                  <c:v>0.211643317046804</c:v>
                </c:pt>
                <c:pt idx="253">
                  <c:v>0.0157588698841896</c:v>
                </c:pt>
                <c:pt idx="254">
                  <c:v>0.603412211372033</c:v>
                </c:pt>
                <c:pt idx="255">
                  <c:v>0.211643317046804</c:v>
                </c:pt>
                <c:pt idx="256">
                  <c:v>1.19106555285988</c:v>
                </c:pt>
                <c:pt idx="257">
                  <c:v>0.799296658534647</c:v>
                </c:pt>
                <c:pt idx="258">
                  <c:v>0.407527764209418</c:v>
                </c:pt>
                <c:pt idx="259">
                  <c:v>-0.180125577278425</c:v>
                </c:pt>
                <c:pt idx="260">
                  <c:v>-0.571894471603653</c:v>
                </c:pt>
                <c:pt idx="261">
                  <c:v>-0.767778918766268</c:v>
                </c:pt>
                <c:pt idx="262">
                  <c:v>-0.571894471603653</c:v>
                </c:pt>
                <c:pt idx="263">
                  <c:v>0.995181105697261</c:v>
                </c:pt>
                <c:pt idx="264">
                  <c:v>0.603412211372033</c:v>
                </c:pt>
                <c:pt idx="265">
                  <c:v>0.603412211372033</c:v>
                </c:pt>
                <c:pt idx="266">
                  <c:v>0.211643317046804</c:v>
                </c:pt>
                <c:pt idx="267">
                  <c:v>0.0157588698841896</c:v>
                </c:pt>
                <c:pt idx="268">
                  <c:v>0.0157588698841896</c:v>
                </c:pt>
                <c:pt idx="269">
                  <c:v>-0.180125577278425</c:v>
                </c:pt>
                <c:pt idx="270">
                  <c:v>1.97460334151033</c:v>
                </c:pt>
                <c:pt idx="271">
                  <c:v>1.38695000002249</c:v>
                </c:pt>
                <c:pt idx="272">
                  <c:v>0.407527764209418</c:v>
                </c:pt>
                <c:pt idx="273">
                  <c:v>0.0157588698841896</c:v>
                </c:pt>
                <c:pt idx="274">
                  <c:v>0.407527764209418</c:v>
                </c:pt>
                <c:pt idx="275">
                  <c:v>0.211643317046804</c:v>
                </c:pt>
                <c:pt idx="276">
                  <c:v>-0.376010024441039</c:v>
                </c:pt>
                <c:pt idx="277">
                  <c:v>0.995181105697261</c:v>
                </c:pt>
                <c:pt idx="278">
                  <c:v>0.799296658534647</c:v>
                </c:pt>
                <c:pt idx="279">
                  <c:v>0.995181105697261</c:v>
                </c:pt>
                <c:pt idx="280">
                  <c:v>0.211643317046804</c:v>
                </c:pt>
                <c:pt idx="281">
                  <c:v>0.603412211372033</c:v>
                </c:pt>
                <c:pt idx="282">
                  <c:v>0.603412211372033</c:v>
                </c:pt>
                <c:pt idx="283">
                  <c:v>0.603412211372033</c:v>
                </c:pt>
                <c:pt idx="284">
                  <c:v>1.38695000002249</c:v>
                </c:pt>
                <c:pt idx="285">
                  <c:v>0.995181105697261</c:v>
                </c:pt>
                <c:pt idx="286">
                  <c:v>0.0157588698841896</c:v>
                </c:pt>
                <c:pt idx="287">
                  <c:v>-0.376010024441039</c:v>
                </c:pt>
                <c:pt idx="288">
                  <c:v>-0.180125577278425</c:v>
                </c:pt>
                <c:pt idx="289">
                  <c:v>-0.376010024441039</c:v>
                </c:pt>
                <c:pt idx="290">
                  <c:v>0.407527764209418</c:v>
                </c:pt>
                <c:pt idx="291">
                  <c:v>0.995181105697261</c:v>
                </c:pt>
                <c:pt idx="292">
                  <c:v>0.799296658534647</c:v>
                </c:pt>
                <c:pt idx="293">
                  <c:v>0.211643317046804</c:v>
                </c:pt>
                <c:pt idx="294">
                  <c:v>-0.767778918766268</c:v>
                </c:pt>
                <c:pt idx="295">
                  <c:v>-0.376010024441039</c:v>
                </c:pt>
                <c:pt idx="296">
                  <c:v>-0.767778918766268</c:v>
                </c:pt>
                <c:pt idx="297">
                  <c:v>-0.767778918766268</c:v>
                </c:pt>
                <c:pt idx="298">
                  <c:v>0.211643317046804</c:v>
                </c:pt>
                <c:pt idx="299">
                  <c:v>0.211643317046804</c:v>
                </c:pt>
                <c:pt idx="300">
                  <c:v>-0.571894471603653</c:v>
                </c:pt>
                <c:pt idx="301">
                  <c:v>-0.767778918766268</c:v>
                </c:pt>
                <c:pt idx="302">
                  <c:v>-0.767778918766268</c:v>
                </c:pt>
                <c:pt idx="303">
                  <c:v>-0.376010024441039</c:v>
                </c:pt>
                <c:pt idx="304">
                  <c:v>1.19106555285988</c:v>
                </c:pt>
                <c:pt idx="305">
                  <c:v>0.603412211372033</c:v>
                </c:pt>
                <c:pt idx="306">
                  <c:v>-0.180125577278425</c:v>
                </c:pt>
                <c:pt idx="307">
                  <c:v>0.211643317046804</c:v>
                </c:pt>
                <c:pt idx="308">
                  <c:v>-0.180125577278425</c:v>
                </c:pt>
                <c:pt idx="309">
                  <c:v>0.0157588698841896</c:v>
                </c:pt>
                <c:pt idx="310">
                  <c:v>-0.180125577278425</c:v>
                </c:pt>
                <c:pt idx="311">
                  <c:v>-0.376010024441039</c:v>
                </c:pt>
                <c:pt idx="312">
                  <c:v>0.0157588698841896</c:v>
                </c:pt>
                <c:pt idx="313">
                  <c:v>-0.180125577278425</c:v>
                </c:pt>
                <c:pt idx="314">
                  <c:v>0.211643317046804</c:v>
                </c:pt>
                <c:pt idx="315">
                  <c:v>0.995181105697261</c:v>
                </c:pt>
                <c:pt idx="316">
                  <c:v>0.0157588698841896</c:v>
                </c:pt>
                <c:pt idx="317">
                  <c:v>-0.180125577278425</c:v>
                </c:pt>
                <c:pt idx="318">
                  <c:v>-0.180125577278425</c:v>
                </c:pt>
                <c:pt idx="319">
                  <c:v>-1.35543226025411</c:v>
                </c:pt>
                <c:pt idx="320">
                  <c:v>0.407527764209418</c:v>
                </c:pt>
                <c:pt idx="321">
                  <c:v>-0.571894471603653</c:v>
                </c:pt>
                <c:pt idx="322">
                  <c:v>0.799296658534647</c:v>
                </c:pt>
                <c:pt idx="323">
                  <c:v>1.77871889434772</c:v>
                </c:pt>
                <c:pt idx="324">
                  <c:v>1.38695000002249</c:v>
                </c:pt>
                <c:pt idx="325">
                  <c:v>1.19106555285988</c:v>
                </c:pt>
                <c:pt idx="326">
                  <c:v>0.799296658534647</c:v>
                </c:pt>
                <c:pt idx="327">
                  <c:v>0.603412211372033</c:v>
                </c:pt>
                <c:pt idx="328">
                  <c:v>-0.376010024441039</c:v>
                </c:pt>
                <c:pt idx="329">
                  <c:v>-0.180125577278425</c:v>
                </c:pt>
                <c:pt idx="330">
                  <c:v>-0.571894471603653</c:v>
                </c:pt>
                <c:pt idx="331">
                  <c:v>1.5828344471851</c:v>
                </c:pt>
                <c:pt idx="332">
                  <c:v>0.603412211372033</c:v>
                </c:pt>
                <c:pt idx="333">
                  <c:v>1.5828344471851</c:v>
                </c:pt>
                <c:pt idx="334">
                  <c:v>0.799296658534647</c:v>
                </c:pt>
                <c:pt idx="335">
                  <c:v>0.407527764209418</c:v>
                </c:pt>
                <c:pt idx="336">
                  <c:v>0.407527764209418</c:v>
                </c:pt>
                <c:pt idx="337">
                  <c:v>-0.180125577278425</c:v>
                </c:pt>
                <c:pt idx="338">
                  <c:v>0.407527764209418</c:v>
                </c:pt>
                <c:pt idx="339">
                  <c:v>0.211643317046804</c:v>
                </c:pt>
                <c:pt idx="340">
                  <c:v>0.603412211372033</c:v>
                </c:pt>
                <c:pt idx="341">
                  <c:v>0.407527764209418</c:v>
                </c:pt>
                <c:pt idx="342">
                  <c:v>0.211643317046804</c:v>
                </c:pt>
                <c:pt idx="343">
                  <c:v>0.799296658534647</c:v>
                </c:pt>
                <c:pt idx="344">
                  <c:v>1.38695000002249</c:v>
                </c:pt>
                <c:pt idx="345">
                  <c:v>1.19106555285988</c:v>
                </c:pt>
                <c:pt idx="346">
                  <c:v>0.799296658534647</c:v>
                </c:pt>
                <c:pt idx="347">
                  <c:v>0.0157588698841896</c:v>
                </c:pt>
                <c:pt idx="348">
                  <c:v>0.995181105697261</c:v>
                </c:pt>
                <c:pt idx="349">
                  <c:v>0.211643317046804</c:v>
                </c:pt>
                <c:pt idx="350">
                  <c:v>-0.571894471603653</c:v>
                </c:pt>
                <c:pt idx="351">
                  <c:v>-0.571894471603653</c:v>
                </c:pt>
                <c:pt idx="352">
                  <c:v>1.5828344471851</c:v>
                </c:pt>
                <c:pt idx="353">
                  <c:v>0.603412211372033</c:v>
                </c:pt>
                <c:pt idx="354">
                  <c:v>0.0157588698841896</c:v>
                </c:pt>
                <c:pt idx="355">
                  <c:v>-0.180125577278425</c:v>
                </c:pt>
                <c:pt idx="356">
                  <c:v>-0.180125577278425</c:v>
                </c:pt>
                <c:pt idx="357">
                  <c:v>0.603412211372033</c:v>
                </c:pt>
                <c:pt idx="358">
                  <c:v>0.995181105697261</c:v>
                </c:pt>
                <c:pt idx="359">
                  <c:v>1.19106555285988</c:v>
                </c:pt>
                <c:pt idx="360">
                  <c:v>0.603412211372033</c:v>
                </c:pt>
                <c:pt idx="361">
                  <c:v>0.799296658534647</c:v>
                </c:pt>
                <c:pt idx="362">
                  <c:v>0.211643317046804</c:v>
                </c:pt>
                <c:pt idx="363">
                  <c:v>1.77871889434772</c:v>
                </c:pt>
                <c:pt idx="364">
                  <c:v>2.17048778867295</c:v>
                </c:pt>
                <c:pt idx="365">
                  <c:v>0.211643317046804</c:v>
                </c:pt>
                <c:pt idx="366">
                  <c:v>-0.376010024441039</c:v>
                </c:pt>
                <c:pt idx="367">
                  <c:v>-0.767778918766268</c:v>
                </c:pt>
                <c:pt idx="368">
                  <c:v>-0.376010024441039</c:v>
                </c:pt>
                <c:pt idx="369">
                  <c:v>-0.180125577278425</c:v>
                </c:pt>
                <c:pt idx="370">
                  <c:v>-0.767778918766268</c:v>
                </c:pt>
                <c:pt idx="371">
                  <c:v>-0.767778918766268</c:v>
                </c:pt>
                <c:pt idx="372">
                  <c:v>-0.767778918766268</c:v>
                </c:pt>
                <c:pt idx="373">
                  <c:v>-0.963663365928882</c:v>
                </c:pt>
                <c:pt idx="374">
                  <c:v>-0.767778918766268</c:v>
                </c:pt>
                <c:pt idx="375">
                  <c:v>-0.180125577278425</c:v>
                </c:pt>
                <c:pt idx="376">
                  <c:v>-0.767778918766268</c:v>
                </c:pt>
                <c:pt idx="377">
                  <c:v>-0.571894471603653</c:v>
                </c:pt>
                <c:pt idx="378">
                  <c:v>-0.963663365928882</c:v>
                </c:pt>
                <c:pt idx="379">
                  <c:v>-0.376010024441039</c:v>
                </c:pt>
                <c:pt idx="380">
                  <c:v>-0.767778918766268</c:v>
                </c:pt>
                <c:pt idx="381">
                  <c:v>-0.376010024441039</c:v>
                </c:pt>
                <c:pt idx="382">
                  <c:v>0.603412211372033</c:v>
                </c:pt>
                <c:pt idx="383">
                  <c:v>0.0157588698841896</c:v>
                </c:pt>
                <c:pt idx="384">
                  <c:v>-0.571894471603653</c:v>
                </c:pt>
                <c:pt idx="385">
                  <c:v>-0.767778918766268</c:v>
                </c:pt>
                <c:pt idx="386">
                  <c:v>-0.571894471603653</c:v>
                </c:pt>
                <c:pt idx="387">
                  <c:v>-0.963663365928882</c:v>
                </c:pt>
                <c:pt idx="388">
                  <c:v>0.0157588698841896</c:v>
                </c:pt>
                <c:pt idx="389">
                  <c:v>0.0157588698841896</c:v>
                </c:pt>
                <c:pt idx="390">
                  <c:v>0.0157588698841896</c:v>
                </c:pt>
                <c:pt idx="391">
                  <c:v>0.211643317046804</c:v>
                </c:pt>
                <c:pt idx="392">
                  <c:v>-0.963663365928882</c:v>
                </c:pt>
                <c:pt idx="393">
                  <c:v>-0.376010024441039</c:v>
                </c:pt>
                <c:pt idx="394">
                  <c:v>-0.376010024441039</c:v>
                </c:pt>
                <c:pt idx="395">
                  <c:v>0.211643317046804</c:v>
                </c:pt>
                <c:pt idx="396">
                  <c:v>0.0157588698841896</c:v>
                </c:pt>
                <c:pt idx="397">
                  <c:v>-0.0821833536971176</c:v>
                </c:pt>
                <c:pt idx="398">
                  <c:v>-0.473952248022346</c:v>
                </c:pt>
                <c:pt idx="399">
                  <c:v>0.113701093465497</c:v>
                </c:pt>
                <c:pt idx="400">
                  <c:v>0.113701093465497</c:v>
                </c:pt>
                <c:pt idx="401">
                  <c:v>-0.571894471603653</c:v>
                </c:pt>
                <c:pt idx="402">
                  <c:v>-0.669836695184961</c:v>
                </c:pt>
                <c:pt idx="403">
                  <c:v>-0.0821833536971176</c:v>
                </c:pt>
                <c:pt idx="404">
                  <c:v>0.211643317046804</c:v>
                </c:pt>
                <c:pt idx="405">
                  <c:v>-0.180125577278425</c:v>
                </c:pt>
                <c:pt idx="406">
                  <c:v>0.995181105697261</c:v>
                </c:pt>
                <c:pt idx="407">
                  <c:v>-0.571894471603653</c:v>
                </c:pt>
                <c:pt idx="408">
                  <c:v>-0.180125577278425</c:v>
                </c:pt>
                <c:pt idx="409">
                  <c:v>-0.376010024441039</c:v>
                </c:pt>
                <c:pt idx="410">
                  <c:v>-0.0821833536971176</c:v>
                </c:pt>
                <c:pt idx="411">
                  <c:v>0.309585540628111</c:v>
                </c:pt>
                <c:pt idx="412">
                  <c:v>-1.1595478130915</c:v>
                </c:pt>
                <c:pt idx="413">
                  <c:v>0.211643317046804</c:v>
                </c:pt>
                <c:pt idx="414">
                  <c:v>0.505469987790725</c:v>
                </c:pt>
                <c:pt idx="415">
                  <c:v>0.505469987790725</c:v>
                </c:pt>
                <c:pt idx="416">
                  <c:v>-0.473952248022346</c:v>
                </c:pt>
                <c:pt idx="417">
                  <c:v>-0.0821833536971176</c:v>
                </c:pt>
                <c:pt idx="418">
                  <c:v>-0.180125577278425</c:v>
                </c:pt>
                <c:pt idx="419">
                  <c:v>-0.963663365928882</c:v>
                </c:pt>
                <c:pt idx="420">
                  <c:v>-0.376010024441039</c:v>
                </c:pt>
                <c:pt idx="421">
                  <c:v>-0.180125577278425</c:v>
                </c:pt>
                <c:pt idx="422">
                  <c:v>-0.473952248022346</c:v>
                </c:pt>
                <c:pt idx="423">
                  <c:v>-0.767778918766268</c:v>
                </c:pt>
                <c:pt idx="424">
                  <c:v>0.211643317046804</c:v>
                </c:pt>
                <c:pt idx="425">
                  <c:v>-0.473952248022346</c:v>
                </c:pt>
                <c:pt idx="426">
                  <c:v>-0.571894471603653</c:v>
                </c:pt>
                <c:pt idx="427">
                  <c:v>-0.865721142347575</c:v>
                </c:pt>
                <c:pt idx="428">
                  <c:v>-0.669836695184961</c:v>
                </c:pt>
                <c:pt idx="429">
                  <c:v>-0.0821833536971176</c:v>
                </c:pt>
                <c:pt idx="430">
                  <c:v>-0.180125577278425</c:v>
                </c:pt>
                <c:pt idx="431">
                  <c:v>0.113701093465497</c:v>
                </c:pt>
                <c:pt idx="432">
                  <c:v>0.0157588698841896</c:v>
                </c:pt>
                <c:pt idx="433">
                  <c:v>-0.376010024441039</c:v>
                </c:pt>
                <c:pt idx="434">
                  <c:v>-0.669836695184961</c:v>
                </c:pt>
                <c:pt idx="435">
                  <c:v>-0.669836695184961</c:v>
                </c:pt>
                <c:pt idx="436">
                  <c:v>0.113701093465497</c:v>
                </c:pt>
                <c:pt idx="437">
                  <c:v>-0.180125577278425</c:v>
                </c:pt>
                <c:pt idx="438">
                  <c:v>0.113701093465497</c:v>
                </c:pt>
                <c:pt idx="439">
                  <c:v>-0.669836695184961</c:v>
                </c:pt>
                <c:pt idx="440">
                  <c:v>-0.669836695184961</c:v>
                </c:pt>
                <c:pt idx="441">
                  <c:v>-1.35543226025411</c:v>
                </c:pt>
                <c:pt idx="442">
                  <c:v>-0.865721142347575</c:v>
                </c:pt>
                <c:pt idx="443">
                  <c:v>-0.865721142347575</c:v>
                </c:pt>
                <c:pt idx="444">
                  <c:v>-0.669836695184961</c:v>
                </c:pt>
                <c:pt idx="445">
                  <c:v>-1.1595478130915</c:v>
                </c:pt>
                <c:pt idx="446">
                  <c:v>-1.2574900366728</c:v>
                </c:pt>
                <c:pt idx="447">
                  <c:v>-0.865721142347575</c:v>
                </c:pt>
                <c:pt idx="448">
                  <c:v>-1.06160558951019</c:v>
                </c:pt>
                <c:pt idx="449">
                  <c:v>-0.963663365928882</c:v>
                </c:pt>
                <c:pt idx="450">
                  <c:v>-0.0821833536971176</c:v>
                </c:pt>
                <c:pt idx="451">
                  <c:v>-0.473952248022346</c:v>
                </c:pt>
                <c:pt idx="452">
                  <c:v>-1.1595478130915</c:v>
                </c:pt>
                <c:pt idx="453">
                  <c:v>-1.1595478130915</c:v>
                </c:pt>
                <c:pt idx="454">
                  <c:v>-1.1595478130915</c:v>
                </c:pt>
                <c:pt idx="455">
                  <c:v>-1.1595478130915</c:v>
                </c:pt>
                <c:pt idx="456">
                  <c:v>-1.1595478130915</c:v>
                </c:pt>
                <c:pt idx="457">
                  <c:v>-0.669836695184961</c:v>
                </c:pt>
                <c:pt idx="458">
                  <c:v>-1.45337448383542</c:v>
                </c:pt>
                <c:pt idx="459">
                  <c:v>-1.2574900366728</c:v>
                </c:pt>
                <c:pt idx="460">
                  <c:v>-0.767778918766268</c:v>
                </c:pt>
                <c:pt idx="461">
                  <c:v>-0.669836695184961</c:v>
                </c:pt>
                <c:pt idx="462">
                  <c:v>-1.45337448383542</c:v>
                </c:pt>
                <c:pt idx="463">
                  <c:v>-1.06160558951019</c:v>
                </c:pt>
                <c:pt idx="464">
                  <c:v>-0.376010024441039</c:v>
                </c:pt>
                <c:pt idx="465">
                  <c:v>-1.35543226025411</c:v>
                </c:pt>
                <c:pt idx="466">
                  <c:v>-1.2574900366728</c:v>
                </c:pt>
                <c:pt idx="467">
                  <c:v>-0.571894471603653</c:v>
                </c:pt>
                <c:pt idx="468">
                  <c:v>-0.669836695184961</c:v>
                </c:pt>
                <c:pt idx="469">
                  <c:v>-0.865721142347575</c:v>
                </c:pt>
                <c:pt idx="470">
                  <c:v>-1.2574900366728</c:v>
                </c:pt>
                <c:pt idx="471">
                  <c:v>-1.64925893099803</c:v>
                </c:pt>
                <c:pt idx="472">
                  <c:v>-1.74720115457934</c:v>
                </c:pt>
                <c:pt idx="473">
                  <c:v>-1.45337448383542</c:v>
                </c:pt>
                <c:pt idx="474">
                  <c:v>-1.74720115457934</c:v>
                </c:pt>
                <c:pt idx="475">
                  <c:v>-1.1595478130915</c:v>
                </c:pt>
                <c:pt idx="476">
                  <c:v>-1.55131670741673</c:v>
                </c:pt>
                <c:pt idx="477">
                  <c:v>-1.2574900366728</c:v>
                </c:pt>
                <c:pt idx="478">
                  <c:v>-1.55131670741673</c:v>
                </c:pt>
                <c:pt idx="479">
                  <c:v>-1.64925893099803</c:v>
                </c:pt>
                <c:pt idx="480">
                  <c:v>-1.94308560174195</c:v>
                </c:pt>
                <c:pt idx="481">
                  <c:v>-1.64925893099803</c:v>
                </c:pt>
                <c:pt idx="482">
                  <c:v>-1.74720115457934</c:v>
                </c:pt>
                <c:pt idx="483">
                  <c:v>-1.2574900366728</c:v>
                </c:pt>
                <c:pt idx="484">
                  <c:v>-1.45337448383542</c:v>
                </c:pt>
                <c:pt idx="485">
                  <c:v>-1.74720115457934</c:v>
                </c:pt>
                <c:pt idx="486">
                  <c:v>-1.74720115457934</c:v>
                </c:pt>
                <c:pt idx="487">
                  <c:v>-1.94308560174195</c:v>
                </c:pt>
                <c:pt idx="488">
                  <c:v>-1.94308560174195</c:v>
                </c:pt>
                <c:pt idx="489">
                  <c:v>-1.94308560174195</c:v>
                </c:pt>
                <c:pt idx="490">
                  <c:v>-1.55131670741673</c:v>
                </c:pt>
                <c:pt idx="491">
                  <c:v>-1.35543226025411</c:v>
                </c:pt>
                <c:pt idx="492">
                  <c:v>-1.74720115457934</c:v>
                </c:pt>
                <c:pt idx="493">
                  <c:v>-0.767778918766268</c:v>
                </c:pt>
                <c:pt idx="494">
                  <c:v>-1.35543226025411</c:v>
                </c:pt>
                <c:pt idx="495">
                  <c:v>-0.963663365928882</c:v>
                </c:pt>
                <c:pt idx="496">
                  <c:v>-1.06160558951019</c:v>
                </c:pt>
                <c:pt idx="497">
                  <c:v>-0.571894471603653</c:v>
                </c:pt>
                <c:pt idx="498">
                  <c:v>-0.571894471603653</c:v>
                </c:pt>
                <c:pt idx="499">
                  <c:v>-0.865721142347575</c:v>
                </c:pt>
                <c:pt idx="500">
                  <c:v>-1.06160558951019</c:v>
                </c:pt>
                <c:pt idx="501">
                  <c:v>-1.35543226025411</c:v>
                </c:pt>
                <c:pt idx="502">
                  <c:v>-1.06160558951019</c:v>
                </c:pt>
                <c:pt idx="503">
                  <c:v>-1.2574900366728</c:v>
                </c:pt>
                <c:pt idx="504">
                  <c:v>-0.571894471603653</c:v>
                </c:pt>
                <c:pt idx="505">
                  <c:v>-0.669836695184961</c:v>
                </c:pt>
                <c:pt idx="506">
                  <c:v>-0.669836695184961</c:v>
                </c:pt>
                <c:pt idx="507">
                  <c:v>-0.767778918766268</c:v>
                </c:pt>
                <c:pt idx="508">
                  <c:v>-1.55131670741673</c:v>
                </c:pt>
                <c:pt idx="509">
                  <c:v>-1.64925893099803</c:v>
                </c:pt>
                <c:pt idx="510">
                  <c:v>-1.64925893099803</c:v>
                </c:pt>
                <c:pt idx="511">
                  <c:v>-1.1595478130915</c:v>
                </c:pt>
                <c:pt idx="512">
                  <c:v>-0.865721142347575</c:v>
                </c:pt>
                <c:pt idx="513">
                  <c:v>-1.2574900366728</c:v>
                </c:pt>
                <c:pt idx="514">
                  <c:v>-0.473952248022346</c:v>
                </c:pt>
                <c:pt idx="515">
                  <c:v>-0.963663365928882</c:v>
                </c:pt>
                <c:pt idx="516">
                  <c:v>-1.1595478130915</c:v>
                </c:pt>
                <c:pt idx="517">
                  <c:v>-0.767778918766268</c:v>
                </c:pt>
                <c:pt idx="518">
                  <c:v>-1.35543226025411</c:v>
                </c:pt>
                <c:pt idx="519">
                  <c:v>-1.06160558951019</c:v>
                </c:pt>
                <c:pt idx="520">
                  <c:v>-1.35543226025411</c:v>
                </c:pt>
                <c:pt idx="521">
                  <c:v>-0.767778918766268</c:v>
                </c:pt>
                <c:pt idx="522">
                  <c:v>-1.1595478130915</c:v>
                </c:pt>
                <c:pt idx="523">
                  <c:v>-1.35543226025411</c:v>
                </c:pt>
                <c:pt idx="524">
                  <c:v>-0.571894471603653</c:v>
                </c:pt>
                <c:pt idx="525">
                  <c:v>-0.669836695184961</c:v>
                </c:pt>
                <c:pt idx="526">
                  <c:v>-0.571894471603653</c:v>
                </c:pt>
                <c:pt idx="527">
                  <c:v>-0.669836695184961</c:v>
                </c:pt>
                <c:pt idx="528">
                  <c:v>-0.0821833536971176</c:v>
                </c:pt>
                <c:pt idx="529">
                  <c:v>-0.180125577278425</c:v>
                </c:pt>
                <c:pt idx="530">
                  <c:v>-0.767778918766268</c:v>
                </c:pt>
                <c:pt idx="531">
                  <c:v>-0.669836695184961</c:v>
                </c:pt>
                <c:pt idx="532">
                  <c:v>-0.963663365928882</c:v>
                </c:pt>
                <c:pt idx="533">
                  <c:v>-1.1595478130915</c:v>
                </c:pt>
                <c:pt idx="534">
                  <c:v>-0.865721142347575</c:v>
                </c:pt>
                <c:pt idx="535">
                  <c:v>-0.376010024441039</c:v>
                </c:pt>
                <c:pt idx="536">
                  <c:v>-0.473952248022346</c:v>
                </c:pt>
                <c:pt idx="537">
                  <c:v>-0.767778918766268</c:v>
                </c:pt>
                <c:pt idx="538">
                  <c:v>-0.767778918766268</c:v>
                </c:pt>
                <c:pt idx="539">
                  <c:v>-0.571894471603653</c:v>
                </c:pt>
                <c:pt idx="540">
                  <c:v>-0.473952248022346</c:v>
                </c:pt>
                <c:pt idx="541">
                  <c:v>-0.865721142347575</c:v>
                </c:pt>
                <c:pt idx="542">
                  <c:v>-1.06160558951019</c:v>
                </c:pt>
                <c:pt idx="543">
                  <c:v>-0.669836695184961</c:v>
                </c:pt>
                <c:pt idx="544">
                  <c:v>-0.571894471603653</c:v>
                </c:pt>
                <c:pt idx="545">
                  <c:v>-0.669836695184961</c:v>
                </c:pt>
                <c:pt idx="546">
                  <c:v>-0.767778918766268</c:v>
                </c:pt>
                <c:pt idx="547">
                  <c:v>-0.376010024441039</c:v>
                </c:pt>
                <c:pt idx="548">
                  <c:v>-0.180125577278425</c:v>
                </c:pt>
                <c:pt idx="549">
                  <c:v>-0.571894471603653</c:v>
                </c:pt>
                <c:pt idx="550">
                  <c:v>0.211643317046804</c:v>
                </c:pt>
                <c:pt idx="551">
                  <c:v>0.211643317046804</c:v>
                </c:pt>
                <c:pt idx="552">
                  <c:v>-0.180125577278425</c:v>
                </c:pt>
                <c:pt idx="553">
                  <c:v>-0.767778918766268</c:v>
                </c:pt>
                <c:pt idx="554">
                  <c:v>-0.571894471603653</c:v>
                </c:pt>
                <c:pt idx="555">
                  <c:v>-0.180125577278425</c:v>
                </c:pt>
                <c:pt idx="556">
                  <c:v>-0.180125577278425</c:v>
                </c:pt>
                <c:pt idx="557">
                  <c:v>0.407527764209418</c:v>
                </c:pt>
                <c:pt idx="558">
                  <c:v>-0.376010024441039</c:v>
                </c:pt>
                <c:pt idx="559">
                  <c:v>0.211643317046804</c:v>
                </c:pt>
                <c:pt idx="560">
                  <c:v>-0.571894471603653</c:v>
                </c:pt>
                <c:pt idx="561">
                  <c:v>-0.571894471603653</c:v>
                </c:pt>
                <c:pt idx="562">
                  <c:v>-0.180125577278425</c:v>
                </c:pt>
                <c:pt idx="563">
                  <c:v>-1.55131670741673</c:v>
                </c:pt>
                <c:pt idx="564">
                  <c:v>0.0157588698841896</c:v>
                </c:pt>
                <c:pt idx="565">
                  <c:v>0.0157588698841896</c:v>
                </c:pt>
                <c:pt idx="566">
                  <c:v>0.0157588698841896</c:v>
                </c:pt>
                <c:pt idx="567">
                  <c:v>-0.767778918766268</c:v>
                </c:pt>
                <c:pt idx="568">
                  <c:v>-0.180125577278425</c:v>
                </c:pt>
                <c:pt idx="569">
                  <c:v>-0.767778918766268</c:v>
                </c:pt>
                <c:pt idx="570">
                  <c:v>-0.963663365928882</c:v>
                </c:pt>
                <c:pt idx="571">
                  <c:v>0.0157588698841896</c:v>
                </c:pt>
                <c:pt idx="572">
                  <c:v>-0.180125577278425</c:v>
                </c:pt>
                <c:pt idx="573">
                  <c:v>-0.571894471603653</c:v>
                </c:pt>
                <c:pt idx="574">
                  <c:v>-0.963663365928882</c:v>
                </c:pt>
                <c:pt idx="575">
                  <c:v>-0.767778918766268</c:v>
                </c:pt>
                <c:pt idx="576">
                  <c:v>-0.376010024441039</c:v>
                </c:pt>
                <c:pt idx="577">
                  <c:v>-0.571894471603653</c:v>
                </c:pt>
              </c:numCache>
            </c:numRef>
          </c:val>
        </c:ser>
        <c:ser>
          <c:idx val="1"/>
          <c:order val="1"/>
          <c:tx>
            <c:strRef>
              <c:f>KELAPA_HARAPAN!$I$1</c:f>
              <c:strCache>
                <c:ptCount val="1"/>
                <c:pt idx="0">
                  <c:v>Standard Jumlah Penumpang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KELAPA_HARAPAN!$A$2:$A$1000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KELAPA_HARAPAN!$I$2:$I$1000</c:f>
              <c:numCache>
                <c:formatCode>General</c:formatCode>
                <c:ptCount val="999"/>
                <c:pt idx="0">
                  <c:v>-0.0217515465991426</c:v>
                </c:pt>
                <c:pt idx="1">
                  <c:v>-0.194065921564655</c:v>
                </c:pt>
                <c:pt idx="2">
                  <c:v>-0.46002941335925</c:v>
                </c:pt>
                <c:pt idx="3">
                  <c:v>-0.445045554666597</c:v>
                </c:pt>
                <c:pt idx="4">
                  <c:v>-0.334539596808279</c:v>
                </c:pt>
                <c:pt idx="5">
                  <c:v>-0.285842056057156</c:v>
                </c:pt>
                <c:pt idx="6">
                  <c:v>-0.308317844096136</c:v>
                </c:pt>
                <c:pt idx="7">
                  <c:v>0.841693310565001</c:v>
                </c:pt>
                <c:pt idx="8">
                  <c:v>-0.519964848129863</c:v>
                </c:pt>
                <c:pt idx="9">
                  <c:v>-0.49374309541772</c:v>
                </c:pt>
                <c:pt idx="10">
                  <c:v>-0.488124148407975</c:v>
                </c:pt>
                <c:pt idx="11">
                  <c:v>-0.317682755779044</c:v>
                </c:pt>
                <c:pt idx="12">
                  <c:v>-0.263366268018176</c:v>
                </c:pt>
                <c:pt idx="13">
                  <c:v>-0.497489060090883</c:v>
                </c:pt>
                <c:pt idx="14">
                  <c:v>-0.591138176919966</c:v>
                </c:pt>
                <c:pt idx="15">
                  <c:v>-0.42631573130078</c:v>
                </c:pt>
                <c:pt idx="16">
                  <c:v>-0.579900282900476</c:v>
                </c:pt>
                <c:pt idx="17">
                  <c:v>-0.551805547851751</c:v>
                </c:pt>
                <c:pt idx="18">
                  <c:v>-0.134130486794042</c:v>
                </c:pt>
                <c:pt idx="19">
                  <c:v>-0.274604162037666</c:v>
                </c:pt>
                <c:pt idx="20">
                  <c:v>-0.578027300563895</c:v>
                </c:pt>
                <c:pt idx="21">
                  <c:v>-0.598630106266293</c:v>
                </c:pt>
                <c:pt idx="22">
                  <c:v>-0.576154318227313</c:v>
                </c:pt>
                <c:pt idx="23">
                  <c:v>-0.534948706822516</c:v>
                </c:pt>
                <c:pt idx="24">
                  <c:v>-0.56117045953466</c:v>
                </c:pt>
                <c:pt idx="25">
                  <c:v>-0.458156431022669</c:v>
                </c:pt>
                <c:pt idx="26">
                  <c:v>-0.42631573130078</c:v>
                </c:pt>
                <c:pt idx="27">
                  <c:v>-0.628597823651599</c:v>
                </c:pt>
                <c:pt idx="28">
                  <c:v>-0.626724841315018</c:v>
                </c:pt>
                <c:pt idx="29">
                  <c:v>-0.617359929632109</c:v>
                </c:pt>
                <c:pt idx="30">
                  <c:v>-0.418823801954454</c:v>
                </c:pt>
                <c:pt idx="31">
                  <c:v>-0.370126261203331</c:v>
                </c:pt>
                <c:pt idx="32">
                  <c:v>-0.0386083876283775</c:v>
                </c:pt>
                <c:pt idx="33">
                  <c:v>0.167419669395605</c:v>
                </c:pt>
                <c:pt idx="34">
                  <c:v>-0.506853971773792</c:v>
                </c:pt>
                <c:pt idx="35">
                  <c:v>-0.488124148407975</c:v>
                </c:pt>
                <c:pt idx="36">
                  <c:v>-0.439426607656852</c:v>
                </c:pt>
                <c:pt idx="37">
                  <c:v>-0.252128373998686</c:v>
                </c:pt>
                <c:pt idx="38">
                  <c:v>-0.325174685125371</c:v>
                </c:pt>
                <c:pt idx="39">
                  <c:v>0.231101068839381</c:v>
                </c:pt>
                <c:pt idx="40">
                  <c:v>-0.126638557447715</c:v>
                </c:pt>
                <c:pt idx="41">
                  <c:v>-0.41507783728129</c:v>
                </c:pt>
                <c:pt idx="42">
                  <c:v>-0.46002941335925</c:v>
                </c:pt>
                <c:pt idx="43">
                  <c:v>-0.576154318227313</c:v>
                </c:pt>
                <c:pt idx="44">
                  <c:v>-0.385110119895984</c:v>
                </c:pt>
                <c:pt idx="45">
                  <c:v>-0.506853971773792</c:v>
                </c:pt>
                <c:pt idx="46">
                  <c:v>0.249830892205198</c:v>
                </c:pt>
                <c:pt idx="47">
                  <c:v>0.163673704722441</c:v>
                </c:pt>
                <c:pt idx="48">
                  <c:v>-0.48250520139823</c:v>
                </c:pt>
                <c:pt idx="49">
                  <c:v>-0.424442748964199</c:v>
                </c:pt>
                <c:pt idx="50">
                  <c:v>-0.506853971773792</c:v>
                </c:pt>
                <c:pt idx="51">
                  <c:v>-0.424442748964199</c:v>
                </c:pt>
                <c:pt idx="52">
                  <c:v>-0.553678530188333</c:v>
                </c:pt>
                <c:pt idx="53">
                  <c:v>0.131833005000553</c:v>
                </c:pt>
                <c:pt idx="54">
                  <c:v>0.107484234624992</c:v>
                </c:pt>
                <c:pt idx="55">
                  <c:v>-0.692279223095376</c:v>
                </c:pt>
                <c:pt idx="56">
                  <c:v>-0.373872225876494</c:v>
                </c:pt>
                <c:pt idx="57">
                  <c:v>-0.497489060090883</c:v>
                </c:pt>
                <c:pt idx="58">
                  <c:v>-0.418823801954454</c:v>
                </c:pt>
                <c:pt idx="59">
                  <c:v>-0.461902395695832</c:v>
                </c:pt>
                <c:pt idx="60">
                  <c:v>0.251703874541779</c:v>
                </c:pt>
                <c:pt idx="61">
                  <c:v>0.304147379966066</c:v>
                </c:pt>
                <c:pt idx="62">
                  <c:v>-0.50498098943721</c:v>
                </c:pt>
                <c:pt idx="63">
                  <c:v>-0.49374309541772</c:v>
                </c:pt>
                <c:pt idx="64">
                  <c:v>-0.285842056057156</c:v>
                </c:pt>
                <c:pt idx="65">
                  <c:v>-0.308317844096136</c:v>
                </c:pt>
                <c:pt idx="66">
                  <c:v>-0.298952932413228</c:v>
                </c:pt>
                <c:pt idx="67">
                  <c:v>0.573856836433824</c:v>
                </c:pt>
                <c:pt idx="68">
                  <c:v>0.4333831611902</c:v>
                </c:pt>
                <c:pt idx="69">
                  <c:v>-0.495616077754302</c:v>
                </c:pt>
                <c:pt idx="70">
                  <c:v>-0.533075724485935</c:v>
                </c:pt>
                <c:pt idx="71">
                  <c:v>-0.062957158003939</c:v>
                </c:pt>
                <c:pt idx="72">
                  <c:v>-0.308317844096136</c:v>
                </c:pt>
                <c:pt idx="73">
                  <c:v>-0.540567653832261</c:v>
                </c:pt>
                <c:pt idx="74">
                  <c:v>0.457731931565762</c:v>
                </c:pt>
                <c:pt idx="75">
                  <c:v>0.373447726419587</c:v>
                </c:pt>
                <c:pt idx="76">
                  <c:v>-0.358888367183841</c:v>
                </c:pt>
                <c:pt idx="77">
                  <c:v>-0.497489060090883</c:v>
                </c:pt>
                <c:pt idx="78">
                  <c:v>-0.578027300563895</c:v>
                </c:pt>
                <c:pt idx="79">
                  <c:v>-0.467521342705577</c:v>
                </c:pt>
                <c:pt idx="80">
                  <c:v>-0.458156431022669</c:v>
                </c:pt>
                <c:pt idx="81">
                  <c:v>0.420272284834128</c:v>
                </c:pt>
                <c:pt idx="82">
                  <c:v>0.300401415292902</c:v>
                </c:pt>
                <c:pt idx="83">
                  <c:v>0.585094730453314</c:v>
                </c:pt>
                <c:pt idx="84">
                  <c:v>-0.523710812803027</c:v>
                </c:pt>
                <c:pt idx="85">
                  <c:v>-0.512472918783537</c:v>
                </c:pt>
                <c:pt idx="86">
                  <c:v>-0.497489060090883</c:v>
                </c:pt>
                <c:pt idx="87">
                  <c:v>0.453985966892598</c:v>
                </c:pt>
                <c:pt idx="88">
                  <c:v>0.774265946448061</c:v>
                </c:pt>
                <c:pt idx="89">
                  <c:v>-0.343904508491187</c:v>
                </c:pt>
                <c:pt idx="90">
                  <c:v>1.12825960806199</c:v>
                </c:pt>
                <c:pt idx="91">
                  <c:v>1.311811877047</c:v>
                </c:pt>
                <c:pt idx="92">
                  <c:v>0.255449839214943</c:v>
                </c:pt>
                <c:pt idx="93">
                  <c:v>0.292909485946576</c:v>
                </c:pt>
                <c:pt idx="94">
                  <c:v>0.0793894995762669</c:v>
                </c:pt>
                <c:pt idx="95">
                  <c:v>2.94879843921936</c:v>
                </c:pt>
                <c:pt idx="96">
                  <c:v>2.68658091209793</c:v>
                </c:pt>
                <c:pt idx="97">
                  <c:v>0.180530545751676</c:v>
                </c:pt>
                <c:pt idx="98">
                  <c:v>0.13932493434688</c:v>
                </c:pt>
                <c:pt idx="99">
                  <c:v>0.16180072238586</c:v>
                </c:pt>
                <c:pt idx="100">
                  <c:v>0.109357216961573</c:v>
                </c:pt>
                <c:pt idx="101">
                  <c:v>0.244211945195453</c:v>
                </c:pt>
                <c:pt idx="102">
                  <c:v>2.40563356161068</c:v>
                </c:pt>
                <c:pt idx="103">
                  <c:v>2.00481534158221</c:v>
                </c:pt>
                <c:pt idx="104">
                  <c:v>1.24063854825689</c:v>
                </c:pt>
                <c:pt idx="105">
                  <c:v>1.55155361612945</c:v>
                </c:pt>
                <c:pt idx="106">
                  <c:v>-0.0891789107160822</c:v>
                </c:pt>
                <c:pt idx="107">
                  <c:v>0.510175436990048</c:v>
                </c:pt>
                <c:pt idx="108">
                  <c:v>3.36834648261366</c:v>
                </c:pt>
                <c:pt idx="109">
                  <c:v>4.72438569429878</c:v>
                </c:pt>
                <c:pt idx="110">
                  <c:v>4.06134994714887</c:v>
                </c:pt>
                <c:pt idx="111">
                  <c:v>0.120595110981063</c:v>
                </c:pt>
                <c:pt idx="112">
                  <c:v>0.109357216961573</c:v>
                </c:pt>
                <c:pt idx="113">
                  <c:v>0.15056282836637</c:v>
                </c:pt>
                <c:pt idx="114">
                  <c:v>0.232974051175963</c:v>
                </c:pt>
                <c:pt idx="115">
                  <c:v>0.240465980522289</c:v>
                </c:pt>
                <c:pt idx="116">
                  <c:v>3.84782996077856</c:v>
                </c:pt>
                <c:pt idx="117">
                  <c:v>3.7616727732958</c:v>
                </c:pt>
                <c:pt idx="118">
                  <c:v>0.719949458687193</c:v>
                </c:pt>
                <c:pt idx="119">
                  <c:v>1.92240411877262</c:v>
                </c:pt>
                <c:pt idx="120">
                  <c:v>-0.167844168852512</c:v>
                </c:pt>
                <c:pt idx="121">
                  <c:v>-0.224033638949961</c:v>
                </c:pt>
                <c:pt idx="122">
                  <c:v>-0.476886254388485</c:v>
                </c:pt>
                <c:pt idx="123">
                  <c:v>0.169292651732186</c:v>
                </c:pt>
                <c:pt idx="124">
                  <c:v>0.109357216961573</c:v>
                </c:pt>
                <c:pt idx="125">
                  <c:v>-0.428188713637362</c:v>
                </c:pt>
                <c:pt idx="126">
                  <c:v>-0.486251166071393</c:v>
                </c:pt>
                <c:pt idx="127">
                  <c:v>-0.576154318227313</c:v>
                </c:pt>
                <c:pt idx="128">
                  <c:v>-0.555551512524915</c:v>
                </c:pt>
                <c:pt idx="129">
                  <c:v>-0.598630106266293</c:v>
                </c:pt>
                <c:pt idx="130">
                  <c:v>-0.375745208213076</c:v>
                </c:pt>
                <c:pt idx="131">
                  <c:v>-0.325174685125371</c:v>
                </c:pt>
                <c:pt idx="132">
                  <c:v>-0.289588020730319</c:v>
                </c:pt>
                <c:pt idx="133">
                  <c:v>-0.268985215027921</c:v>
                </c:pt>
                <c:pt idx="134">
                  <c:v>-0.585519229910221</c:v>
                </c:pt>
                <c:pt idx="135">
                  <c:v>-0.503108007100628</c:v>
                </c:pt>
                <c:pt idx="136">
                  <c:v>-0.553678530188333</c:v>
                </c:pt>
                <c:pt idx="137">
                  <c:v>-0.441299589993434</c:v>
                </c:pt>
                <c:pt idx="138">
                  <c:v>-0.360761349520422</c:v>
                </c:pt>
                <c:pt idx="139">
                  <c:v>-0.445045554666597</c:v>
                </c:pt>
                <c:pt idx="140">
                  <c:v>-0.476886254388485</c:v>
                </c:pt>
                <c:pt idx="141">
                  <c:v>-0.641708700007671</c:v>
                </c:pt>
                <c:pt idx="142">
                  <c:v>-0.518091865793282</c:v>
                </c:pt>
                <c:pt idx="143">
                  <c:v>-0.531202742149353</c:v>
                </c:pt>
                <c:pt idx="144">
                  <c:v>-0.0704490873502656</c:v>
                </c:pt>
                <c:pt idx="145">
                  <c:v>-0.062957158003939</c:v>
                </c:pt>
                <c:pt idx="146">
                  <c:v>-0.113527681091644</c:v>
                </c:pt>
                <c:pt idx="147">
                  <c:v>-0.147241363150114</c:v>
                </c:pt>
                <c:pt idx="148">
                  <c:v>-0.197811886237818</c:v>
                </c:pt>
                <c:pt idx="149">
                  <c:v>0.270433697907596</c:v>
                </c:pt>
                <c:pt idx="150">
                  <c:v>0.0475487998543787</c:v>
                </c:pt>
                <c:pt idx="151">
                  <c:v>0.916612604028267</c:v>
                </c:pt>
                <c:pt idx="152">
                  <c:v>0.592586659799641</c:v>
                </c:pt>
                <c:pt idx="153">
                  <c:v>0.864169098603981</c:v>
                </c:pt>
                <c:pt idx="154">
                  <c:v>0.774265946448061</c:v>
                </c:pt>
                <c:pt idx="155">
                  <c:v>1.25936837162271</c:v>
                </c:pt>
                <c:pt idx="156">
                  <c:v>2.85514932239028</c:v>
                </c:pt>
                <c:pt idx="157">
                  <c:v>5.30313723630251</c:v>
                </c:pt>
                <c:pt idx="158">
                  <c:v>6.1815659521593</c:v>
                </c:pt>
                <c:pt idx="159">
                  <c:v>4.5895309660649</c:v>
                </c:pt>
                <c:pt idx="160">
                  <c:v>1.42231783490531</c:v>
                </c:pt>
                <c:pt idx="161">
                  <c:v>0.753663140745663</c:v>
                </c:pt>
                <c:pt idx="162">
                  <c:v>0.66001402391658</c:v>
                </c:pt>
                <c:pt idx="163">
                  <c:v>0.326623168005046</c:v>
                </c:pt>
                <c:pt idx="164">
                  <c:v>0.440875090536527</c:v>
                </c:pt>
                <c:pt idx="165">
                  <c:v>1.11889469637909</c:v>
                </c:pt>
                <c:pt idx="166">
                  <c:v>2.65474021237604</c:v>
                </c:pt>
                <c:pt idx="167">
                  <c:v>0.120595110981063</c:v>
                </c:pt>
                <c:pt idx="168">
                  <c:v>-0.332666614471698</c:v>
                </c:pt>
                <c:pt idx="169">
                  <c:v>0.307893344639229</c:v>
                </c:pt>
                <c:pt idx="170">
                  <c:v>-0.280223109047411</c:v>
                </c:pt>
                <c:pt idx="171">
                  <c:v>0.180530545751676</c:v>
                </c:pt>
                <c:pt idx="172">
                  <c:v>1.19568697217893</c:v>
                </c:pt>
                <c:pt idx="173">
                  <c:v>1.46914239331986</c:v>
                </c:pt>
                <c:pt idx="174">
                  <c:v>0.307893344639229</c:v>
                </c:pt>
                <c:pt idx="175">
                  <c:v>0.137451952010298</c:v>
                </c:pt>
                <c:pt idx="176">
                  <c:v>-0.214668727267053</c:v>
                </c:pt>
                <c:pt idx="177">
                  <c:v>-0.171590133525675</c:v>
                </c:pt>
                <c:pt idx="178">
                  <c:v>0.156181775376115</c:v>
                </c:pt>
                <c:pt idx="179">
                  <c:v>2.03478305896752</c:v>
                </c:pt>
                <c:pt idx="180">
                  <c:v>0.652522094570254</c:v>
                </c:pt>
                <c:pt idx="181">
                  <c:v>0.495191578297395</c:v>
                </c:pt>
                <c:pt idx="182">
                  <c:v>0.291036503609994</c:v>
                </c:pt>
                <c:pt idx="183">
                  <c:v>0.186149492761421</c:v>
                </c:pt>
                <c:pt idx="184">
                  <c:v>0.068151605556777</c:v>
                </c:pt>
                <c:pt idx="185">
                  <c:v>0.448367019882853</c:v>
                </c:pt>
                <c:pt idx="186">
                  <c:v>1.00838873852077</c:v>
                </c:pt>
                <c:pt idx="187">
                  <c:v>3.97893872433928</c:v>
                </c:pt>
                <c:pt idx="188">
                  <c:v>0.0306919588251438</c:v>
                </c:pt>
                <c:pt idx="189">
                  <c:v>0.210498263136983</c:v>
                </c:pt>
                <c:pt idx="190">
                  <c:v>0.349098956044025</c:v>
                </c:pt>
                <c:pt idx="191">
                  <c:v>0.118722128644482</c:v>
                </c:pt>
                <c:pt idx="192">
                  <c:v>0.103738269951828</c:v>
                </c:pt>
                <c:pt idx="193">
                  <c:v>2.99749597997049</c:v>
                </c:pt>
                <c:pt idx="194">
                  <c:v>2.84016546369763</c:v>
                </c:pt>
                <c:pt idx="195">
                  <c:v>-0.152860310159859</c:v>
                </c:pt>
                <c:pt idx="196">
                  <c:v>-0.313936791105881</c:v>
                </c:pt>
                <c:pt idx="197">
                  <c:v>-0.261493285681595</c:v>
                </c:pt>
                <c:pt idx="198">
                  <c:v>-0.465648360368995</c:v>
                </c:pt>
                <c:pt idx="199">
                  <c:v>-0.160352239506185</c:v>
                </c:pt>
                <c:pt idx="200">
                  <c:v>2.44309320834232</c:v>
                </c:pt>
                <c:pt idx="201">
                  <c:v>1.76132763782659</c:v>
                </c:pt>
                <c:pt idx="202">
                  <c:v>-0.184701009881747</c:v>
                </c:pt>
                <c:pt idx="203">
                  <c:v>-0.497489060090883</c:v>
                </c:pt>
                <c:pt idx="204">
                  <c:v>-0.254001356335268</c:v>
                </c:pt>
                <c:pt idx="205">
                  <c:v>-0.218414691940216</c:v>
                </c:pt>
                <c:pt idx="206">
                  <c:v>-0.17720908053542</c:v>
                </c:pt>
                <c:pt idx="207">
                  <c:v>3.18666719596524</c:v>
                </c:pt>
                <c:pt idx="208">
                  <c:v>2.75775424088804</c:v>
                </c:pt>
                <c:pt idx="209">
                  <c:v>-0.0404813699649591</c:v>
                </c:pt>
                <c:pt idx="210">
                  <c:v>0.12808704032739</c:v>
                </c:pt>
                <c:pt idx="211">
                  <c:v>-0.433807660647107</c:v>
                </c:pt>
                <c:pt idx="212">
                  <c:v>-0.302698897086391</c:v>
                </c:pt>
                <c:pt idx="213">
                  <c:v>-0.12101961043797</c:v>
                </c:pt>
                <c:pt idx="214">
                  <c:v>2.46369601404472</c:v>
                </c:pt>
                <c:pt idx="215">
                  <c:v>2.2408111159915</c:v>
                </c:pt>
                <c:pt idx="216">
                  <c:v>-0.330793632135116</c:v>
                </c:pt>
                <c:pt idx="217">
                  <c:v>-0.366380296530167</c:v>
                </c:pt>
                <c:pt idx="218">
                  <c:v>-0.357015384847259</c:v>
                </c:pt>
                <c:pt idx="219">
                  <c:v>-0.478759236725067</c:v>
                </c:pt>
                <c:pt idx="220">
                  <c:v>-0.452537484012924</c:v>
                </c:pt>
                <c:pt idx="221">
                  <c:v>-0.0517192639844491</c:v>
                </c:pt>
                <c:pt idx="222">
                  <c:v>-0.248382409325523</c:v>
                </c:pt>
                <c:pt idx="223">
                  <c:v>-0.182828027545165</c:v>
                </c:pt>
                <c:pt idx="224">
                  <c:v>-0.214668727267053</c:v>
                </c:pt>
                <c:pt idx="225">
                  <c:v>-0.270858197364503</c:v>
                </c:pt>
                <c:pt idx="226">
                  <c:v>-0.218414691940216</c:v>
                </c:pt>
                <c:pt idx="227">
                  <c:v>-0.0985438223989905</c:v>
                </c:pt>
                <c:pt idx="228">
                  <c:v>3.22225386036029</c:v>
                </c:pt>
                <c:pt idx="229">
                  <c:v>2.9244496688438</c:v>
                </c:pt>
                <c:pt idx="230">
                  <c:v>-0.0648301403405206</c:v>
                </c:pt>
                <c:pt idx="231">
                  <c:v>-0.379491172886239</c:v>
                </c:pt>
                <c:pt idx="232">
                  <c:v>-0.225906621286543</c:v>
                </c:pt>
                <c:pt idx="233">
                  <c:v>-0.167844168852512</c:v>
                </c:pt>
                <c:pt idx="234">
                  <c:v>-0.122892592774552</c:v>
                </c:pt>
                <c:pt idx="235">
                  <c:v>-0.156606274833022</c:v>
                </c:pt>
                <c:pt idx="236">
                  <c:v>1.83811991362644</c:v>
                </c:pt>
                <c:pt idx="237">
                  <c:v>-0.310190826432718</c:v>
                </c:pt>
                <c:pt idx="238">
                  <c:v>-0.375745208213076</c:v>
                </c:pt>
                <c:pt idx="239">
                  <c:v>-0.298952932413228</c:v>
                </c:pt>
                <c:pt idx="240">
                  <c:v>-0.385110119895984</c:v>
                </c:pt>
                <c:pt idx="241">
                  <c:v>0.101865287615247</c:v>
                </c:pt>
                <c:pt idx="242">
                  <c:v>0.0587866938738687</c:v>
                </c:pt>
                <c:pt idx="243">
                  <c:v>-0.124765575111134</c:v>
                </c:pt>
                <c:pt idx="244">
                  <c:v>-0.23339855063287</c:v>
                </c:pt>
                <c:pt idx="245">
                  <c:v>-0.17720908053542</c:v>
                </c:pt>
                <c:pt idx="246">
                  <c:v>-0.0610841756673573</c:v>
                </c:pt>
                <c:pt idx="247">
                  <c:v>-0.401966960925219</c:v>
                </c:pt>
                <c:pt idx="248">
                  <c:v>-0.149114345486695</c:v>
                </c:pt>
                <c:pt idx="249">
                  <c:v>2.74464336453196</c:v>
                </c:pt>
                <c:pt idx="250">
                  <c:v>2.21458936327936</c:v>
                </c:pt>
                <c:pt idx="251">
                  <c:v>-0.158479257169603</c:v>
                </c:pt>
                <c:pt idx="252">
                  <c:v>-0.330793632135116</c:v>
                </c:pt>
                <c:pt idx="253">
                  <c:v>-0.291461003066901</c:v>
                </c:pt>
                <c:pt idx="254">
                  <c:v>-0.0779410166965922</c:v>
                </c:pt>
                <c:pt idx="255">
                  <c:v>-0.351396437837514</c:v>
                </c:pt>
                <c:pt idx="256">
                  <c:v>1.78754939053874</c:v>
                </c:pt>
                <c:pt idx="257">
                  <c:v>1.66205957398777</c:v>
                </c:pt>
                <c:pt idx="258">
                  <c:v>-0.351396437837514</c:v>
                </c:pt>
                <c:pt idx="259">
                  <c:v>-0.360761349520422</c:v>
                </c:pt>
                <c:pt idx="260">
                  <c:v>-0.486251166071393</c:v>
                </c:pt>
                <c:pt idx="261">
                  <c:v>-0.495616077754302</c:v>
                </c:pt>
                <c:pt idx="262">
                  <c:v>-0.394475031578892</c:v>
                </c:pt>
                <c:pt idx="263">
                  <c:v>1.01775365020368</c:v>
                </c:pt>
                <c:pt idx="264">
                  <c:v>1.31743082405674</c:v>
                </c:pt>
                <c:pt idx="265">
                  <c:v>-0.373872225876494</c:v>
                </c:pt>
                <c:pt idx="266">
                  <c:v>-0.400093978588637</c:v>
                </c:pt>
                <c:pt idx="267">
                  <c:v>-0.542440636168843</c:v>
                </c:pt>
                <c:pt idx="268">
                  <c:v>-0.416950819617872</c:v>
                </c:pt>
                <c:pt idx="269">
                  <c:v>-0.499362042427465</c:v>
                </c:pt>
                <c:pt idx="270">
                  <c:v>1.68828132669991</c:v>
                </c:pt>
                <c:pt idx="271">
                  <c:v>1.58339431585134</c:v>
                </c:pt>
                <c:pt idx="272">
                  <c:v>-0.203430833247563</c:v>
                </c:pt>
                <c:pt idx="273">
                  <c:v>-0.310190826432718</c:v>
                </c:pt>
                <c:pt idx="274">
                  <c:v>-0.239017497642615</c:v>
                </c:pt>
                <c:pt idx="275">
                  <c:v>-0.407585907934964</c:v>
                </c:pt>
                <c:pt idx="276">
                  <c:v>-0.302698897086391</c:v>
                </c:pt>
                <c:pt idx="277">
                  <c:v>1.67329746800726</c:v>
                </c:pt>
                <c:pt idx="278">
                  <c:v>1.56279151014894</c:v>
                </c:pt>
                <c:pt idx="279">
                  <c:v>1.37549327649077</c:v>
                </c:pt>
                <c:pt idx="280">
                  <c:v>0.251703874541779</c:v>
                </c:pt>
                <c:pt idx="281">
                  <c:v>0.129960022663972</c:v>
                </c:pt>
                <c:pt idx="282">
                  <c:v>0.225482121829636</c:v>
                </c:pt>
                <c:pt idx="283">
                  <c:v>0.062532658547032</c:v>
                </c:pt>
                <c:pt idx="284">
                  <c:v>2.34757110917665</c:v>
                </c:pt>
                <c:pt idx="285">
                  <c:v>2.09097252906497</c:v>
                </c:pt>
                <c:pt idx="286">
                  <c:v>-0.106035751745317</c:v>
                </c:pt>
                <c:pt idx="287">
                  <c:v>-0.49374309541772</c:v>
                </c:pt>
                <c:pt idx="288">
                  <c:v>-0.22216065661338</c:v>
                </c:pt>
                <c:pt idx="289">
                  <c:v>-0.383237137559402</c:v>
                </c:pt>
                <c:pt idx="290">
                  <c:v>-0.186573992218328</c:v>
                </c:pt>
                <c:pt idx="291">
                  <c:v>0.910993657018522</c:v>
                </c:pt>
                <c:pt idx="292">
                  <c:v>0.931596462720921</c:v>
                </c:pt>
                <c:pt idx="293">
                  <c:v>-0.452537484012924</c:v>
                </c:pt>
                <c:pt idx="294">
                  <c:v>-0.347650473164351</c:v>
                </c:pt>
                <c:pt idx="295">
                  <c:v>-0.0966708400624088</c:v>
                </c:pt>
                <c:pt idx="296">
                  <c:v>-0.180955045208583</c:v>
                </c:pt>
                <c:pt idx="297">
                  <c:v>-0.169717151189093</c:v>
                </c:pt>
                <c:pt idx="298">
                  <c:v>3.5575176986084</c:v>
                </c:pt>
                <c:pt idx="299">
                  <c:v>2.36442795020589</c:v>
                </c:pt>
                <c:pt idx="300">
                  <c:v>-0.403839943261801</c:v>
                </c:pt>
                <c:pt idx="301">
                  <c:v>-0.278350126710829</c:v>
                </c:pt>
                <c:pt idx="302">
                  <c:v>-0.41507783728129</c:v>
                </c:pt>
                <c:pt idx="303">
                  <c:v>-0.216541709603635</c:v>
                </c:pt>
                <c:pt idx="304">
                  <c:v>0.645030165223927</c:v>
                </c:pt>
                <c:pt idx="305">
                  <c:v>0.107484234624992</c:v>
                </c:pt>
                <c:pt idx="306">
                  <c:v>-0.49374309541772</c:v>
                </c:pt>
                <c:pt idx="307">
                  <c:v>0.465223860912088</c:v>
                </c:pt>
                <c:pt idx="308">
                  <c:v>0.283544574263667</c:v>
                </c:pt>
                <c:pt idx="309">
                  <c:v>-0.304571879422973</c:v>
                </c:pt>
                <c:pt idx="310">
                  <c:v>-0.345777490827769</c:v>
                </c:pt>
                <c:pt idx="311">
                  <c:v>-0.362634331857004</c:v>
                </c:pt>
                <c:pt idx="312">
                  <c:v>-0.282096091383993</c:v>
                </c:pt>
                <c:pt idx="313">
                  <c:v>-0.252128373998686</c:v>
                </c:pt>
                <c:pt idx="314">
                  <c:v>0.403415443804893</c:v>
                </c:pt>
                <c:pt idx="315">
                  <c:v>0.386558602775659</c:v>
                </c:pt>
                <c:pt idx="316">
                  <c:v>0.646903147560509</c:v>
                </c:pt>
                <c:pt idx="317">
                  <c:v>-0.534948706822516</c:v>
                </c:pt>
                <c:pt idx="318">
                  <c:v>-0.489997130744557</c:v>
                </c:pt>
                <c:pt idx="319">
                  <c:v>-0.418823801954454</c:v>
                </c:pt>
                <c:pt idx="320">
                  <c:v>-0.295206967740064</c:v>
                </c:pt>
                <c:pt idx="321">
                  <c:v>-0.463775378032414</c:v>
                </c:pt>
                <c:pt idx="322">
                  <c:v>-0.355142402510677</c:v>
                </c:pt>
                <c:pt idx="323">
                  <c:v>1.54780765145629</c:v>
                </c:pt>
                <c:pt idx="324">
                  <c:v>0.779884893457806</c:v>
                </c:pt>
                <c:pt idx="325">
                  <c:v>1.32304977106649</c:v>
                </c:pt>
                <c:pt idx="326">
                  <c:v>-0.0198785642625609</c:v>
                </c:pt>
                <c:pt idx="327">
                  <c:v>1.03461049123291</c:v>
                </c:pt>
                <c:pt idx="328">
                  <c:v>-0.137876451467205</c:v>
                </c:pt>
                <c:pt idx="329">
                  <c:v>-0.235271532969451</c:v>
                </c:pt>
                <c:pt idx="330">
                  <c:v>-0.0798139990331739</c:v>
                </c:pt>
                <c:pt idx="331">
                  <c:v>0.590713677463059</c:v>
                </c:pt>
                <c:pt idx="332">
                  <c:v>-0.0254975112723059</c:v>
                </c:pt>
                <c:pt idx="333">
                  <c:v>3.98830363602218</c:v>
                </c:pt>
                <c:pt idx="334">
                  <c:v>0.779884893457806</c:v>
                </c:pt>
                <c:pt idx="335">
                  <c:v>-0.12101961043797</c:v>
                </c:pt>
                <c:pt idx="336">
                  <c:v>0.0831354642494302</c:v>
                </c:pt>
                <c:pt idx="337">
                  <c:v>-0.0667031226771023</c:v>
                </c:pt>
                <c:pt idx="338">
                  <c:v>-0.218414691940216</c:v>
                </c:pt>
                <c:pt idx="339">
                  <c:v>-0.398220996252056</c:v>
                </c:pt>
                <c:pt idx="340">
                  <c:v>-0.0891789107160822</c:v>
                </c:pt>
                <c:pt idx="341">
                  <c:v>0.176784581078513</c:v>
                </c:pt>
                <c:pt idx="342">
                  <c:v>0.214244227810146</c:v>
                </c:pt>
                <c:pt idx="343">
                  <c:v>0.0550407292007054</c:v>
                </c:pt>
                <c:pt idx="344">
                  <c:v>-0.0667031226771023</c:v>
                </c:pt>
                <c:pt idx="345">
                  <c:v>-0.0386083876283775</c:v>
                </c:pt>
                <c:pt idx="346">
                  <c:v>0.107484234624992</c:v>
                </c:pt>
                <c:pt idx="347">
                  <c:v>0.240465980522289</c:v>
                </c:pt>
                <c:pt idx="348">
                  <c:v>0.618808412511784</c:v>
                </c:pt>
                <c:pt idx="349">
                  <c:v>-0.467521342705577</c:v>
                </c:pt>
                <c:pt idx="350">
                  <c:v>-0.458156431022669</c:v>
                </c:pt>
                <c:pt idx="351">
                  <c:v>-0.0798139990331739</c:v>
                </c:pt>
                <c:pt idx="352">
                  <c:v>0.590713677463059</c:v>
                </c:pt>
                <c:pt idx="353">
                  <c:v>-0.0254975112723059</c:v>
                </c:pt>
                <c:pt idx="354">
                  <c:v>0.931596462720921</c:v>
                </c:pt>
                <c:pt idx="355">
                  <c:v>0.873534010286889</c:v>
                </c:pt>
                <c:pt idx="356">
                  <c:v>0.163673704722441</c:v>
                </c:pt>
                <c:pt idx="357">
                  <c:v>0.701219635321377</c:v>
                </c:pt>
                <c:pt idx="358">
                  <c:v>1.76320062016318</c:v>
                </c:pt>
                <c:pt idx="359">
                  <c:v>3.16419140792626</c:v>
                </c:pt>
                <c:pt idx="360">
                  <c:v>0.753663140745663</c:v>
                </c:pt>
                <c:pt idx="361">
                  <c:v>0.66001402391658</c:v>
                </c:pt>
                <c:pt idx="362">
                  <c:v>0.326623168005046</c:v>
                </c:pt>
                <c:pt idx="363">
                  <c:v>2.92819563351697</c:v>
                </c:pt>
                <c:pt idx="364">
                  <c:v>3.96957381265637</c:v>
                </c:pt>
                <c:pt idx="365">
                  <c:v>0.992468388659824</c:v>
                </c:pt>
                <c:pt idx="366">
                  <c:v>0.068151605556777</c:v>
                </c:pt>
                <c:pt idx="367">
                  <c:v>0.056913711537287</c:v>
                </c:pt>
                <c:pt idx="368">
                  <c:v>0.483953684277905</c:v>
                </c:pt>
                <c:pt idx="369">
                  <c:v>0.424018249507292</c:v>
                </c:pt>
                <c:pt idx="370">
                  <c:v>-0.396348013915474</c:v>
                </c:pt>
                <c:pt idx="371">
                  <c:v>-0.467521342705577</c:v>
                </c:pt>
                <c:pt idx="372">
                  <c:v>-0.497489060090883</c:v>
                </c:pt>
                <c:pt idx="373">
                  <c:v>-0.566789406544405</c:v>
                </c:pt>
                <c:pt idx="374">
                  <c:v>-0.628597823651599</c:v>
                </c:pt>
                <c:pt idx="375">
                  <c:v>-0.190319956891492</c:v>
                </c:pt>
                <c:pt idx="376">
                  <c:v>-0.227779603623125</c:v>
                </c:pt>
                <c:pt idx="377">
                  <c:v>-0.566789406544405</c:v>
                </c:pt>
                <c:pt idx="378">
                  <c:v>-0.634216770661344</c:v>
                </c:pt>
                <c:pt idx="379">
                  <c:v>-0.489997130744557</c:v>
                </c:pt>
                <c:pt idx="380">
                  <c:v>-0.628597823651599</c:v>
                </c:pt>
                <c:pt idx="381">
                  <c:v>-0.283969073720574</c:v>
                </c:pt>
                <c:pt idx="382">
                  <c:v>-0.134130486794042</c:v>
                </c:pt>
                <c:pt idx="383">
                  <c:v>-0.31300029993759</c:v>
                </c:pt>
                <c:pt idx="384">
                  <c:v>-0.484378183734812</c:v>
                </c:pt>
                <c:pt idx="385">
                  <c:v>-0.501235024764047</c:v>
                </c:pt>
                <c:pt idx="386">
                  <c:v>-0.486251166071393</c:v>
                </c:pt>
                <c:pt idx="387">
                  <c:v>-0.499362042427465</c:v>
                </c:pt>
                <c:pt idx="388">
                  <c:v>-0.506853971773792</c:v>
                </c:pt>
                <c:pt idx="389">
                  <c:v>0.714330511677448</c:v>
                </c:pt>
                <c:pt idx="390">
                  <c:v>0.438065617031654</c:v>
                </c:pt>
                <c:pt idx="391">
                  <c:v>-0.272731179701085</c:v>
                </c:pt>
                <c:pt idx="392">
                  <c:v>-0.600503088602874</c:v>
                </c:pt>
                <c:pt idx="393">
                  <c:v>-0.503108007100628</c:v>
                </c:pt>
                <c:pt idx="394">
                  <c:v>-0.508726954110373</c:v>
                </c:pt>
                <c:pt idx="395">
                  <c:v>-0.0404813699649591</c:v>
                </c:pt>
                <c:pt idx="396">
                  <c:v>-0.125702066279424</c:v>
                </c:pt>
                <c:pt idx="397">
                  <c:v>-0.142558907308659</c:v>
                </c:pt>
                <c:pt idx="398">
                  <c:v>-0.473140289715322</c:v>
                </c:pt>
                <c:pt idx="399">
                  <c:v>-0.186573992218328</c:v>
                </c:pt>
                <c:pt idx="400">
                  <c:v>-0.129448030952588</c:v>
                </c:pt>
                <c:pt idx="401">
                  <c:v>-0.504044498268919</c:v>
                </c:pt>
                <c:pt idx="402">
                  <c:v>-0.571471862385859</c:v>
                </c:pt>
                <c:pt idx="403">
                  <c:v>-0.211859253762181</c:v>
                </c:pt>
                <c:pt idx="404">
                  <c:v>-0.156606274833022</c:v>
                </c:pt>
                <c:pt idx="405">
                  <c:v>-0.447855028171469</c:v>
                </c:pt>
                <c:pt idx="406">
                  <c:v>-0.153796801328149</c:v>
                </c:pt>
                <c:pt idx="407">
                  <c:v>-0.170653642357384</c:v>
                </c:pt>
                <c:pt idx="408">
                  <c:v>-0.517155374624991</c:v>
                </c:pt>
                <c:pt idx="409">
                  <c:v>-0.486251166071393</c:v>
                </c:pt>
                <c:pt idx="410">
                  <c:v>-0.0535922463210307</c:v>
                </c:pt>
                <c:pt idx="411">
                  <c:v>0.0559772203689962</c:v>
                </c:pt>
                <c:pt idx="412">
                  <c:v>-0.535885197990807</c:v>
                </c:pt>
                <c:pt idx="413">
                  <c:v>-0.202494342079272</c:v>
                </c:pt>
                <c:pt idx="414">
                  <c:v>-0.212795744930472</c:v>
                </c:pt>
                <c:pt idx="415">
                  <c:v>-0.428188713637362</c:v>
                </c:pt>
                <c:pt idx="416">
                  <c:v>-0.506853971773792</c:v>
                </c:pt>
                <c:pt idx="417">
                  <c:v>-0.336412579144861</c:v>
                </c:pt>
                <c:pt idx="418">
                  <c:v>-0.339222052649733</c:v>
                </c:pt>
                <c:pt idx="419">
                  <c:v>-0.686660276085631</c:v>
                </c:pt>
                <c:pt idx="420">
                  <c:v>-0.315809773442463</c:v>
                </c:pt>
                <c:pt idx="421">
                  <c:v>-0.138812942635496</c:v>
                </c:pt>
                <c:pt idx="422">
                  <c:v>-0.645454664680834</c:v>
                </c:pt>
                <c:pt idx="423">
                  <c:v>-0.585519229910221</c:v>
                </c:pt>
                <c:pt idx="424">
                  <c:v>0.635665253541019</c:v>
                </c:pt>
                <c:pt idx="425">
                  <c:v>-0.12101961043797</c:v>
                </c:pt>
                <c:pt idx="426">
                  <c:v>-0.545250109673716</c:v>
                </c:pt>
                <c:pt idx="427">
                  <c:v>-0.548059583178588</c:v>
                </c:pt>
                <c:pt idx="428">
                  <c:v>-0.492806604249429</c:v>
                </c:pt>
                <c:pt idx="429">
                  <c:v>-0.106035751745317</c:v>
                </c:pt>
                <c:pt idx="430">
                  <c:v>-0.0395448787966683</c:v>
                </c:pt>
                <c:pt idx="431">
                  <c:v>0.0335014323300163</c:v>
                </c:pt>
                <c:pt idx="432">
                  <c:v>-0.163161713011058</c:v>
                </c:pt>
                <c:pt idx="433">
                  <c:v>-0.566789406544405</c:v>
                </c:pt>
                <c:pt idx="434">
                  <c:v>-0.564916424207823</c:v>
                </c:pt>
                <c:pt idx="435">
                  <c:v>-0.521837830466445</c:v>
                </c:pt>
                <c:pt idx="436">
                  <c:v>-0.0592111933307757</c:v>
                </c:pt>
                <c:pt idx="437">
                  <c:v>-0.204367324415854</c:v>
                </c:pt>
                <c:pt idx="438">
                  <c:v>-0.295206967740064</c:v>
                </c:pt>
                <c:pt idx="439">
                  <c:v>-0.401030469756928</c:v>
                </c:pt>
                <c:pt idx="440">
                  <c:v>-0.631407297156472</c:v>
                </c:pt>
                <c:pt idx="441">
                  <c:v>-0.733484834500172</c:v>
                </c:pt>
                <c:pt idx="442">
                  <c:v>-0.723183431648973</c:v>
                </c:pt>
                <c:pt idx="443">
                  <c:v>-0.710072555292901</c:v>
                </c:pt>
                <c:pt idx="444">
                  <c:v>-0.0835599637063372</c:v>
                </c:pt>
                <c:pt idx="445">
                  <c:v>-0.62953431481989</c:v>
                </c:pt>
                <c:pt idx="446">
                  <c:v>-0.605185544444329</c:v>
                </c:pt>
                <c:pt idx="447">
                  <c:v>-0.597693615098002</c:v>
                </c:pt>
                <c:pt idx="448">
                  <c:v>-0.66324799687836</c:v>
                </c:pt>
                <c:pt idx="449">
                  <c:v>-0.537758180327389</c:v>
                </c:pt>
                <c:pt idx="450">
                  <c:v>-0.0826234725380464</c:v>
                </c:pt>
                <c:pt idx="451">
                  <c:v>-0.289588020730319</c:v>
                </c:pt>
                <c:pt idx="452">
                  <c:v>-0.666057470383232</c:v>
                </c:pt>
                <c:pt idx="453">
                  <c:v>-0.604249053276038</c:v>
                </c:pt>
                <c:pt idx="454">
                  <c:v>-0.662311505710069</c:v>
                </c:pt>
                <c:pt idx="455">
                  <c:v>-0.593011159256548</c:v>
                </c:pt>
                <c:pt idx="456">
                  <c:v>-0.768135007726933</c:v>
                </c:pt>
                <c:pt idx="457">
                  <c:v>-0.710072555292901</c:v>
                </c:pt>
                <c:pt idx="458">
                  <c:v>-0.725056413985555</c:v>
                </c:pt>
                <c:pt idx="459">
                  <c:v>-0.683850802580758</c:v>
                </c:pt>
                <c:pt idx="460">
                  <c:v>-0.276477144374248</c:v>
                </c:pt>
                <c:pt idx="461">
                  <c:v>-0.3017624059181</c:v>
                </c:pt>
                <c:pt idx="462">
                  <c:v>-0.734421325668463</c:v>
                </c:pt>
                <c:pt idx="463">
                  <c:v>-0.738167290341626</c:v>
                </c:pt>
                <c:pt idx="464">
                  <c:v>-0.644518173512543</c:v>
                </c:pt>
                <c:pt idx="465">
                  <c:v>-0.77656342824155</c:v>
                </c:pt>
                <c:pt idx="466">
                  <c:v>-0.725056413985555</c:v>
                </c:pt>
                <c:pt idx="467">
                  <c:v>-0.327047667461953</c:v>
                </c:pt>
                <c:pt idx="468">
                  <c:v>-0.366380296530167</c:v>
                </c:pt>
                <c:pt idx="469">
                  <c:v>-0.816832548478056</c:v>
                </c:pt>
                <c:pt idx="470">
                  <c:v>-0.830879916002418</c:v>
                </c:pt>
                <c:pt idx="471">
                  <c:v>-0.86646658039747</c:v>
                </c:pt>
                <c:pt idx="472">
                  <c:v>-0.857101668714561</c:v>
                </c:pt>
                <c:pt idx="473">
                  <c:v>-0.842117810021908</c:v>
                </c:pt>
                <c:pt idx="474">
                  <c:v>-0.865530089229179</c:v>
                </c:pt>
                <c:pt idx="475">
                  <c:v>-0.857101668714561</c:v>
                </c:pt>
                <c:pt idx="476">
                  <c:v>-0.860847633387725</c:v>
                </c:pt>
                <c:pt idx="477">
                  <c:v>-0.874895000912087</c:v>
                </c:pt>
                <c:pt idx="478">
                  <c:v>-0.882386930258414</c:v>
                </c:pt>
                <c:pt idx="479">
                  <c:v>-0.895497806614485</c:v>
                </c:pt>
                <c:pt idx="480">
                  <c:v>-0.85522868637798</c:v>
                </c:pt>
                <c:pt idx="481">
                  <c:v>-0.890815350773031</c:v>
                </c:pt>
                <c:pt idx="482">
                  <c:v>-0.899243771287649</c:v>
                </c:pt>
                <c:pt idx="483">
                  <c:v>-0.805594654458566</c:v>
                </c:pt>
                <c:pt idx="484">
                  <c:v>-0.874895000912087</c:v>
                </c:pt>
                <c:pt idx="485">
                  <c:v>-0.894561315446195</c:v>
                </c:pt>
                <c:pt idx="486">
                  <c:v>-0.87770447441696</c:v>
                </c:pt>
                <c:pt idx="487">
                  <c:v>-0.897370788951067</c:v>
                </c:pt>
                <c:pt idx="488">
                  <c:v>-0.897370788951067</c:v>
                </c:pt>
                <c:pt idx="489">
                  <c:v>-0.892688333109613</c:v>
                </c:pt>
                <c:pt idx="490">
                  <c:v>-0.881450439090123</c:v>
                </c:pt>
                <c:pt idx="491">
                  <c:v>-0.884259912594995</c:v>
                </c:pt>
                <c:pt idx="492">
                  <c:v>-0.884259912594995</c:v>
                </c:pt>
                <c:pt idx="493">
                  <c:v>-0.839308336517036</c:v>
                </c:pt>
                <c:pt idx="494">
                  <c:v>-0.857101668714561</c:v>
                </c:pt>
                <c:pt idx="495">
                  <c:v>-0.857101668714561</c:v>
                </c:pt>
                <c:pt idx="496">
                  <c:v>-0.852419212873107</c:v>
                </c:pt>
                <c:pt idx="497">
                  <c:v>-0.846800265863362</c:v>
                </c:pt>
                <c:pt idx="498">
                  <c:v>-0.823387986656092</c:v>
                </c:pt>
                <c:pt idx="499">
                  <c:v>-0.845863774695071</c:v>
                </c:pt>
                <c:pt idx="500">
                  <c:v>-0.839308336517036</c:v>
                </c:pt>
                <c:pt idx="501">
                  <c:v>-0.831816407170709</c:v>
                </c:pt>
                <c:pt idx="502">
                  <c:v>-0.880513947921832</c:v>
                </c:pt>
                <c:pt idx="503">
                  <c:v>-0.813086583804892</c:v>
                </c:pt>
                <c:pt idx="504">
                  <c:v>-0.829943424834127</c:v>
                </c:pt>
                <c:pt idx="505">
                  <c:v>-0.859911142219434</c:v>
                </c:pt>
                <c:pt idx="506">
                  <c:v>-0.823387986656092</c:v>
                </c:pt>
                <c:pt idx="507">
                  <c:v>-0.853355704041398</c:v>
                </c:pt>
                <c:pt idx="508">
                  <c:v>-0.90111675362423</c:v>
                </c:pt>
                <c:pt idx="509">
                  <c:v>-0.860847633387725</c:v>
                </c:pt>
                <c:pt idx="510">
                  <c:v>-0.841181318853617</c:v>
                </c:pt>
                <c:pt idx="511">
                  <c:v>-0.77656342824155</c:v>
                </c:pt>
                <c:pt idx="512">
                  <c:v>-0.837435354180454</c:v>
                </c:pt>
                <c:pt idx="513">
                  <c:v>-0.803721672121984</c:v>
                </c:pt>
                <c:pt idx="514">
                  <c:v>-0.758770096044024</c:v>
                </c:pt>
                <c:pt idx="515">
                  <c:v>-0.795293251607367</c:v>
                </c:pt>
                <c:pt idx="516">
                  <c:v>-0.811213601468311</c:v>
                </c:pt>
                <c:pt idx="517">
                  <c:v>-0.693215714263666</c:v>
                </c:pt>
                <c:pt idx="518">
                  <c:v>-0.780309392914713</c:v>
                </c:pt>
                <c:pt idx="519">
                  <c:v>-0.664184488046651</c:v>
                </c:pt>
                <c:pt idx="520">
                  <c:v>-0.797166233943948</c:v>
                </c:pt>
                <c:pt idx="521">
                  <c:v>-0.791547286934203</c:v>
                </c:pt>
                <c:pt idx="522">
                  <c:v>-0.770007990063514</c:v>
                </c:pt>
                <c:pt idx="523">
                  <c:v>-0.744722728519662</c:v>
                </c:pt>
                <c:pt idx="524">
                  <c:v>-0.647327647017416</c:v>
                </c:pt>
                <c:pt idx="525">
                  <c:v>-0.738167290341626</c:v>
                </c:pt>
                <c:pt idx="526">
                  <c:v>-0.748468693192825</c:v>
                </c:pt>
                <c:pt idx="527">
                  <c:v>-0.62953431481989</c:v>
                </c:pt>
                <c:pt idx="528">
                  <c:v>-0.525583795139608</c:v>
                </c:pt>
                <c:pt idx="529">
                  <c:v>-0.669803435056396</c:v>
                </c:pt>
                <c:pt idx="530">
                  <c:v>-0.738167290341626</c:v>
                </c:pt>
                <c:pt idx="531">
                  <c:v>-0.73161185216359</c:v>
                </c:pt>
                <c:pt idx="532">
                  <c:v>-0.750341675529407</c:v>
                </c:pt>
                <c:pt idx="533">
                  <c:v>-0.783118866419586</c:v>
                </c:pt>
                <c:pt idx="534">
                  <c:v>-0.693215714263666</c:v>
                </c:pt>
                <c:pt idx="535">
                  <c:v>-0.576154318227313</c:v>
                </c:pt>
                <c:pt idx="536">
                  <c:v>-0.534012215654226</c:v>
                </c:pt>
                <c:pt idx="537">
                  <c:v>-0.725992905153845</c:v>
                </c:pt>
                <c:pt idx="538">
                  <c:v>-0.777499919409841</c:v>
                </c:pt>
                <c:pt idx="539">
                  <c:v>-0.722246940480682</c:v>
                </c:pt>
                <c:pt idx="540">
                  <c:v>-0.723183431648973</c:v>
                </c:pt>
                <c:pt idx="541">
                  <c:v>-0.707263081788029</c:v>
                </c:pt>
                <c:pt idx="542">
                  <c:v>-0.735357816836754</c:v>
                </c:pt>
                <c:pt idx="543">
                  <c:v>-0.531202742149353</c:v>
                </c:pt>
                <c:pt idx="544">
                  <c:v>-0.56210695070295</c:v>
                </c:pt>
                <c:pt idx="545">
                  <c:v>-0.660438523373487</c:v>
                </c:pt>
                <c:pt idx="546">
                  <c:v>-0.600503088602874</c:v>
                </c:pt>
                <c:pt idx="547">
                  <c:v>-0.677295364402722</c:v>
                </c:pt>
                <c:pt idx="548">
                  <c:v>-0.619232911968691</c:v>
                </c:pt>
                <c:pt idx="549">
                  <c:v>-0.583646247573639</c:v>
                </c:pt>
                <c:pt idx="550">
                  <c:v>0.00821617078616395</c:v>
                </c:pt>
                <c:pt idx="551">
                  <c:v>0.0269459941519805</c:v>
                </c:pt>
                <c:pt idx="552">
                  <c:v>-0.491870113081138</c:v>
                </c:pt>
                <c:pt idx="553">
                  <c:v>-0.619232911968691</c:v>
                </c:pt>
                <c:pt idx="554">
                  <c:v>-0.658565541036906</c:v>
                </c:pt>
                <c:pt idx="555">
                  <c:v>-0.628597823651599</c:v>
                </c:pt>
                <c:pt idx="556">
                  <c:v>-0.534948706822516</c:v>
                </c:pt>
                <c:pt idx="557">
                  <c:v>-0.126638557447715</c:v>
                </c:pt>
                <c:pt idx="558">
                  <c:v>-0.0105136525796526</c:v>
                </c:pt>
                <c:pt idx="559">
                  <c:v>-0.525583795139608</c:v>
                </c:pt>
                <c:pt idx="560">
                  <c:v>-0.654819576363742</c:v>
                </c:pt>
                <c:pt idx="561">
                  <c:v>-0.669803435056396</c:v>
                </c:pt>
                <c:pt idx="562">
                  <c:v>-0.546186600842006</c:v>
                </c:pt>
                <c:pt idx="563">
                  <c:v>-0.615486947295528</c:v>
                </c:pt>
                <c:pt idx="564">
                  <c:v>-0.130384522120879</c:v>
                </c:pt>
                <c:pt idx="565">
                  <c:v>-0.184701009881747</c:v>
                </c:pt>
                <c:pt idx="566">
                  <c:v>-0.615486947295528</c:v>
                </c:pt>
                <c:pt idx="567">
                  <c:v>-0.636089752997926</c:v>
                </c:pt>
                <c:pt idx="568">
                  <c:v>-0.718500975807519</c:v>
                </c:pt>
                <c:pt idx="569">
                  <c:v>-0.656692558700324</c:v>
                </c:pt>
                <c:pt idx="570">
                  <c:v>-0.696025187768539</c:v>
                </c:pt>
                <c:pt idx="571">
                  <c:v>-0.0404813699649591</c:v>
                </c:pt>
                <c:pt idx="572">
                  <c:v>0.101865287615247</c:v>
                </c:pt>
                <c:pt idx="573">
                  <c:v>-0.712882028797774</c:v>
                </c:pt>
                <c:pt idx="574">
                  <c:v>-0.660438523373487</c:v>
                </c:pt>
                <c:pt idx="575">
                  <c:v>-0.611740982622364</c:v>
                </c:pt>
                <c:pt idx="576">
                  <c:v>-0.671676417392977</c:v>
                </c:pt>
                <c:pt idx="577">
                  <c:v>-0.330793632135116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78759"/>
        <c:axId val="1306334323"/>
      </c:barChart>
      <c:catAx>
        <c:axId val="10178759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306334323"/>
        <c:crosses val="autoZero"/>
        <c:auto val="1"/>
        <c:lblAlgn val="ctr"/>
        <c:lblOffset val="100"/>
        <c:noMultiLvlLbl val="0"/>
      </c:catAx>
      <c:valAx>
        <c:axId val="13063343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4C4C4C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4C4C4C"/>
                    </a:solidFill>
                    <a:latin typeface="+mn-lt"/>
                  </a:rPr>
                  <a:t>Value Zscore</a:t>
                </a:r>
                <a:endParaRPr b="0">
                  <a:solidFill>
                    <a:srgbClr val="4C4C4C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017875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E5E5E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LANCANG!$H$1</c:f>
              <c:strCache>
                <c:ptCount val="1"/>
                <c:pt idx="0">
                  <c:v>Standard Jumlah Kapal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LANCANG!$A$2:$A$1000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LANCANG!$H$2:$H$1000</c:f>
              <c:numCache>
                <c:formatCode>General</c:formatCode>
                <c:ptCount val="999"/>
                <c:pt idx="0">
                  <c:v>-1.43186178377228</c:v>
                </c:pt>
                <c:pt idx="1">
                  <c:v>-0.226302991317251</c:v>
                </c:pt>
                <c:pt idx="2">
                  <c:v>-2.63742057622731</c:v>
                </c:pt>
                <c:pt idx="3">
                  <c:v>-0.226302991317251</c:v>
                </c:pt>
                <c:pt idx="4">
                  <c:v>-0.226302991317251</c:v>
                </c:pt>
                <c:pt idx="5">
                  <c:v>-0.226302991317251</c:v>
                </c:pt>
                <c:pt idx="6">
                  <c:v>-0.226302991317251</c:v>
                </c:pt>
                <c:pt idx="7">
                  <c:v>-0.226302991317251</c:v>
                </c:pt>
                <c:pt idx="8">
                  <c:v>-0.226302991317251</c:v>
                </c:pt>
                <c:pt idx="9">
                  <c:v>-0.226302991317251</c:v>
                </c:pt>
                <c:pt idx="10">
                  <c:v>-0.226302991317251</c:v>
                </c:pt>
                <c:pt idx="11">
                  <c:v>-0.226302991317251</c:v>
                </c:pt>
                <c:pt idx="12">
                  <c:v>-0.226302991317251</c:v>
                </c:pt>
                <c:pt idx="13">
                  <c:v>-0.226302991317251</c:v>
                </c:pt>
                <c:pt idx="14">
                  <c:v>-0.226302991317251</c:v>
                </c:pt>
                <c:pt idx="15">
                  <c:v>-0.226302991317251</c:v>
                </c:pt>
                <c:pt idx="16">
                  <c:v>-1.43186178377228</c:v>
                </c:pt>
                <c:pt idx="17">
                  <c:v>-0.226302991317251</c:v>
                </c:pt>
                <c:pt idx="18">
                  <c:v>-0.226302991317251</c:v>
                </c:pt>
                <c:pt idx="19">
                  <c:v>-0.226302991317251</c:v>
                </c:pt>
                <c:pt idx="20">
                  <c:v>-0.226302991317251</c:v>
                </c:pt>
                <c:pt idx="21">
                  <c:v>-0.226302991317251</c:v>
                </c:pt>
                <c:pt idx="22">
                  <c:v>-0.226302991317251</c:v>
                </c:pt>
                <c:pt idx="23">
                  <c:v>-0.226302991317251</c:v>
                </c:pt>
                <c:pt idx="24">
                  <c:v>-0.226302991317251</c:v>
                </c:pt>
                <c:pt idx="25">
                  <c:v>-0.226302991317251</c:v>
                </c:pt>
                <c:pt idx="26">
                  <c:v>-0.226302991317251</c:v>
                </c:pt>
                <c:pt idx="27">
                  <c:v>-0.829082387544765</c:v>
                </c:pt>
                <c:pt idx="28">
                  <c:v>-1.43186178377228</c:v>
                </c:pt>
                <c:pt idx="29">
                  <c:v>-0.226302991317251</c:v>
                </c:pt>
                <c:pt idx="30">
                  <c:v>-0.226302991317251</c:v>
                </c:pt>
                <c:pt idx="31">
                  <c:v>-0.226302991317251</c:v>
                </c:pt>
                <c:pt idx="32">
                  <c:v>-0.226302991317251</c:v>
                </c:pt>
                <c:pt idx="33">
                  <c:v>-0.226302991317251</c:v>
                </c:pt>
                <c:pt idx="34">
                  <c:v>-0.226302991317251</c:v>
                </c:pt>
                <c:pt idx="35">
                  <c:v>-0.226302991317251</c:v>
                </c:pt>
                <c:pt idx="36">
                  <c:v>-0.226302991317251</c:v>
                </c:pt>
                <c:pt idx="37">
                  <c:v>-0.226302991317251</c:v>
                </c:pt>
                <c:pt idx="38">
                  <c:v>-1.43186178377228</c:v>
                </c:pt>
                <c:pt idx="39">
                  <c:v>-0.226302991317251</c:v>
                </c:pt>
                <c:pt idx="40">
                  <c:v>-0.226302991317251</c:v>
                </c:pt>
                <c:pt idx="41">
                  <c:v>-0.226302991317251</c:v>
                </c:pt>
                <c:pt idx="42">
                  <c:v>-0.226302991317251</c:v>
                </c:pt>
                <c:pt idx="43">
                  <c:v>-0.226302991317251</c:v>
                </c:pt>
                <c:pt idx="44">
                  <c:v>-0.226302991317251</c:v>
                </c:pt>
                <c:pt idx="45">
                  <c:v>-0.226302991317251</c:v>
                </c:pt>
                <c:pt idx="46">
                  <c:v>-0.226302991317251</c:v>
                </c:pt>
                <c:pt idx="47">
                  <c:v>-0.226302991317251</c:v>
                </c:pt>
                <c:pt idx="48">
                  <c:v>-0.226302991317251</c:v>
                </c:pt>
                <c:pt idx="49">
                  <c:v>-0.226302991317251</c:v>
                </c:pt>
                <c:pt idx="50">
                  <c:v>-0.226302991317251</c:v>
                </c:pt>
                <c:pt idx="51">
                  <c:v>-0.226302991317251</c:v>
                </c:pt>
                <c:pt idx="52">
                  <c:v>-0.226302991317251</c:v>
                </c:pt>
                <c:pt idx="53">
                  <c:v>-0.226302991317251</c:v>
                </c:pt>
                <c:pt idx="54">
                  <c:v>-0.226302991317251</c:v>
                </c:pt>
                <c:pt idx="55">
                  <c:v>-0.226302991317251</c:v>
                </c:pt>
                <c:pt idx="56">
                  <c:v>-0.226302991317251</c:v>
                </c:pt>
                <c:pt idx="57">
                  <c:v>-0.226302991317251</c:v>
                </c:pt>
                <c:pt idx="58">
                  <c:v>-0.226302991317251</c:v>
                </c:pt>
                <c:pt idx="59">
                  <c:v>-0.226302991317251</c:v>
                </c:pt>
                <c:pt idx="60">
                  <c:v>-0.226302991317251</c:v>
                </c:pt>
                <c:pt idx="61">
                  <c:v>-0.226302991317251</c:v>
                </c:pt>
                <c:pt idx="62">
                  <c:v>-0.226302991317251</c:v>
                </c:pt>
                <c:pt idx="63">
                  <c:v>-0.226302991317251</c:v>
                </c:pt>
                <c:pt idx="64">
                  <c:v>-0.226302991317251</c:v>
                </c:pt>
                <c:pt idx="65">
                  <c:v>-0.226302991317251</c:v>
                </c:pt>
                <c:pt idx="66">
                  <c:v>-0.226302991317251</c:v>
                </c:pt>
                <c:pt idx="67">
                  <c:v>-0.226302991317251</c:v>
                </c:pt>
                <c:pt idx="68">
                  <c:v>-0.226302991317251</c:v>
                </c:pt>
                <c:pt idx="69">
                  <c:v>-0.226302991317251</c:v>
                </c:pt>
                <c:pt idx="70">
                  <c:v>-0.226302991317251</c:v>
                </c:pt>
                <c:pt idx="71">
                  <c:v>-0.226302991317251</c:v>
                </c:pt>
                <c:pt idx="72">
                  <c:v>-0.226302991317251</c:v>
                </c:pt>
                <c:pt idx="73">
                  <c:v>-0.226302991317251</c:v>
                </c:pt>
                <c:pt idx="74">
                  <c:v>-0.226302991317251</c:v>
                </c:pt>
                <c:pt idx="75">
                  <c:v>-0.226302991317251</c:v>
                </c:pt>
                <c:pt idx="76">
                  <c:v>-0.226302991317251</c:v>
                </c:pt>
                <c:pt idx="77">
                  <c:v>-0.226302991317251</c:v>
                </c:pt>
                <c:pt idx="78">
                  <c:v>-0.226302991317251</c:v>
                </c:pt>
                <c:pt idx="79">
                  <c:v>-0.226302991317251</c:v>
                </c:pt>
                <c:pt idx="80">
                  <c:v>-0.226302991317251</c:v>
                </c:pt>
                <c:pt idx="81">
                  <c:v>-0.226302991317251</c:v>
                </c:pt>
                <c:pt idx="82">
                  <c:v>-0.226302991317251</c:v>
                </c:pt>
                <c:pt idx="83">
                  <c:v>-0.226302991317251</c:v>
                </c:pt>
                <c:pt idx="84">
                  <c:v>-0.226302991317251</c:v>
                </c:pt>
                <c:pt idx="85">
                  <c:v>-0.226302991317251</c:v>
                </c:pt>
                <c:pt idx="86">
                  <c:v>-0.226302991317251</c:v>
                </c:pt>
                <c:pt idx="87">
                  <c:v>-0.226302991317251</c:v>
                </c:pt>
                <c:pt idx="88">
                  <c:v>-0.226302991317251</c:v>
                </c:pt>
                <c:pt idx="89">
                  <c:v>-0.226302991317251</c:v>
                </c:pt>
                <c:pt idx="90">
                  <c:v>-0.226302991317251</c:v>
                </c:pt>
                <c:pt idx="91">
                  <c:v>-0.226302991317251</c:v>
                </c:pt>
                <c:pt idx="92">
                  <c:v>-0.226302991317251</c:v>
                </c:pt>
                <c:pt idx="93">
                  <c:v>-0.226302991317251</c:v>
                </c:pt>
                <c:pt idx="94">
                  <c:v>-0.226302991317251</c:v>
                </c:pt>
                <c:pt idx="95">
                  <c:v>-0.226302991317251</c:v>
                </c:pt>
                <c:pt idx="96">
                  <c:v>-0.226302991317251</c:v>
                </c:pt>
                <c:pt idx="97">
                  <c:v>-0.226302991317251</c:v>
                </c:pt>
                <c:pt idx="98">
                  <c:v>-0.226302991317251</c:v>
                </c:pt>
                <c:pt idx="99">
                  <c:v>-0.226302991317251</c:v>
                </c:pt>
                <c:pt idx="100">
                  <c:v>-0.226302991317251</c:v>
                </c:pt>
                <c:pt idx="101">
                  <c:v>-0.226302991317251</c:v>
                </c:pt>
                <c:pt idx="102">
                  <c:v>-0.226302991317251</c:v>
                </c:pt>
                <c:pt idx="103">
                  <c:v>-0.226302991317251</c:v>
                </c:pt>
                <c:pt idx="104">
                  <c:v>-0.226302991317251</c:v>
                </c:pt>
                <c:pt idx="105">
                  <c:v>-0.226302991317251</c:v>
                </c:pt>
                <c:pt idx="106">
                  <c:v>-2.63742057622731</c:v>
                </c:pt>
                <c:pt idx="107">
                  <c:v>-0.226302991317251</c:v>
                </c:pt>
                <c:pt idx="108">
                  <c:v>-0.226302991317251</c:v>
                </c:pt>
                <c:pt idx="109">
                  <c:v>-0.226302991317251</c:v>
                </c:pt>
                <c:pt idx="110">
                  <c:v>-0.226302991317251</c:v>
                </c:pt>
                <c:pt idx="111">
                  <c:v>-0.226302991317251</c:v>
                </c:pt>
                <c:pt idx="112">
                  <c:v>-0.226302991317251</c:v>
                </c:pt>
                <c:pt idx="113">
                  <c:v>-0.226302991317251</c:v>
                </c:pt>
                <c:pt idx="114">
                  <c:v>-0.226302991317251</c:v>
                </c:pt>
                <c:pt idx="115">
                  <c:v>-0.226302991317251</c:v>
                </c:pt>
                <c:pt idx="116">
                  <c:v>-0.226302991317251</c:v>
                </c:pt>
                <c:pt idx="117">
                  <c:v>-0.226302991317251</c:v>
                </c:pt>
                <c:pt idx="118">
                  <c:v>-0.226302991317251</c:v>
                </c:pt>
                <c:pt idx="119">
                  <c:v>-0.226302991317251</c:v>
                </c:pt>
                <c:pt idx="120">
                  <c:v>-0.226302991317251</c:v>
                </c:pt>
                <c:pt idx="121">
                  <c:v>-2.63742057622731</c:v>
                </c:pt>
                <c:pt idx="122">
                  <c:v>-0.226302991317251</c:v>
                </c:pt>
                <c:pt idx="123">
                  <c:v>-0.226302991317251</c:v>
                </c:pt>
                <c:pt idx="124">
                  <c:v>-0.226302991317251</c:v>
                </c:pt>
                <c:pt idx="125">
                  <c:v>-3.84297936868234</c:v>
                </c:pt>
                <c:pt idx="126">
                  <c:v>-0.226302991317251</c:v>
                </c:pt>
                <c:pt idx="127">
                  <c:v>-0.226302991317251</c:v>
                </c:pt>
                <c:pt idx="128">
                  <c:v>-0.226302991317251</c:v>
                </c:pt>
                <c:pt idx="129">
                  <c:v>-0.226302991317251</c:v>
                </c:pt>
                <c:pt idx="130">
                  <c:v>-0.226302991317251</c:v>
                </c:pt>
                <c:pt idx="131">
                  <c:v>-1.43186178377228</c:v>
                </c:pt>
                <c:pt idx="132">
                  <c:v>-0.226302991317251</c:v>
                </c:pt>
                <c:pt idx="133">
                  <c:v>-0.226302991317251</c:v>
                </c:pt>
                <c:pt idx="134">
                  <c:v>-0.226302991317251</c:v>
                </c:pt>
                <c:pt idx="135">
                  <c:v>-0.226302991317251</c:v>
                </c:pt>
                <c:pt idx="136">
                  <c:v>-0.226302991317251</c:v>
                </c:pt>
                <c:pt idx="137">
                  <c:v>-0.226302991317251</c:v>
                </c:pt>
                <c:pt idx="138">
                  <c:v>-0.226302991317251</c:v>
                </c:pt>
                <c:pt idx="139">
                  <c:v>-0.226302991317251</c:v>
                </c:pt>
                <c:pt idx="140">
                  <c:v>-0.226302991317251</c:v>
                </c:pt>
                <c:pt idx="141">
                  <c:v>-0.226302991317251</c:v>
                </c:pt>
                <c:pt idx="142">
                  <c:v>-0.226302991317251</c:v>
                </c:pt>
                <c:pt idx="143">
                  <c:v>-0.226302991317251</c:v>
                </c:pt>
                <c:pt idx="144">
                  <c:v>-0.226302991317251</c:v>
                </c:pt>
                <c:pt idx="145">
                  <c:v>-0.226302991317251</c:v>
                </c:pt>
                <c:pt idx="146">
                  <c:v>-0.226302991317251</c:v>
                </c:pt>
                <c:pt idx="147">
                  <c:v>-0.226302991317251</c:v>
                </c:pt>
                <c:pt idx="148">
                  <c:v>-0.226302991317251</c:v>
                </c:pt>
                <c:pt idx="149">
                  <c:v>-0.226302991317251</c:v>
                </c:pt>
                <c:pt idx="150">
                  <c:v>-0.226302991317251</c:v>
                </c:pt>
                <c:pt idx="151">
                  <c:v>-0.226302991317251</c:v>
                </c:pt>
                <c:pt idx="152">
                  <c:v>-0.226302991317251</c:v>
                </c:pt>
                <c:pt idx="153">
                  <c:v>-0.226302991317251</c:v>
                </c:pt>
                <c:pt idx="154">
                  <c:v>-0.226302991317251</c:v>
                </c:pt>
                <c:pt idx="155">
                  <c:v>2.18481459359281</c:v>
                </c:pt>
                <c:pt idx="156">
                  <c:v>0.376476404910264</c:v>
                </c:pt>
                <c:pt idx="157">
                  <c:v>0.979255801137778</c:v>
                </c:pt>
                <c:pt idx="158">
                  <c:v>1.58203519736529</c:v>
                </c:pt>
                <c:pt idx="159">
                  <c:v>0.979255801137778</c:v>
                </c:pt>
                <c:pt idx="160">
                  <c:v>0.979255801137778</c:v>
                </c:pt>
                <c:pt idx="161">
                  <c:v>-0.226302991317251</c:v>
                </c:pt>
                <c:pt idx="162">
                  <c:v>-0.226302991317251</c:v>
                </c:pt>
                <c:pt idx="163">
                  <c:v>-0.226302991317251</c:v>
                </c:pt>
                <c:pt idx="164">
                  <c:v>-0.226302991317251</c:v>
                </c:pt>
                <c:pt idx="165">
                  <c:v>-0.226302991317251</c:v>
                </c:pt>
                <c:pt idx="166">
                  <c:v>-0.226302991317251</c:v>
                </c:pt>
                <c:pt idx="167">
                  <c:v>-0.226302991317251</c:v>
                </c:pt>
                <c:pt idx="168">
                  <c:v>-0.226302991317251</c:v>
                </c:pt>
                <c:pt idx="169">
                  <c:v>-0.226302991317251</c:v>
                </c:pt>
                <c:pt idx="170">
                  <c:v>-0.226302991317251</c:v>
                </c:pt>
                <c:pt idx="171">
                  <c:v>-0.226302991317251</c:v>
                </c:pt>
                <c:pt idx="172">
                  <c:v>-0.226302991317251</c:v>
                </c:pt>
                <c:pt idx="173">
                  <c:v>-0.226302991317251</c:v>
                </c:pt>
                <c:pt idx="174">
                  <c:v>-0.226302991317251</c:v>
                </c:pt>
                <c:pt idx="175">
                  <c:v>-0.226302991317251</c:v>
                </c:pt>
                <c:pt idx="176">
                  <c:v>-0.226302991317251</c:v>
                </c:pt>
                <c:pt idx="177">
                  <c:v>-0.226302991317251</c:v>
                </c:pt>
                <c:pt idx="178">
                  <c:v>-0.226302991317251</c:v>
                </c:pt>
                <c:pt idx="179">
                  <c:v>-0.226302991317251</c:v>
                </c:pt>
                <c:pt idx="180">
                  <c:v>-0.226302991317251</c:v>
                </c:pt>
                <c:pt idx="181">
                  <c:v>-0.226302991317251</c:v>
                </c:pt>
                <c:pt idx="182">
                  <c:v>-0.226302991317251</c:v>
                </c:pt>
                <c:pt idx="183">
                  <c:v>-0.226302991317251</c:v>
                </c:pt>
                <c:pt idx="184">
                  <c:v>-0.226302991317251</c:v>
                </c:pt>
                <c:pt idx="185">
                  <c:v>-0.226302991317251</c:v>
                </c:pt>
                <c:pt idx="186">
                  <c:v>-0.226302991317251</c:v>
                </c:pt>
                <c:pt idx="187">
                  <c:v>-0.226302991317251</c:v>
                </c:pt>
                <c:pt idx="188">
                  <c:v>-0.226302991317251</c:v>
                </c:pt>
                <c:pt idx="189">
                  <c:v>-0.226302991317251</c:v>
                </c:pt>
                <c:pt idx="190">
                  <c:v>-0.226302991317251</c:v>
                </c:pt>
                <c:pt idx="191">
                  <c:v>-0.226302991317251</c:v>
                </c:pt>
                <c:pt idx="192">
                  <c:v>-0.226302991317251</c:v>
                </c:pt>
                <c:pt idx="193">
                  <c:v>-0.226302991317251</c:v>
                </c:pt>
                <c:pt idx="194">
                  <c:v>-0.226302991317251</c:v>
                </c:pt>
                <c:pt idx="195">
                  <c:v>-0.226302991317251</c:v>
                </c:pt>
                <c:pt idx="196">
                  <c:v>-0.226302991317251</c:v>
                </c:pt>
                <c:pt idx="197">
                  <c:v>-0.226302991317251</c:v>
                </c:pt>
                <c:pt idx="198">
                  <c:v>-1.43186178377228</c:v>
                </c:pt>
                <c:pt idx="199">
                  <c:v>-0.226302991317251</c:v>
                </c:pt>
                <c:pt idx="200">
                  <c:v>-1.43186178377228</c:v>
                </c:pt>
                <c:pt idx="201">
                  <c:v>-0.226302991317251</c:v>
                </c:pt>
                <c:pt idx="202">
                  <c:v>-0.226302991317251</c:v>
                </c:pt>
                <c:pt idx="203">
                  <c:v>-0.226302991317251</c:v>
                </c:pt>
                <c:pt idx="204">
                  <c:v>-0.226302991317251</c:v>
                </c:pt>
                <c:pt idx="205">
                  <c:v>-1.43186178377228</c:v>
                </c:pt>
                <c:pt idx="206">
                  <c:v>-0.226302991317251</c:v>
                </c:pt>
                <c:pt idx="207">
                  <c:v>-0.226302991317251</c:v>
                </c:pt>
                <c:pt idx="208">
                  <c:v>-0.226302991317251</c:v>
                </c:pt>
                <c:pt idx="209">
                  <c:v>-0.226302991317251</c:v>
                </c:pt>
                <c:pt idx="210">
                  <c:v>-0.226302991317251</c:v>
                </c:pt>
                <c:pt idx="211">
                  <c:v>-0.226302991317251</c:v>
                </c:pt>
                <c:pt idx="212">
                  <c:v>-0.226302991317251</c:v>
                </c:pt>
                <c:pt idx="213">
                  <c:v>-0.226302991317251</c:v>
                </c:pt>
                <c:pt idx="214">
                  <c:v>-0.226302991317251</c:v>
                </c:pt>
                <c:pt idx="215">
                  <c:v>-5.04853816113736</c:v>
                </c:pt>
                <c:pt idx="216">
                  <c:v>-0.226302991317251</c:v>
                </c:pt>
                <c:pt idx="217">
                  <c:v>-1.43186178377228</c:v>
                </c:pt>
                <c:pt idx="218">
                  <c:v>-1.43186178377228</c:v>
                </c:pt>
                <c:pt idx="219">
                  <c:v>-0.226302991317251</c:v>
                </c:pt>
                <c:pt idx="220">
                  <c:v>-1.43186178377228</c:v>
                </c:pt>
                <c:pt idx="221">
                  <c:v>-1.43186178377228</c:v>
                </c:pt>
                <c:pt idx="222">
                  <c:v>-0.226302991317251</c:v>
                </c:pt>
                <c:pt idx="223">
                  <c:v>-0.226302991317251</c:v>
                </c:pt>
                <c:pt idx="224">
                  <c:v>-0.226302991317251</c:v>
                </c:pt>
                <c:pt idx="225">
                  <c:v>-1.43186178377228</c:v>
                </c:pt>
                <c:pt idx="226">
                  <c:v>-0.226302991317251</c:v>
                </c:pt>
                <c:pt idx="227">
                  <c:v>-1.43186178377228</c:v>
                </c:pt>
                <c:pt idx="228">
                  <c:v>-0.226302991317251</c:v>
                </c:pt>
                <c:pt idx="229">
                  <c:v>-0.226302991317251</c:v>
                </c:pt>
                <c:pt idx="230">
                  <c:v>-0.226302991317251</c:v>
                </c:pt>
                <c:pt idx="231">
                  <c:v>-0.226302991317251</c:v>
                </c:pt>
                <c:pt idx="232">
                  <c:v>-0.226302991317251</c:v>
                </c:pt>
                <c:pt idx="233">
                  <c:v>-0.226302991317251</c:v>
                </c:pt>
                <c:pt idx="234">
                  <c:v>-0.226302991317251</c:v>
                </c:pt>
                <c:pt idx="235">
                  <c:v>-0.226302991317251</c:v>
                </c:pt>
                <c:pt idx="236">
                  <c:v>-0.226302991317251</c:v>
                </c:pt>
                <c:pt idx="237">
                  <c:v>-0.226302991317251</c:v>
                </c:pt>
                <c:pt idx="238">
                  <c:v>-1.43186178377228</c:v>
                </c:pt>
                <c:pt idx="239">
                  <c:v>-1.43186178377228</c:v>
                </c:pt>
                <c:pt idx="240">
                  <c:v>-1.43186178377228</c:v>
                </c:pt>
                <c:pt idx="241">
                  <c:v>-0.829082387544765</c:v>
                </c:pt>
                <c:pt idx="242">
                  <c:v>-0.226302991317251</c:v>
                </c:pt>
                <c:pt idx="243">
                  <c:v>-1.43186178377228</c:v>
                </c:pt>
                <c:pt idx="244">
                  <c:v>-1.43186178377228</c:v>
                </c:pt>
                <c:pt idx="245">
                  <c:v>-1.43186178377228</c:v>
                </c:pt>
                <c:pt idx="246">
                  <c:v>-1.43186178377228</c:v>
                </c:pt>
                <c:pt idx="247">
                  <c:v>-1.43186178377228</c:v>
                </c:pt>
                <c:pt idx="248">
                  <c:v>-1.43186178377228</c:v>
                </c:pt>
                <c:pt idx="249">
                  <c:v>-1.43186178377228</c:v>
                </c:pt>
                <c:pt idx="250">
                  <c:v>-0.226302991317251</c:v>
                </c:pt>
                <c:pt idx="251">
                  <c:v>-1.43186178377228</c:v>
                </c:pt>
                <c:pt idx="252">
                  <c:v>-1.43186178377228</c:v>
                </c:pt>
                <c:pt idx="253">
                  <c:v>-0.226302991317251</c:v>
                </c:pt>
                <c:pt idx="254">
                  <c:v>-0.226302991317251</c:v>
                </c:pt>
                <c:pt idx="255">
                  <c:v>-0.226302991317251</c:v>
                </c:pt>
                <c:pt idx="256">
                  <c:v>-0.226302991317251</c:v>
                </c:pt>
                <c:pt idx="257">
                  <c:v>-0.226302991317251</c:v>
                </c:pt>
                <c:pt idx="258">
                  <c:v>-0.226302991317251</c:v>
                </c:pt>
                <c:pt idx="259">
                  <c:v>-0.226302991317251</c:v>
                </c:pt>
                <c:pt idx="260">
                  <c:v>-0.226302991317251</c:v>
                </c:pt>
                <c:pt idx="261">
                  <c:v>-0.226302991317251</c:v>
                </c:pt>
                <c:pt idx="262">
                  <c:v>-0.226302991317251</c:v>
                </c:pt>
                <c:pt idx="263">
                  <c:v>-0.226302991317251</c:v>
                </c:pt>
                <c:pt idx="264">
                  <c:v>-0.226302991317251</c:v>
                </c:pt>
                <c:pt idx="265">
                  <c:v>-0.226302991317251</c:v>
                </c:pt>
                <c:pt idx="266">
                  <c:v>-0.226302991317251</c:v>
                </c:pt>
                <c:pt idx="267">
                  <c:v>-0.226302991317251</c:v>
                </c:pt>
                <c:pt idx="268">
                  <c:v>-0.226302991317251</c:v>
                </c:pt>
                <c:pt idx="269">
                  <c:v>-0.226302991317251</c:v>
                </c:pt>
                <c:pt idx="270">
                  <c:v>-0.226302991317251</c:v>
                </c:pt>
                <c:pt idx="271">
                  <c:v>-1.43186178377228</c:v>
                </c:pt>
                <c:pt idx="272">
                  <c:v>-1.43186178377228</c:v>
                </c:pt>
                <c:pt idx="273">
                  <c:v>-1.43186178377228</c:v>
                </c:pt>
                <c:pt idx="274">
                  <c:v>-1.43186178377228</c:v>
                </c:pt>
                <c:pt idx="275">
                  <c:v>-1.43186178377228</c:v>
                </c:pt>
                <c:pt idx="276">
                  <c:v>-1.43186178377228</c:v>
                </c:pt>
                <c:pt idx="277">
                  <c:v>-0.226302991317251</c:v>
                </c:pt>
                <c:pt idx="278">
                  <c:v>-0.226302991317251</c:v>
                </c:pt>
                <c:pt idx="279">
                  <c:v>-1.43186178377228</c:v>
                </c:pt>
                <c:pt idx="280">
                  <c:v>-0.226302991317251</c:v>
                </c:pt>
                <c:pt idx="281">
                  <c:v>-0.226302991317251</c:v>
                </c:pt>
                <c:pt idx="282">
                  <c:v>-0.226302991317251</c:v>
                </c:pt>
                <c:pt idx="283">
                  <c:v>-0.226302991317251</c:v>
                </c:pt>
                <c:pt idx="284">
                  <c:v>0.979255801137778</c:v>
                </c:pt>
                <c:pt idx="285">
                  <c:v>0.979255801137778</c:v>
                </c:pt>
                <c:pt idx="286">
                  <c:v>0.979255801137778</c:v>
                </c:pt>
                <c:pt idx="287">
                  <c:v>-0.226302991317251</c:v>
                </c:pt>
                <c:pt idx="288">
                  <c:v>-0.226302991317251</c:v>
                </c:pt>
                <c:pt idx="289">
                  <c:v>-0.226302991317251</c:v>
                </c:pt>
                <c:pt idx="290">
                  <c:v>-0.226302991317251</c:v>
                </c:pt>
                <c:pt idx="291">
                  <c:v>-0.226302991317251</c:v>
                </c:pt>
                <c:pt idx="292">
                  <c:v>-0.226302991317251</c:v>
                </c:pt>
                <c:pt idx="293">
                  <c:v>-0.226302991317251</c:v>
                </c:pt>
                <c:pt idx="294">
                  <c:v>-1.43186178377228</c:v>
                </c:pt>
                <c:pt idx="295">
                  <c:v>-1.43186178377228</c:v>
                </c:pt>
                <c:pt idx="296">
                  <c:v>-1.43186178377228</c:v>
                </c:pt>
                <c:pt idx="297">
                  <c:v>-1.43186178377228</c:v>
                </c:pt>
                <c:pt idx="298">
                  <c:v>-0.226302991317251</c:v>
                </c:pt>
                <c:pt idx="299">
                  <c:v>-0.226302991317251</c:v>
                </c:pt>
                <c:pt idx="300">
                  <c:v>-0.226302991317251</c:v>
                </c:pt>
                <c:pt idx="301">
                  <c:v>-0.226302991317251</c:v>
                </c:pt>
                <c:pt idx="302">
                  <c:v>-0.226302991317251</c:v>
                </c:pt>
                <c:pt idx="303">
                  <c:v>-0.226302991317251</c:v>
                </c:pt>
                <c:pt idx="304">
                  <c:v>-0.226302991317251</c:v>
                </c:pt>
                <c:pt idx="305">
                  <c:v>-0.226302991317251</c:v>
                </c:pt>
                <c:pt idx="306">
                  <c:v>-0.226302991317251</c:v>
                </c:pt>
                <c:pt idx="307">
                  <c:v>-0.226302991317251</c:v>
                </c:pt>
                <c:pt idx="308">
                  <c:v>-0.226302991317251</c:v>
                </c:pt>
                <c:pt idx="309">
                  <c:v>-0.226302991317251</c:v>
                </c:pt>
                <c:pt idx="310">
                  <c:v>-0.226302991317251</c:v>
                </c:pt>
                <c:pt idx="311">
                  <c:v>-0.226302991317251</c:v>
                </c:pt>
                <c:pt idx="312">
                  <c:v>-0.226302991317251</c:v>
                </c:pt>
                <c:pt idx="313">
                  <c:v>-0.226302991317251</c:v>
                </c:pt>
                <c:pt idx="314">
                  <c:v>-0.226302991317251</c:v>
                </c:pt>
                <c:pt idx="315">
                  <c:v>-0.226302991317251</c:v>
                </c:pt>
                <c:pt idx="316">
                  <c:v>-0.226302991317251</c:v>
                </c:pt>
                <c:pt idx="317">
                  <c:v>-0.226302991317251</c:v>
                </c:pt>
                <c:pt idx="318">
                  <c:v>-0.226302991317251</c:v>
                </c:pt>
                <c:pt idx="319">
                  <c:v>-1.43186178377228</c:v>
                </c:pt>
                <c:pt idx="320">
                  <c:v>-0.226302991317251</c:v>
                </c:pt>
                <c:pt idx="321">
                  <c:v>-2.63742057622731</c:v>
                </c:pt>
                <c:pt idx="322">
                  <c:v>-0.226302991317251</c:v>
                </c:pt>
                <c:pt idx="323">
                  <c:v>-0.226302991317251</c:v>
                </c:pt>
                <c:pt idx="324">
                  <c:v>-0.226302991317251</c:v>
                </c:pt>
                <c:pt idx="325">
                  <c:v>-0.226302991317251</c:v>
                </c:pt>
                <c:pt idx="326">
                  <c:v>-0.226302991317251</c:v>
                </c:pt>
                <c:pt idx="327">
                  <c:v>-0.226302991317251</c:v>
                </c:pt>
                <c:pt idx="328">
                  <c:v>-0.226302991317251</c:v>
                </c:pt>
                <c:pt idx="329">
                  <c:v>-0.226302991317251</c:v>
                </c:pt>
                <c:pt idx="330">
                  <c:v>-0.226302991317251</c:v>
                </c:pt>
                <c:pt idx="331">
                  <c:v>-0.226302991317251</c:v>
                </c:pt>
                <c:pt idx="332">
                  <c:v>-0.226302991317251</c:v>
                </c:pt>
                <c:pt idx="333">
                  <c:v>-0.226302991317251</c:v>
                </c:pt>
                <c:pt idx="334">
                  <c:v>-0.226302991317251</c:v>
                </c:pt>
                <c:pt idx="335">
                  <c:v>-0.226302991317251</c:v>
                </c:pt>
                <c:pt idx="336">
                  <c:v>-1.43186178377228</c:v>
                </c:pt>
                <c:pt idx="337">
                  <c:v>-0.226302991317251</c:v>
                </c:pt>
                <c:pt idx="338">
                  <c:v>-0.226302991317251</c:v>
                </c:pt>
                <c:pt idx="339">
                  <c:v>-0.226302991317251</c:v>
                </c:pt>
                <c:pt idx="340">
                  <c:v>-0.226302991317251</c:v>
                </c:pt>
                <c:pt idx="341">
                  <c:v>-0.226302991317251</c:v>
                </c:pt>
                <c:pt idx="342">
                  <c:v>-0.226302991317251</c:v>
                </c:pt>
                <c:pt idx="343">
                  <c:v>-1.43186178377228</c:v>
                </c:pt>
                <c:pt idx="344">
                  <c:v>-0.226302991317251</c:v>
                </c:pt>
                <c:pt idx="345">
                  <c:v>-2.63742057622731</c:v>
                </c:pt>
                <c:pt idx="346">
                  <c:v>-0.226302991317251</c:v>
                </c:pt>
                <c:pt idx="347">
                  <c:v>-1.43186178377228</c:v>
                </c:pt>
                <c:pt idx="348">
                  <c:v>-0.226302991317251</c:v>
                </c:pt>
                <c:pt idx="349">
                  <c:v>-0.226302991317251</c:v>
                </c:pt>
                <c:pt idx="350">
                  <c:v>-0.226302991317251</c:v>
                </c:pt>
                <c:pt idx="351">
                  <c:v>-0.226302991317251</c:v>
                </c:pt>
                <c:pt idx="352">
                  <c:v>-0.226302991317251</c:v>
                </c:pt>
                <c:pt idx="353">
                  <c:v>-0.226302991317251</c:v>
                </c:pt>
                <c:pt idx="354">
                  <c:v>-0.226302991317251</c:v>
                </c:pt>
                <c:pt idx="355">
                  <c:v>-0.226302991317251</c:v>
                </c:pt>
                <c:pt idx="356">
                  <c:v>-0.226302991317251</c:v>
                </c:pt>
                <c:pt idx="357">
                  <c:v>-1.43186178377228</c:v>
                </c:pt>
                <c:pt idx="358">
                  <c:v>-0.226302991317251</c:v>
                </c:pt>
                <c:pt idx="359">
                  <c:v>-0.226302991317251</c:v>
                </c:pt>
                <c:pt idx="360">
                  <c:v>-0.226302991317251</c:v>
                </c:pt>
                <c:pt idx="361">
                  <c:v>-0.226302991317251</c:v>
                </c:pt>
                <c:pt idx="362">
                  <c:v>-0.226302991317251</c:v>
                </c:pt>
                <c:pt idx="363">
                  <c:v>-0.226302991317251</c:v>
                </c:pt>
                <c:pt idx="364">
                  <c:v>-0.226302991317251</c:v>
                </c:pt>
                <c:pt idx="365">
                  <c:v>1.58203519736529</c:v>
                </c:pt>
                <c:pt idx="366">
                  <c:v>1.58203519736529</c:v>
                </c:pt>
                <c:pt idx="367">
                  <c:v>1.58203519736529</c:v>
                </c:pt>
                <c:pt idx="368">
                  <c:v>0.979255801137778</c:v>
                </c:pt>
                <c:pt idx="369">
                  <c:v>1.58203519736529</c:v>
                </c:pt>
                <c:pt idx="370">
                  <c:v>1.58203519736529</c:v>
                </c:pt>
                <c:pt idx="371">
                  <c:v>1.58203519736529</c:v>
                </c:pt>
                <c:pt idx="372">
                  <c:v>2.18481459359281</c:v>
                </c:pt>
                <c:pt idx="373">
                  <c:v>2.18481459359281</c:v>
                </c:pt>
                <c:pt idx="374">
                  <c:v>2.18481459359281</c:v>
                </c:pt>
                <c:pt idx="375">
                  <c:v>2.18481459359281</c:v>
                </c:pt>
                <c:pt idx="376">
                  <c:v>2.18481459359281</c:v>
                </c:pt>
                <c:pt idx="377">
                  <c:v>2.18481459359281</c:v>
                </c:pt>
                <c:pt idx="378">
                  <c:v>2.18481459359281</c:v>
                </c:pt>
                <c:pt idx="379">
                  <c:v>0.979255801137778</c:v>
                </c:pt>
                <c:pt idx="380">
                  <c:v>1.58203519736529</c:v>
                </c:pt>
                <c:pt idx="381">
                  <c:v>1.58203519736529</c:v>
                </c:pt>
                <c:pt idx="382">
                  <c:v>0.376476404910264</c:v>
                </c:pt>
                <c:pt idx="383">
                  <c:v>-0.226302991317251</c:v>
                </c:pt>
                <c:pt idx="384">
                  <c:v>0.979255801137778</c:v>
                </c:pt>
                <c:pt idx="385">
                  <c:v>1.58203519736529</c:v>
                </c:pt>
                <c:pt idx="386">
                  <c:v>0.979255801137778</c:v>
                </c:pt>
                <c:pt idx="387">
                  <c:v>1.58203519736529</c:v>
                </c:pt>
                <c:pt idx="388">
                  <c:v>0.376476404910264</c:v>
                </c:pt>
                <c:pt idx="389">
                  <c:v>1.58203519736529</c:v>
                </c:pt>
                <c:pt idx="390">
                  <c:v>1.58203519736529</c:v>
                </c:pt>
                <c:pt idx="391">
                  <c:v>0.376476404910264</c:v>
                </c:pt>
                <c:pt idx="392">
                  <c:v>0.376476404910264</c:v>
                </c:pt>
                <c:pt idx="393">
                  <c:v>-0.226302991317251</c:v>
                </c:pt>
                <c:pt idx="394">
                  <c:v>0.376476404910264</c:v>
                </c:pt>
                <c:pt idx="395">
                  <c:v>0.376476404910264</c:v>
                </c:pt>
                <c:pt idx="396">
                  <c:v>-0.226302991317251</c:v>
                </c:pt>
                <c:pt idx="397">
                  <c:v>-0.226302991317251</c:v>
                </c:pt>
                <c:pt idx="398">
                  <c:v>1.58203519736529</c:v>
                </c:pt>
                <c:pt idx="399">
                  <c:v>0.979255801137778</c:v>
                </c:pt>
                <c:pt idx="400">
                  <c:v>1.58203519736529</c:v>
                </c:pt>
                <c:pt idx="401">
                  <c:v>0.376476404910264</c:v>
                </c:pt>
                <c:pt idx="402">
                  <c:v>0.376476404910264</c:v>
                </c:pt>
                <c:pt idx="403">
                  <c:v>-1.43186178377228</c:v>
                </c:pt>
                <c:pt idx="404">
                  <c:v>0.979255801137778</c:v>
                </c:pt>
                <c:pt idx="405">
                  <c:v>1.28064549925153</c:v>
                </c:pt>
                <c:pt idx="406">
                  <c:v>1.58203519736529</c:v>
                </c:pt>
                <c:pt idx="407">
                  <c:v>1.58203519736529</c:v>
                </c:pt>
                <c:pt idx="408">
                  <c:v>1.58203519736529</c:v>
                </c:pt>
                <c:pt idx="409">
                  <c:v>1.58203519736529</c:v>
                </c:pt>
                <c:pt idx="410">
                  <c:v>1.58203519736529</c:v>
                </c:pt>
                <c:pt idx="411">
                  <c:v>1.58203519736529</c:v>
                </c:pt>
                <c:pt idx="412">
                  <c:v>1.58203519736529</c:v>
                </c:pt>
                <c:pt idx="413">
                  <c:v>1.58203519736529</c:v>
                </c:pt>
                <c:pt idx="414">
                  <c:v>1.58203519736529</c:v>
                </c:pt>
                <c:pt idx="415">
                  <c:v>0.376476404910264</c:v>
                </c:pt>
                <c:pt idx="416">
                  <c:v>1.28064549925153</c:v>
                </c:pt>
                <c:pt idx="417">
                  <c:v>1.58203519736529</c:v>
                </c:pt>
                <c:pt idx="418">
                  <c:v>1.58203519736529</c:v>
                </c:pt>
                <c:pt idx="419">
                  <c:v>0.979255801137778</c:v>
                </c:pt>
                <c:pt idx="420">
                  <c:v>0.979255801137778</c:v>
                </c:pt>
                <c:pt idx="421">
                  <c:v>1.58203519736529</c:v>
                </c:pt>
                <c:pt idx="422">
                  <c:v>1.58203519736529</c:v>
                </c:pt>
                <c:pt idx="423">
                  <c:v>1.58203519736529</c:v>
                </c:pt>
                <c:pt idx="424">
                  <c:v>0.979255801137778</c:v>
                </c:pt>
                <c:pt idx="425">
                  <c:v>1.58203519736529</c:v>
                </c:pt>
                <c:pt idx="426">
                  <c:v>1.58203519736529</c:v>
                </c:pt>
                <c:pt idx="427">
                  <c:v>1.58203519736529</c:v>
                </c:pt>
                <c:pt idx="428">
                  <c:v>1.58203519736529</c:v>
                </c:pt>
                <c:pt idx="429">
                  <c:v>1.58203519736529</c:v>
                </c:pt>
                <c:pt idx="430">
                  <c:v>0.979255801137778</c:v>
                </c:pt>
                <c:pt idx="431">
                  <c:v>1.28064549925153</c:v>
                </c:pt>
                <c:pt idx="432">
                  <c:v>1.28064549925153</c:v>
                </c:pt>
                <c:pt idx="433">
                  <c:v>1.58203519736529</c:v>
                </c:pt>
                <c:pt idx="434">
                  <c:v>1.58203519736529</c:v>
                </c:pt>
                <c:pt idx="435">
                  <c:v>1.58203519736529</c:v>
                </c:pt>
                <c:pt idx="436">
                  <c:v>1.58203519736529</c:v>
                </c:pt>
                <c:pt idx="437">
                  <c:v>1.58203519736529</c:v>
                </c:pt>
                <c:pt idx="438">
                  <c:v>1.58203519736529</c:v>
                </c:pt>
                <c:pt idx="439">
                  <c:v>1.58203519736529</c:v>
                </c:pt>
                <c:pt idx="440">
                  <c:v>0.376476404910264</c:v>
                </c:pt>
                <c:pt idx="441">
                  <c:v>0.376476404910264</c:v>
                </c:pt>
                <c:pt idx="442">
                  <c:v>0.376476404910264</c:v>
                </c:pt>
                <c:pt idx="443">
                  <c:v>0.376476404910264</c:v>
                </c:pt>
                <c:pt idx="444">
                  <c:v>0.376476404910264</c:v>
                </c:pt>
                <c:pt idx="445">
                  <c:v>0.376476404910264</c:v>
                </c:pt>
                <c:pt idx="446">
                  <c:v>0.376476404910264</c:v>
                </c:pt>
                <c:pt idx="447">
                  <c:v>0.376476404910264</c:v>
                </c:pt>
                <c:pt idx="448">
                  <c:v>0.376476404910264</c:v>
                </c:pt>
                <c:pt idx="449">
                  <c:v>0.376476404910264</c:v>
                </c:pt>
                <c:pt idx="450">
                  <c:v>-0.226302991317251</c:v>
                </c:pt>
                <c:pt idx="451">
                  <c:v>-0.226302991317251</c:v>
                </c:pt>
                <c:pt idx="452">
                  <c:v>0.376476404910264</c:v>
                </c:pt>
                <c:pt idx="453">
                  <c:v>0.376476404910264</c:v>
                </c:pt>
                <c:pt idx="454">
                  <c:v>-0.226302991317251</c:v>
                </c:pt>
                <c:pt idx="455">
                  <c:v>-2.03464117999979</c:v>
                </c:pt>
                <c:pt idx="456">
                  <c:v>0.376476404910264</c:v>
                </c:pt>
                <c:pt idx="457">
                  <c:v>-0.829082387544765</c:v>
                </c:pt>
                <c:pt idx="458">
                  <c:v>-1.13047208565852</c:v>
                </c:pt>
                <c:pt idx="459">
                  <c:v>-0.829082387544765</c:v>
                </c:pt>
                <c:pt idx="460">
                  <c:v>-0.829082387544765</c:v>
                </c:pt>
                <c:pt idx="461">
                  <c:v>-0.226302991317251</c:v>
                </c:pt>
                <c:pt idx="462">
                  <c:v>-1.43186178377228</c:v>
                </c:pt>
                <c:pt idx="463">
                  <c:v>-0.829082387544765</c:v>
                </c:pt>
                <c:pt idx="464">
                  <c:v>-0.829082387544765</c:v>
                </c:pt>
                <c:pt idx="465">
                  <c:v>-0.226302991317251</c:v>
                </c:pt>
                <c:pt idx="466">
                  <c:v>-0.226302991317251</c:v>
                </c:pt>
                <c:pt idx="467">
                  <c:v>-0.226302991317251</c:v>
                </c:pt>
                <c:pt idx="468">
                  <c:v>-0.226302991317251</c:v>
                </c:pt>
                <c:pt idx="469">
                  <c:v>-0.226302991317251</c:v>
                </c:pt>
                <c:pt idx="470">
                  <c:v>-0.226302991317251</c:v>
                </c:pt>
                <c:pt idx="471">
                  <c:v>-0.226302991317251</c:v>
                </c:pt>
                <c:pt idx="472">
                  <c:v>-0.226302991317251</c:v>
                </c:pt>
                <c:pt idx="473">
                  <c:v>-0.226302991317251</c:v>
                </c:pt>
                <c:pt idx="474">
                  <c:v>-0.226302991317251</c:v>
                </c:pt>
                <c:pt idx="475">
                  <c:v>-0.829082387544765</c:v>
                </c:pt>
                <c:pt idx="476">
                  <c:v>-0.829082387544765</c:v>
                </c:pt>
                <c:pt idx="477">
                  <c:v>-0.226302991317251</c:v>
                </c:pt>
                <c:pt idx="478">
                  <c:v>-0.226302991317251</c:v>
                </c:pt>
                <c:pt idx="479">
                  <c:v>-1.43186178377228</c:v>
                </c:pt>
                <c:pt idx="480">
                  <c:v>-1.43186178377228</c:v>
                </c:pt>
                <c:pt idx="481">
                  <c:v>-1.43186178377228</c:v>
                </c:pt>
                <c:pt idx="482">
                  <c:v>-1.43186178377228</c:v>
                </c:pt>
                <c:pt idx="483">
                  <c:v>-1.43186178377228</c:v>
                </c:pt>
                <c:pt idx="484">
                  <c:v>-1.43186178377228</c:v>
                </c:pt>
                <c:pt idx="485">
                  <c:v>-1.43186178377228</c:v>
                </c:pt>
                <c:pt idx="486">
                  <c:v>-0.226302991317251</c:v>
                </c:pt>
                <c:pt idx="487">
                  <c:v>-0.226302991317251</c:v>
                </c:pt>
                <c:pt idx="488">
                  <c:v>-0.226302991317251</c:v>
                </c:pt>
                <c:pt idx="489">
                  <c:v>-0.226302991317251</c:v>
                </c:pt>
                <c:pt idx="490">
                  <c:v>-0.226302991317251</c:v>
                </c:pt>
                <c:pt idx="491">
                  <c:v>-0.226302991317251</c:v>
                </c:pt>
                <c:pt idx="492">
                  <c:v>-0.226302991317251</c:v>
                </c:pt>
                <c:pt idx="493">
                  <c:v>-0.226302991317251</c:v>
                </c:pt>
                <c:pt idx="494">
                  <c:v>-0.226302991317251</c:v>
                </c:pt>
                <c:pt idx="495">
                  <c:v>-0.226302991317251</c:v>
                </c:pt>
                <c:pt idx="496">
                  <c:v>-0.226302991317251</c:v>
                </c:pt>
                <c:pt idx="497">
                  <c:v>-0.829082387544765</c:v>
                </c:pt>
                <c:pt idx="498">
                  <c:v>-0.226302991317251</c:v>
                </c:pt>
                <c:pt idx="499">
                  <c:v>-0.226302991317251</c:v>
                </c:pt>
                <c:pt idx="500">
                  <c:v>-0.226302991317251</c:v>
                </c:pt>
                <c:pt idx="501">
                  <c:v>0.376476404910264</c:v>
                </c:pt>
                <c:pt idx="502">
                  <c:v>-0.226302991317251</c:v>
                </c:pt>
                <c:pt idx="503">
                  <c:v>-0.226302991317251</c:v>
                </c:pt>
                <c:pt idx="504">
                  <c:v>-0.226302991317251</c:v>
                </c:pt>
                <c:pt idx="505">
                  <c:v>-0.226302991317251</c:v>
                </c:pt>
                <c:pt idx="506">
                  <c:v>-0.226302991317251</c:v>
                </c:pt>
                <c:pt idx="507">
                  <c:v>-0.829082387544765</c:v>
                </c:pt>
                <c:pt idx="508">
                  <c:v>-0.226302991317251</c:v>
                </c:pt>
                <c:pt idx="509">
                  <c:v>-0.226302991317251</c:v>
                </c:pt>
                <c:pt idx="510">
                  <c:v>-0.226302991317251</c:v>
                </c:pt>
                <c:pt idx="511">
                  <c:v>-0.226302991317251</c:v>
                </c:pt>
                <c:pt idx="512">
                  <c:v>-0.226302991317251</c:v>
                </c:pt>
                <c:pt idx="513">
                  <c:v>-0.226302991317251</c:v>
                </c:pt>
                <c:pt idx="514">
                  <c:v>-0.226302991317251</c:v>
                </c:pt>
                <c:pt idx="515">
                  <c:v>-1.13047208565852</c:v>
                </c:pt>
                <c:pt idx="516">
                  <c:v>-0.226302991317251</c:v>
                </c:pt>
                <c:pt idx="517">
                  <c:v>-2.03464117999979</c:v>
                </c:pt>
                <c:pt idx="518">
                  <c:v>-0.226302991317251</c:v>
                </c:pt>
                <c:pt idx="519">
                  <c:v>-1.43186178377228</c:v>
                </c:pt>
                <c:pt idx="520">
                  <c:v>-0.226302991317251</c:v>
                </c:pt>
                <c:pt idx="521">
                  <c:v>-0.226302991317251</c:v>
                </c:pt>
                <c:pt idx="522">
                  <c:v>-1.43186178377228</c:v>
                </c:pt>
                <c:pt idx="523">
                  <c:v>-0.226302991317251</c:v>
                </c:pt>
                <c:pt idx="524">
                  <c:v>-0.226302991317251</c:v>
                </c:pt>
                <c:pt idx="525">
                  <c:v>-0.226302991317251</c:v>
                </c:pt>
                <c:pt idx="526">
                  <c:v>0.376476404910264</c:v>
                </c:pt>
                <c:pt idx="527">
                  <c:v>0.979255801137778</c:v>
                </c:pt>
                <c:pt idx="528">
                  <c:v>0.979255801137778</c:v>
                </c:pt>
                <c:pt idx="529">
                  <c:v>1.58203519736529</c:v>
                </c:pt>
                <c:pt idx="530">
                  <c:v>1.58203519736529</c:v>
                </c:pt>
                <c:pt idx="531">
                  <c:v>1.58203519736529</c:v>
                </c:pt>
                <c:pt idx="532">
                  <c:v>1.58203519736529</c:v>
                </c:pt>
                <c:pt idx="533">
                  <c:v>1.58203519736529</c:v>
                </c:pt>
                <c:pt idx="534">
                  <c:v>1.58203519736529</c:v>
                </c:pt>
                <c:pt idx="535">
                  <c:v>1.58203519736529</c:v>
                </c:pt>
                <c:pt idx="536">
                  <c:v>1.58203519736529</c:v>
                </c:pt>
                <c:pt idx="537">
                  <c:v>1.58203519736529</c:v>
                </c:pt>
                <c:pt idx="538">
                  <c:v>1.58203519736529</c:v>
                </c:pt>
                <c:pt idx="539">
                  <c:v>1.58203519736529</c:v>
                </c:pt>
                <c:pt idx="540">
                  <c:v>1.58203519736529</c:v>
                </c:pt>
                <c:pt idx="541">
                  <c:v>1.58203519736529</c:v>
                </c:pt>
                <c:pt idx="542">
                  <c:v>1.58203519736529</c:v>
                </c:pt>
                <c:pt idx="543">
                  <c:v>1.58203519736529</c:v>
                </c:pt>
                <c:pt idx="544">
                  <c:v>1.58203519736529</c:v>
                </c:pt>
                <c:pt idx="545">
                  <c:v>1.58203519736529</c:v>
                </c:pt>
                <c:pt idx="546">
                  <c:v>0.979255801137778</c:v>
                </c:pt>
                <c:pt idx="547">
                  <c:v>0.979255801137778</c:v>
                </c:pt>
                <c:pt idx="548">
                  <c:v>0.979255801137778</c:v>
                </c:pt>
                <c:pt idx="549">
                  <c:v>0.979255801137778</c:v>
                </c:pt>
                <c:pt idx="550">
                  <c:v>2.18481459359281</c:v>
                </c:pt>
                <c:pt idx="551">
                  <c:v>2.18481459359281</c:v>
                </c:pt>
                <c:pt idx="552">
                  <c:v>2.18481459359281</c:v>
                </c:pt>
                <c:pt idx="553">
                  <c:v>2.18481459359281</c:v>
                </c:pt>
                <c:pt idx="554">
                  <c:v>2.18481459359281</c:v>
                </c:pt>
                <c:pt idx="555">
                  <c:v>2.18481459359281</c:v>
                </c:pt>
                <c:pt idx="556">
                  <c:v>0.979255801137778</c:v>
                </c:pt>
                <c:pt idx="557">
                  <c:v>2.18481459359281</c:v>
                </c:pt>
                <c:pt idx="558">
                  <c:v>2.18481459359281</c:v>
                </c:pt>
                <c:pt idx="559">
                  <c:v>-2.63742057622731</c:v>
                </c:pt>
                <c:pt idx="560">
                  <c:v>2.18481459359281</c:v>
                </c:pt>
                <c:pt idx="561">
                  <c:v>2.18481459359281</c:v>
                </c:pt>
                <c:pt idx="562">
                  <c:v>2.18481459359281</c:v>
                </c:pt>
                <c:pt idx="563">
                  <c:v>2.18481459359281</c:v>
                </c:pt>
                <c:pt idx="564">
                  <c:v>2.18481459359281</c:v>
                </c:pt>
                <c:pt idx="565">
                  <c:v>2.18481459359281</c:v>
                </c:pt>
                <c:pt idx="566">
                  <c:v>-3.84297936868234</c:v>
                </c:pt>
                <c:pt idx="567">
                  <c:v>2.18481459359281</c:v>
                </c:pt>
                <c:pt idx="568">
                  <c:v>2.18481459359281</c:v>
                </c:pt>
                <c:pt idx="569">
                  <c:v>2.18481459359281</c:v>
                </c:pt>
                <c:pt idx="570">
                  <c:v>2.18481459359281</c:v>
                </c:pt>
                <c:pt idx="571">
                  <c:v>2.18481459359281</c:v>
                </c:pt>
                <c:pt idx="572">
                  <c:v>2.18481459359281</c:v>
                </c:pt>
                <c:pt idx="573">
                  <c:v>2.18481459359281</c:v>
                </c:pt>
                <c:pt idx="574">
                  <c:v>2.18481459359281</c:v>
                </c:pt>
                <c:pt idx="575">
                  <c:v>2.18481459359281</c:v>
                </c:pt>
                <c:pt idx="576">
                  <c:v>2.18481459359281</c:v>
                </c:pt>
                <c:pt idx="577">
                  <c:v>2.18481459359281</c:v>
                </c:pt>
              </c:numCache>
            </c:numRef>
          </c:val>
        </c:ser>
        <c:ser>
          <c:idx val="1"/>
          <c:order val="1"/>
          <c:tx>
            <c:strRef>
              <c:f>LANCANG!$I$1</c:f>
              <c:strCache>
                <c:ptCount val="1"/>
                <c:pt idx="0">
                  <c:v>Standard Jumlah Penumpang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LANCANG!$A$2:$A$1000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LANCANG!$I$2:$I$1000</c:f>
              <c:numCache>
                <c:formatCode>General</c:formatCode>
                <c:ptCount val="999"/>
                <c:pt idx="0">
                  <c:v>-0.364824865219828</c:v>
                </c:pt>
                <c:pt idx="1">
                  <c:v>0.112560880067047</c:v>
                </c:pt>
                <c:pt idx="2">
                  <c:v>-0.683082028744411</c:v>
                </c:pt>
                <c:pt idx="3">
                  <c:v>0.299770976257979</c:v>
                </c:pt>
                <c:pt idx="4">
                  <c:v>1.24518196202218</c:v>
                </c:pt>
                <c:pt idx="5">
                  <c:v>0.852040760021227</c:v>
                </c:pt>
                <c:pt idx="6">
                  <c:v>0.524423091687097</c:v>
                </c:pt>
                <c:pt idx="7">
                  <c:v>-0.374185370029374</c:v>
                </c:pt>
                <c:pt idx="8">
                  <c:v>-0.177614769028896</c:v>
                </c:pt>
                <c:pt idx="9">
                  <c:v>0.0376768415906748</c:v>
                </c:pt>
                <c:pt idx="10">
                  <c:v>0.749075207116214</c:v>
                </c:pt>
                <c:pt idx="11">
                  <c:v>0.655470159020749</c:v>
                </c:pt>
                <c:pt idx="12">
                  <c:v>1.01116934178352</c:v>
                </c:pt>
                <c:pt idx="13">
                  <c:v>-0.252498807505269</c:v>
                </c:pt>
                <c:pt idx="14">
                  <c:v>-0.0933702257429772</c:v>
                </c:pt>
                <c:pt idx="15">
                  <c:v>-0.318022341172095</c:v>
                </c:pt>
                <c:pt idx="16">
                  <c:v>-0.458429913315294</c:v>
                </c:pt>
                <c:pt idx="17">
                  <c:v>0.000234822352488537</c:v>
                </c:pt>
                <c:pt idx="18">
                  <c:v>-0.186975273838443</c:v>
                </c:pt>
                <c:pt idx="19">
                  <c:v>0.561865110925283</c:v>
                </c:pt>
                <c:pt idx="20">
                  <c:v>-0.0278466920761512</c:v>
                </c:pt>
                <c:pt idx="21">
                  <c:v>0.150002899305234</c:v>
                </c:pt>
                <c:pt idx="22">
                  <c:v>0.103200375257501</c:v>
                </c:pt>
                <c:pt idx="23">
                  <c:v>0.196805423352967</c:v>
                </c:pt>
                <c:pt idx="24">
                  <c:v>0.150002899305234</c:v>
                </c:pt>
                <c:pt idx="25">
                  <c:v>0.21552643297206</c:v>
                </c:pt>
                <c:pt idx="26">
                  <c:v>0.18744491854342</c:v>
                </c:pt>
                <c:pt idx="27">
                  <c:v>-0.0840097209334306</c:v>
                </c:pt>
                <c:pt idx="28">
                  <c:v>-0.374185370029374</c:v>
                </c:pt>
                <c:pt idx="29">
                  <c:v>-0.215056788267083</c:v>
                </c:pt>
                <c:pt idx="30">
                  <c:v>0.0657583560193146</c:v>
                </c:pt>
                <c:pt idx="31">
                  <c:v>-0.0465677016952443</c:v>
                </c:pt>
                <c:pt idx="32">
                  <c:v>0.112560880067047</c:v>
                </c:pt>
                <c:pt idx="33">
                  <c:v>1.01116934178352</c:v>
                </c:pt>
                <c:pt idx="34">
                  <c:v>0.18744491854342</c:v>
                </c:pt>
                <c:pt idx="35">
                  <c:v>0.252968452210246</c:v>
                </c:pt>
                <c:pt idx="36">
                  <c:v>0.243607947400699</c:v>
                </c:pt>
                <c:pt idx="37">
                  <c:v>-0.11209123536207</c:v>
                </c:pt>
                <c:pt idx="38">
                  <c:v>-0.0372071968856978</c:v>
                </c:pt>
                <c:pt idx="39">
                  <c:v>0.89884328406896</c:v>
                </c:pt>
                <c:pt idx="40">
                  <c:v>1.38558953416538</c:v>
                </c:pt>
                <c:pt idx="41">
                  <c:v>0.0751188608288611</c:v>
                </c:pt>
                <c:pt idx="42">
                  <c:v>-0.308661836362548</c:v>
                </c:pt>
                <c:pt idx="43">
                  <c:v>0.0751188608288611</c:v>
                </c:pt>
                <c:pt idx="44">
                  <c:v>-0.196335778647989</c:v>
                </c:pt>
                <c:pt idx="45">
                  <c:v>0.224886937781606</c:v>
                </c:pt>
                <c:pt idx="46">
                  <c:v>0.926924798497599</c:v>
                </c:pt>
                <c:pt idx="47">
                  <c:v>0.945645808116692</c:v>
                </c:pt>
                <c:pt idx="48">
                  <c:v>0.290410471448432</c:v>
                </c:pt>
                <c:pt idx="49">
                  <c:v>-0.0465677016952443</c:v>
                </c:pt>
                <c:pt idx="50">
                  <c:v>0.0751188608288611</c:v>
                </c:pt>
                <c:pt idx="51">
                  <c:v>0.178084413733873</c:v>
                </c:pt>
                <c:pt idx="52">
                  <c:v>-0.364824865219828</c:v>
                </c:pt>
                <c:pt idx="53">
                  <c:v>1.15157691392672</c:v>
                </c:pt>
                <c:pt idx="54">
                  <c:v>1.64768366883269</c:v>
                </c:pt>
                <c:pt idx="55">
                  <c:v>-0.196335778647989</c:v>
                </c:pt>
                <c:pt idx="56">
                  <c:v>-0.271219817124362</c:v>
                </c:pt>
                <c:pt idx="57">
                  <c:v>0.0189558319715817</c:v>
                </c:pt>
                <c:pt idx="58">
                  <c:v>0.0844793656384077</c:v>
                </c:pt>
                <c:pt idx="59">
                  <c:v>-0.177614769028896</c:v>
                </c:pt>
                <c:pt idx="60">
                  <c:v>0.131281889686141</c:v>
                </c:pt>
                <c:pt idx="61">
                  <c:v>0.346573500305712</c:v>
                </c:pt>
                <c:pt idx="62">
                  <c:v>0.852040760021227</c:v>
                </c:pt>
                <c:pt idx="63">
                  <c:v>1.38558953416538</c:v>
                </c:pt>
                <c:pt idx="64">
                  <c:v>0.121921384876594</c:v>
                </c:pt>
                <c:pt idx="65">
                  <c:v>0.281049966638886</c:v>
                </c:pt>
                <c:pt idx="66">
                  <c:v>0.000234822352488537</c:v>
                </c:pt>
                <c:pt idx="67">
                  <c:v>0.702272683068482</c:v>
                </c:pt>
                <c:pt idx="68">
                  <c:v>-0.102730730552524</c:v>
                </c:pt>
                <c:pt idx="69">
                  <c:v>-0.074649216123884</c:v>
                </c:pt>
                <c:pt idx="70">
                  <c:v>-0.261859312314816</c:v>
                </c:pt>
                <c:pt idx="71">
                  <c:v>-0.00912568245705804</c:v>
                </c:pt>
                <c:pt idx="72">
                  <c:v>0.290410471448432</c:v>
                </c:pt>
                <c:pt idx="73">
                  <c:v>-0.11209123536207</c:v>
                </c:pt>
                <c:pt idx="74">
                  <c:v>1.207739942784</c:v>
                </c:pt>
                <c:pt idx="75">
                  <c:v>0.805238235973494</c:v>
                </c:pt>
                <c:pt idx="76">
                  <c:v>0.327852490686619</c:v>
                </c:pt>
                <c:pt idx="77">
                  <c:v>0.140642394495687</c:v>
                </c:pt>
                <c:pt idx="78">
                  <c:v>0.15936340411478</c:v>
                </c:pt>
                <c:pt idx="79">
                  <c:v>0.234247442591153</c:v>
                </c:pt>
                <c:pt idx="80">
                  <c:v>0.0283163367811283</c:v>
                </c:pt>
                <c:pt idx="81">
                  <c:v>0.412097033972538</c:v>
                </c:pt>
                <c:pt idx="82">
                  <c:v>0.823959245592587</c:v>
                </c:pt>
                <c:pt idx="83">
                  <c:v>0.0657583560193146</c:v>
                </c:pt>
                <c:pt idx="84">
                  <c:v>0.0189558319715817</c:v>
                </c:pt>
                <c:pt idx="85">
                  <c:v>-0.130812244981163</c:v>
                </c:pt>
                <c:pt idx="86">
                  <c:v>0.299770976257979</c:v>
                </c:pt>
                <c:pt idx="87">
                  <c:v>-0.252498807505269</c:v>
                </c:pt>
                <c:pt idx="88">
                  <c:v>0.84268025521168</c:v>
                </c:pt>
                <c:pt idx="89">
                  <c:v>0.00959532716203511</c:v>
                </c:pt>
                <c:pt idx="90">
                  <c:v>0.21552643297206</c:v>
                </c:pt>
                <c:pt idx="91">
                  <c:v>-0.186975273838443</c:v>
                </c:pt>
                <c:pt idx="92">
                  <c:v>0.168723908924327</c:v>
                </c:pt>
                <c:pt idx="93">
                  <c:v>-0.4397089036962</c:v>
                </c:pt>
                <c:pt idx="94">
                  <c:v>0.702272683068482</c:v>
                </c:pt>
                <c:pt idx="95">
                  <c:v>0.683551673449388</c:v>
                </c:pt>
                <c:pt idx="96">
                  <c:v>1.12349539949808</c:v>
                </c:pt>
                <c:pt idx="97">
                  <c:v>0.327852490686619</c:v>
                </c:pt>
                <c:pt idx="98">
                  <c:v>0.178084413733873</c:v>
                </c:pt>
                <c:pt idx="99">
                  <c:v>0.309131481067525</c:v>
                </c:pt>
                <c:pt idx="100">
                  <c:v>0.056397851209768</c:v>
                </c:pt>
                <c:pt idx="101">
                  <c:v>-0.0933702257429772</c:v>
                </c:pt>
                <c:pt idx="102">
                  <c:v>0.908203788878506</c:v>
                </c:pt>
                <c:pt idx="103">
                  <c:v>0.926924798497599</c:v>
                </c:pt>
                <c:pt idx="104">
                  <c:v>0.168723908924327</c:v>
                </c:pt>
                <c:pt idx="105">
                  <c:v>0.552504606115736</c:v>
                </c:pt>
                <c:pt idx="106">
                  <c:v>-0.0933702257429772</c:v>
                </c:pt>
                <c:pt idx="107">
                  <c:v>0.720993692687575</c:v>
                </c:pt>
                <c:pt idx="108">
                  <c:v>0.89884328406896</c:v>
                </c:pt>
                <c:pt idx="109">
                  <c:v>1.56343912554677</c:v>
                </c:pt>
                <c:pt idx="110">
                  <c:v>1.83489376502362</c:v>
                </c:pt>
                <c:pt idx="111">
                  <c:v>0.112560880067047</c:v>
                </c:pt>
                <c:pt idx="112">
                  <c:v>0.112560880067047</c:v>
                </c:pt>
                <c:pt idx="113">
                  <c:v>0.337212995496165</c:v>
                </c:pt>
                <c:pt idx="114">
                  <c:v>0.196805423352967</c:v>
                </c:pt>
                <c:pt idx="115">
                  <c:v>0.393376024353445</c:v>
                </c:pt>
                <c:pt idx="116">
                  <c:v>0.440178548401177</c:v>
                </c:pt>
                <c:pt idx="117">
                  <c:v>-0.364824865219828</c:v>
                </c:pt>
                <c:pt idx="118">
                  <c:v>0.683551673449388</c:v>
                </c:pt>
                <c:pt idx="119">
                  <c:v>0.262328957019793</c:v>
                </c:pt>
                <c:pt idx="120">
                  <c:v>0.458899558020271</c:v>
                </c:pt>
                <c:pt idx="121">
                  <c:v>0.0751188608288611</c:v>
                </c:pt>
                <c:pt idx="122">
                  <c:v>0.309131481067525</c:v>
                </c:pt>
                <c:pt idx="123">
                  <c:v>1.13285590430762</c:v>
                </c:pt>
                <c:pt idx="124">
                  <c:v>0.720993692687575</c:v>
                </c:pt>
                <c:pt idx="125">
                  <c:v>-0.85157111531625</c:v>
                </c:pt>
                <c:pt idx="126">
                  <c:v>-0.0372071968856978</c:v>
                </c:pt>
                <c:pt idx="127">
                  <c:v>0.15936340411478</c:v>
                </c:pt>
                <c:pt idx="128">
                  <c:v>0.112560880067047</c:v>
                </c:pt>
                <c:pt idx="129">
                  <c:v>-0.252498807505269</c:v>
                </c:pt>
                <c:pt idx="130">
                  <c:v>-0.14017274979071</c:v>
                </c:pt>
                <c:pt idx="131">
                  <c:v>0.505702082068003</c:v>
                </c:pt>
                <c:pt idx="132">
                  <c:v>0.168723908924327</c:v>
                </c:pt>
                <c:pt idx="133">
                  <c:v>0.168723908924327</c:v>
                </c:pt>
                <c:pt idx="134">
                  <c:v>0.000234822352488537</c:v>
                </c:pt>
                <c:pt idx="135">
                  <c:v>-0.271219817124362</c:v>
                </c:pt>
                <c:pt idx="136">
                  <c:v>-0.383545874838921</c:v>
                </c:pt>
                <c:pt idx="137">
                  <c:v>0.355934005115258</c:v>
                </c:pt>
                <c:pt idx="138">
                  <c:v>0.112560880067047</c:v>
                </c:pt>
                <c:pt idx="139">
                  <c:v>0.140642394495687</c:v>
                </c:pt>
                <c:pt idx="140">
                  <c:v>0.0844793656384077</c:v>
                </c:pt>
                <c:pt idx="141">
                  <c:v>-0.074649216123884</c:v>
                </c:pt>
                <c:pt idx="142">
                  <c:v>0.0470373464002214</c:v>
                </c:pt>
                <c:pt idx="143">
                  <c:v>0.178084413733873</c:v>
                </c:pt>
                <c:pt idx="144">
                  <c:v>0.290410471448432</c:v>
                </c:pt>
                <c:pt idx="145">
                  <c:v>0.496341577258457</c:v>
                </c:pt>
                <c:pt idx="146">
                  <c:v>-0.336743350791188</c:v>
                </c:pt>
                <c:pt idx="147">
                  <c:v>0.112560880067047</c:v>
                </c:pt>
                <c:pt idx="148">
                  <c:v>1.35750801973674</c:v>
                </c:pt>
                <c:pt idx="149">
                  <c:v>1.8723357842618</c:v>
                </c:pt>
                <c:pt idx="150">
                  <c:v>1.66640467845178</c:v>
                </c:pt>
                <c:pt idx="151">
                  <c:v>2.00338285159546</c:v>
                </c:pt>
                <c:pt idx="152">
                  <c:v>2.4152450632155</c:v>
                </c:pt>
                <c:pt idx="153">
                  <c:v>1.62896265921359</c:v>
                </c:pt>
                <c:pt idx="154">
                  <c:v>0.458899558020271</c:v>
                </c:pt>
                <c:pt idx="155">
                  <c:v>3.35129554417016</c:v>
                </c:pt>
                <c:pt idx="156">
                  <c:v>5.1485124676031</c:v>
                </c:pt>
                <c:pt idx="157">
                  <c:v>6.27177304474869</c:v>
                </c:pt>
                <c:pt idx="158">
                  <c:v>8.1625950162771</c:v>
                </c:pt>
                <c:pt idx="159">
                  <c:v>8.74294631446899</c:v>
                </c:pt>
                <c:pt idx="160">
                  <c:v>11.7476683583334</c:v>
                </c:pt>
                <c:pt idx="161">
                  <c:v>2.17187193816729</c:v>
                </c:pt>
                <c:pt idx="162">
                  <c:v>1.63832316402314</c:v>
                </c:pt>
                <c:pt idx="163">
                  <c:v>0.87076176964032</c:v>
                </c:pt>
                <c:pt idx="164">
                  <c:v>0.00959532716203511</c:v>
                </c:pt>
                <c:pt idx="165">
                  <c:v>0.711633187878028</c:v>
                </c:pt>
                <c:pt idx="166">
                  <c:v>2.49948960650142</c:v>
                </c:pt>
                <c:pt idx="167">
                  <c:v>0.758435711925761</c:v>
                </c:pt>
                <c:pt idx="168">
                  <c:v>0.252968452210246</c:v>
                </c:pt>
                <c:pt idx="169">
                  <c:v>0.271689461829339</c:v>
                </c:pt>
                <c:pt idx="170">
                  <c:v>0.0657583560193146</c:v>
                </c:pt>
                <c:pt idx="171">
                  <c:v>0.131281889686141</c:v>
                </c:pt>
                <c:pt idx="172">
                  <c:v>0.337212995496165</c:v>
                </c:pt>
                <c:pt idx="173">
                  <c:v>0.327852490686619</c:v>
                </c:pt>
                <c:pt idx="174">
                  <c:v>-0.261859312314816</c:v>
                </c:pt>
                <c:pt idx="175">
                  <c:v>-0.327382845981642</c:v>
                </c:pt>
                <c:pt idx="176">
                  <c:v>0.786517226354401</c:v>
                </c:pt>
                <c:pt idx="177">
                  <c:v>0.140642394495687</c:v>
                </c:pt>
                <c:pt idx="178">
                  <c:v>0.168723908924327</c:v>
                </c:pt>
                <c:pt idx="179">
                  <c:v>0.262328957019793</c:v>
                </c:pt>
                <c:pt idx="180">
                  <c:v>0.056397851209768</c:v>
                </c:pt>
                <c:pt idx="181">
                  <c:v>0.365294509924805</c:v>
                </c:pt>
                <c:pt idx="182">
                  <c:v>-0.299301331553002</c:v>
                </c:pt>
                <c:pt idx="183">
                  <c:v>-0.355464360410281</c:v>
                </c:pt>
                <c:pt idx="184">
                  <c:v>-0.233777797886176</c:v>
                </c:pt>
                <c:pt idx="185">
                  <c:v>0.196805423352967</c:v>
                </c:pt>
                <c:pt idx="186">
                  <c:v>0.89884328406896</c:v>
                </c:pt>
                <c:pt idx="187">
                  <c:v>1.84425426983316</c:v>
                </c:pt>
                <c:pt idx="188">
                  <c:v>0.412097033972538</c:v>
                </c:pt>
                <c:pt idx="189">
                  <c:v>-0.0184861872666046</c:v>
                </c:pt>
                <c:pt idx="190">
                  <c:v>0.206165928162513</c:v>
                </c:pt>
                <c:pt idx="191">
                  <c:v>0.243607947400699</c:v>
                </c:pt>
                <c:pt idx="192">
                  <c:v>0.243607947400699</c:v>
                </c:pt>
                <c:pt idx="193">
                  <c:v>0.402736529162991</c:v>
                </c:pt>
                <c:pt idx="194">
                  <c:v>0.983087827354879</c:v>
                </c:pt>
                <c:pt idx="195">
                  <c:v>-0.0559282065047909</c:v>
                </c:pt>
                <c:pt idx="196">
                  <c:v>-0.149533254600257</c:v>
                </c:pt>
                <c:pt idx="197">
                  <c:v>-0.364824865219828</c:v>
                </c:pt>
                <c:pt idx="198">
                  <c:v>-0.346103855600735</c:v>
                </c:pt>
                <c:pt idx="199">
                  <c:v>-0.458429913315294</c:v>
                </c:pt>
                <c:pt idx="200">
                  <c:v>-0.11209123536207</c:v>
                </c:pt>
                <c:pt idx="201">
                  <c:v>0.196805423352967</c:v>
                </c:pt>
                <c:pt idx="202">
                  <c:v>-0.271219817124362</c:v>
                </c:pt>
                <c:pt idx="203">
                  <c:v>-0.402266884458014</c:v>
                </c:pt>
                <c:pt idx="204">
                  <c:v>-0.430348398886654</c:v>
                </c:pt>
                <c:pt idx="205">
                  <c:v>-0.430348398886654</c:v>
                </c:pt>
                <c:pt idx="206">
                  <c:v>-0.364824865219828</c:v>
                </c:pt>
                <c:pt idx="207">
                  <c:v>0.505702082068003</c:v>
                </c:pt>
                <c:pt idx="208">
                  <c:v>0.618028139782562</c:v>
                </c:pt>
                <c:pt idx="209">
                  <c:v>-0.196335778647989</c:v>
                </c:pt>
                <c:pt idx="210">
                  <c:v>-0.233777797886176</c:v>
                </c:pt>
                <c:pt idx="211">
                  <c:v>-0.261859312314816</c:v>
                </c:pt>
                <c:pt idx="212">
                  <c:v>-0.411627389267561</c:v>
                </c:pt>
                <c:pt idx="213">
                  <c:v>-0.49587193255348</c:v>
                </c:pt>
                <c:pt idx="214">
                  <c:v>0.234247442591153</c:v>
                </c:pt>
                <c:pt idx="215">
                  <c:v>-1.23535181250766</c:v>
                </c:pt>
                <c:pt idx="216">
                  <c:v>-0.11209123536207</c:v>
                </c:pt>
                <c:pt idx="217">
                  <c:v>-0.49587193255348</c:v>
                </c:pt>
                <c:pt idx="218">
                  <c:v>-0.505232437363026</c:v>
                </c:pt>
                <c:pt idx="219">
                  <c:v>-0.402266884458014</c:v>
                </c:pt>
                <c:pt idx="220">
                  <c:v>-0.505232437363026</c:v>
                </c:pt>
                <c:pt idx="221">
                  <c:v>-0.252498807505269</c:v>
                </c:pt>
                <c:pt idx="222">
                  <c:v>-0.121451740171617</c:v>
                </c:pt>
                <c:pt idx="223">
                  <c:v>-0.0278466920761512</c:v>
                </c:pt>
                <c:pt idx="224">
                  <c:v>-0.0559282065047909</c:v>
                </c:pt>
                <c:pt idx="225">
                  <c:v>-0.271219817124362</c:v>
                </c:pt>
                <c:pt idx="226">
                  <c:v>-0.215056788267083</c:v>
                </c:pt>
                <c:pt idx="227">
                  <c:v>-0.215056788267083</c:v>
                </c:pt>
                <c:pt idx="228">
                  <c:v>0.468260062829817</c:v>
                </c:pt>
                <c:pt idx="229">
                  <c:v>0.786517226354401</c:v>
                </c:pt>
                <c:pt idx="230">
                  <c:v>0.056397851209768</c:v>
                </c:pt>
                <c:pt idx="231">
                  <c:v>-0.392906379648468</c:v>
                </c:pt>
                <c:pt idx="232">
                  <c:v>-0.11209123536207</c:v>
                </c:pt>
                <c:pt idx="233">
                  <c:v>-0.243138302695722</c:v>
                </c:pt>
                <c:pt idx="234">
                  <c:v>0.309131481067525</c:v>
                </c:pt>
                <c:pt idx="235">
                  <c:v>0.309131481067525</c:v>
                </c:pt>
                <c:pt idx="236">
                  <c:v>0.234247442591153</c:v>
                </c:pt>
                <c:pt idx="237">
                  <c:v>-0.430348398886654</c:v>
                </c:pt>
                <c:pt idx="238">
                  <c:v>-0.430348398886654</c:v>
                </c:pt>
                <c:pt idx="239">
                  <c:v>-0.552034961410759</c:v>
                </c:pt>
                <c:pt idx="240">
                  <c:v>-0.430348398886654</c:v>
                </c:pt>
                <c:pt idx="241">
                  <c:v>-0.327382845981642</c:v>
                </c:pt>
                <c:pt idx="242">
                  <c:v>-0.158893759409803</c:v>
                </c:pt>
                <c:pt idx="243">
                  <c:v>0.262328957019793</c:v>
                </c:pt>
                <c:pt idx="244">
                  <c:v>-0.14017274979071</c:v>
                </c:pt>
                <c:pt idx="245">
                  <c:v>-0.289940826743455</c:v>
                </c:pt>
                <c:pt idx="246">
                  <c:v>-0.224417293076629</c:v>
                </c:pt>
                <c:pt idx="247">
                  <c:v>-0.224417293076629</c:v>
                </c:pt>
                <c:pt idx="248">
                  <c:v>-0.16825426421935</c:v>
                </c:pt>
                <c:pt idx="249">
                  <c:v>0.178084413733873</c:v>
                </c:pt>
                <c:pt idx="250">
                  <c:v>2.14379042373865</c:v>
                </c:pt>
                <c:pt idx="251">
                  <c:v>-0.336743350791188</c:v>
                </c:pt>
                <c:pt idx="252">
                  <c:v>-0.449069408505747</c:v>
                </c:pt>
                <c:pt idx="253">
                  <c:v>-0.0372071968856978</c:v>
                </c:pt>
                <c:pt idx="254">
                  <c:v>-0.00912568245705804</c:v>
                </c:pt>
                <c:pt idx="255">
                  <c:v>-0.158893759409803</c:v>
                </c:pt>
                <c:pt idx="256">
                  <c:v>0.178084413733873</c:v>
                </c:pt>
                <c:pt idx="257">
                  <c:v>0.552504606115736</c:v>
                </c:pt>
                <c:pt idx="258">
                  <c:v>-0.16825426421935</c:v>
                </c:pt>
                <c:pt idx="259">
                  <c:v>-0.364824865219828</c:v>
                </c:pt>
                <c:pt idx="260">
                  <c:v>-0.477150922934387</c:v>
                </c:pt>
                <c:pt idx="261">
                  <c:v>-0.570755971029852</c:v>
                </c:pt>
                <c:pt idx="262">
                  <c:v>-0.289940826743455</c:v>
                </c:pt>
                <c:pt idx="263">
                  <c:v>0.51506258687755</c:v>
                </c:pt>
                <c:pt idx="264">
                  <c:v>0.150002899305234</c:v>
                </c:pt>
                <c:pt idx="265">
                  <c:v>-0.0652887113143375</c:v>
                </c:pt>
                <c:pt idx="266">
                  <c:v>-0.0465677016952443</c:v>
                </c:pt>
                <c:pt idx="267">
                  <c:v>-0.4397089036962</c:v>
                </c:pt>
                <c:pt idx="268">
                  <c:v>-0.383545874838921</c:v>
                </c:pt>
                <c:pt idx="269">
                  <c:v>-0.0559282065047909</c:v>
                </c:pt>
                <c:pt idx="270">
                  <c:v>0.0189558319715817</c:v>
                </c:pt>
                <c:pt idx="271">
                  <c:v>0.000234822352488537</c:v>
                </c:pt>
                <c:pt idx="272">
                  <c:v>-0.261859312314816</c:v>
                </c:pt>
                <c:pt idx="273">
                  <c:v>-0.430348398886654</c:v>
                </c:pt>
                <c:pt idx="274">
                  <c:v>-0.205696283457536</c:v>
                </c:pt>
                <c:pt idx="275">
                  <c:v>-0.533313951791666</c:v>
                </c:pt>
                <c:pt idx="276">
                  <c:v>0.0844793656384077</c:v>
                </c:pt>
                <c:pt idx="277">
                  <c:v>0.496341577258457</c:v>
                </c:pt>
                <c:pt idx="278">
                  <c:v>0.178084413733873</c:v>
                </c:pt>
                <c:pt idx="279">
                  <c:v>0.0283163367811283</c:v>
                </c:pt>
                <c:pt idx="280">
                  <c:v>-0.16825426421935</c:v>
                </c:pt>
                <c:pt idx="281">
                  <c:v>0.880122274449866</c:v>
                </c:pt>
                <c:pt idx="282">
                  <c:v>-0.383545874838921</c:v>
                </c:pt>
                <c:pt idx="283">
                  <c:v>0.00959532716203511</c:v>
                </c:pt>
                <c:pt idx="284">
                  <c:v>0.327852490686619</c:v>
                </c:pt>
                <c:pt idx="285">
                  <c:v>0.861401264830773</c:v>
                </c:pt>
                <c:pt idx="286">
                  <c:v>0.262328957019793</c:v>
                </c:pt>
                <c:pt idx="287">
                  <c:v>-0.289940826743455</c:v>
                </c:pt>
                <c:pt idx="288">
                  <c:v>-0.374185370029374</c:v>
                </c:pt>
                <c:pt idx="289">
                  <c:v>-0.289940826743455</c:v>
                </c:pt>
                <c:pt idx="290">
                  <c:v>-0.215056788267083</c:v>
                </c:pt>
                <c:pt idx="291">
                  <c:v>0.131281889686141</c:v>
                </c:pt>
                <c:pt idx="292">
                  <c:v>0.234247442591153</c:v>
                </c:pt>
                <c:pt idx="293">
                  <c:v>-0.430348398886654</c:v>
                </c:pt>
                <c:pt idx="294">
                  <c:v>-0.486511427743933</c:v>
                </c:pt>
                <c:pt idx="295">
                  <c:v>-0.533313951791666</c:v>
                </c:pt>
                <c:pt idx="296">
                  <c:v>-0.074649216123884</c:v>
                </c:pt>
                <c:pt idx="297">
                  <c:v>-0.215056788267083</c:v>
                </c:pt>
                <c:pt idx="298">
                  <c:v>0.533783596496643</c:v>
                </c:pt>
                <c:pt idx="299">
                  <c:v>0.121921384876594</c:v>
                </c:pt>
                <c:pt idx="300">
                  <c:v>-0.346103855600735</c:v>
                </c:pt>
                <c:pt idx="301">
                  <c:v>-0.0933702257429772</c:v>
                </c:pt>
                <c:pt idx="302">
                  <c:v>-0.130812244981163</c:v>
                </c:pt>
                <c:pt idx="303">
                  <c:v>0.0189558319715817</c:v>
                </c:pt>
                <c:pt idx="304">
                  <c:v>0.365294509924805</c:v>
                </c:pt>
                <c:pt idx="305">
                  <c:v>-0.299301331553002</c:v>
                </c:pt>
                <c:pt idx="306">
                  <c:v>-0.355464360410281</c:v>
                </c:pt>
                <c:pt idx="307">
                  <c:v>-0.233777797886176</c:v>
                </c:pt>
                <c:pt idx="308">
                  <c:v>0.196805423352967</c:v>
                </c:pt>
                <c:pt idx="309">
                  <c:v>0.89884328406896</c:v>
                </c:pt>
                <c:pt idx="310">
                  <c:v>1.84425426983316</c:v>
                </c:pt>
                <c:pt idx="311">
                  <c:v>0.412097033972538</c:v>
                </c:pt>
                <c:pt idx="312">
                  <c:v>-0.0184861872666046</c:v>
                </c:pt>
                <c:pt idx="313">
                  <c:v>0.206165928162513</c:v>
                </c:pt>
                <c:pt idx="314">
                  <c:v>0.243607947400699</c:v>
                </c:pt>
                <c:pt idx="315">
                  <c:v>0.0657583560193146</c:v>
                </c:pt>
                <c:pt idx="316">
                  <c:v>0.0189558319715817</c:v>
                </c:pt>
                <c:pt idx="317">
                  <c:v>-0.130812244981163</c:v>
                </c:pt>
                <c:pt idx="318">
                  <c:v>0.299770976257979</c:v>
                </c:pt>
                <c:pt idx="319">
                  <c:v>-0.364824865219828</c:v>
                </c:pt>
                <c:pt idx="320">
                  <c:v>0.112560880067047</c:v>
                </c:pt>
                <c:pt idx="321">
                  <c:v>-0.683082028744411</c:v>
                </c:pt>
                <c:pt idx="322">
                  <c:v>0.299770976257979</c:v>
                </c:pt>
                <c:pt idx="323">
                  <c:v>2.49948960650142</c:v>
                </c:pt>
                <c:pt idx="324">
                  <c:v>0.758435711925761</c:v>
                </c:pt>
                <c:pt idx="325">
                  <c:v>0.252968452210246</c:v>
                </c:pt>
                <c:pt idx="326">
                  <c:v>0.271689461829339</c:v>
                </c:pt>
                <c:pt idx="327">
                  <c:v>0.0657583560193146</c:v>
                </c:pt>
                <c:pt idx="328">
                  <c:v>0.131281889686141</c:v>
                </c:pt>
                <c:pt idx="329">
                  <c:v>0.337212995496165</c:v>
                </c:pt>
                <c:pt idx="330">
                  <c:v>0.327852490686619</c:v>
                </c:pt>
                <c:pt idx="331">
                  <c:v>-0.261859312314816</c:v>
                </c:pt>
                <c:pt idx="332">
                  <c:v>-0.327382845981642</c:v>
                </c:pt>
                <c:pt idx="333">
                  <c:v>0.786517226354401</c:v>
                </c:pt>
                <c:pt idx="334">
                  <c:v>-0.252498807505269</c:v>
                </c:pt>
                <c:pt idx="335">
                  <c:v>-0.14017274979071</c:v>
                </c:pt>
                <c:pt idx="336">
                  <c:v>0.505702082068003</c:v>
                </c:pt>
                <c:pt idx="337">
                  <c:v>0.168723908924327</c:v>
                </c:pt>
                <c:pt idx="338">
                  <c:v>0.168723908924327</c:v>
                </c:pt>
                <c:pt idx="339">
                  <c:v>-0.074649216123884</c:v>
                </c:pt>
                <c:pt idx="340">
                  <c:v>0.0470373464002214</c:v>
                </c:pt>
                <c:pt idx="341">
                  <c:v>0.178084413733873</c:v>
                </c:pt>
                <c:pt idx="342">
                  <c:v>0.290410471448432</c:v>
                </c:pt>
                <c:pt idx="343">
                  <c:v>-0.364824865219828</c:v>
                </c:pt>
                <c:pt idx="344">
                  <c:v>0.112560880067047</c:v>
                </c:pt>
                <c:pt idx="345">
                  <c:v>-0.683082028744411</c:v>
                </c:pt>
                <c:pt idx="346">
                  <c:v>0.299770976257979</c:v>
                </c:pt>
                <c:pt idx="347">
                  <c:v>0.505702082068003</c:v>
                </c:pt>
                <c:pt idx="348">
                  <c:v>0.168723908924327</c:v>
                </c:pt>
                <c:pt idx="349">
                  <c:v>0.234247442591153</c:v>
                </c:pt>
                <c:pt idx="350">
                  <c:v>0.0283163367811283</c:v>
                </c:pt>
                <c:pt idx="351">
                  <c:v>0.327852490686619</c:v>
                </c:pt>
                <c:pt idx="352">
                  <c:v>-0.261859312314816</c:v>
                </c:pt>
                <c:pt idx="353">
                  <c:v>-0.327382845981642</c:v>
                </c:pt>
                <c:pt idx="354">
                  <c:v>0.299770976257979</c:v>
                </c:pt>
                <c:pt idx="355">
                  <c:v>1.07669287545034</c:v>
                </c:pt>
                <c:pt idx="356">
                  <c:v>0.54314410130619</c:v>
                </c:pt>
                <c:pt idx="357">
                  <c:v>0.281049966638886</c:v>
                </c:pt>
                <c:pt idx="358">
                  <c:v>0.973727322545332</c:v>
                </c:pt>
                <c:pt idx="359">
                  <c:v>0.327852490686619</c:v>
                </c:pt>
                <c:pt idx="360">
                  <c:v>2.17187193816729</c:v>
                </c:pt>
                <c:pt idx="361">
                  <c:v>1.63832316402314</c:v>
                </c:pt>
                <c:pt idx="362">
                  <c:v>0.87076176964032</c:v>
                </c:pt>
                <c:pt idx="363">
                  <c:v>0.430818043591631</c:v>
                </c:pt>
                <c:pt idx="364">
                  <c:v>0.711633187878028</c:v>
                </c:pt>
                <c:pt idx="365">
                  <c:v>0.393376024353445</c:v>
                </c:pt>
                <c:pt idx="366">
                  <c:v>1.14221640911717</c:v>
                </c:pt>
                <c:pt idx="367">
                  <c:v>0.809918488378267</c:v>
                </c:pt>
                <c:pt idx="368">
                  <c:v>0.505702082068003</c:v>
                </c:pt>
                <c:pt idx="369">
                  <c:v>0.0844793656384077</c:v>
                </c:pt>
                <c:pt idx="370">
                  <c:v>0.056397851209768</c:v>
                </c:pt>
                <c:pt idx="371">
                  <c:v>-0.16825426421935</c:v>
                </c:pt>
                <c:pt idx="372">
                  <c:v>-0.12613199257639</c:v>
                </c:pt>
                <c:pt idx="373">
                  <c:v>-0.0933702257429772</c:v>
                </c:pt>
                <c:pt idx="374">
                  <c:v>-0.0184861872666046</c:v>
                </c:pt>
                <c:pt idx="375">
                  <c:v>0.089159618043181</c:v>
                </c:pt>
                <c:pt idx="376">
                  <c:v>0.0329965891859015</c:v>
                </c:pt>
                <c:pt idx="377">
                  <c:v>-0.275900069529135</c:v>
                </c:pt>
                <c:pt idx="378">
                  <c:v>-0.275900069529135</c:v>
                </c:pt>
                <c:pt idx="379">
                  <c:v>-0.350784108005508</c:v>
                </c:pt>
                <c:pt idx="380">
                  <c:v>-0.130812244981163</c:v>
                </c:pt>
                <c:pt idx="381">
                  <c:v>-0.12613199257639</c:v>
                </c:pt>
                <c:pt idx="382">
                  <c:v>-0.116771487766844</c:v>
                </c:pt>
                <c:pt idx="383">
                  <c:v>-0.0886899733382039</c:v>
                </c:pt>
                <c:pt idx="384">
                  <c:v>-0.45374966091052</c:v>
                </c:pt>
                <c:pt idx="385">
                  <c:v>-0.430348398886654</c:v>
                </c:pt>
                <c:pt idx="386">
                  <c:v>-0.360144612815054</c:v>
                </c:pt>
                <c:pt idx="387">
                  <c:v>-0.186975273838443</c:v>
                </c:pt>
                <c:pt idx="388">
                  <c:v>-0.346103855600735</c:v>
                </c:pt>
                <c:pt idx="389">
                  <c:v>0.0610781036145413</c:v>
                </c:pt>
                <c:pt idx="390">
                  <c:v>0.421457538782084</c:v>
                </c:pt>
                <c:pt idx="391">
                  <c:v>-0.547354709005986</c:v>
                </c:pt>
                <c:pt idx="392">
                  <c:v>-0.388226127243694</c:v>
                </c:pt>
                <c:pt idx="393">
                  <c:v>-0.617558495077585</c:v>
                </c:pt>
                <c:pt idx="394">
                  <c:v>-0.406947136862787</c:v>
                </c:pt>
                <c:pt idx="395">
                  <c:v>-0.261859312314816</c:v>
                </c:pt>
                <c:pt idx="396">
                  <c:v>-0.570755971029852</c:v>
                </c:pt>
                <c:pt idx="397">
                  <c:v>-0.4397089036962</c:v>
                </c:pt>
                <c:pt idx="398">
                  <c:v>-0.130812244981163</c:v>
                </c:pt>
                <c:pt idx="399">
                  <c:v>-0.233777797886176</c:v>
                </c:pt>
                <c:pt idx="400">
                  <c:v>-0.219737040671856</c:v>
                </c:pt>
                <c:pt idx="401">
                  <c:v>-0.0184861872666046</c:v>
                </c:pt>
                <c:pt idx="402">
                  <c:v>-0.257179059910042</c:v>
                </c:pt>
                <c:pt idx="403">
                  <c:v>-0.243138302695722</c:v>
                </c:pt>
                <c:pt idx="404">
                  <c:v>-0.435028651291427</c:v>
                </c:pt>
                <c:pt idx="405">
                  <c:v>-0.491191680148707</c:v>
                </c:pt>
                <c:pt idx="406">
                  <c:v>-0.46779041812484</c:v>
                </c:pt>
                <c:pt idx="407">
                  <c:v>-0.16825426421935</c:v>
                </c:pt>
                <c:pt idx="408">
                  <c:v>-0.16825426421935</c:v>
                </c:pt>
                <c:pt idx="409">
                  <c:v>-0.121451740171617</c:v>
                </c:pt>
                <c:pt idx="410">
                  <c:v>-0.18229502143367</c:v>
                </c:pt>
                <c:pt idx="411">
                  <c:v>-0.444389156100974</c:v>
                </c:pt>
                <c:pt idx="412">
                  <c:v>-0.49587193255348</c:v>
                </c:pt>
                <c:pt idx="413">
                  <c:v>-0.542674456601213</c:v>
                </c:pt>
                <c:pt idx="414">
                  <c:v>-0.594157233053719</c:v>
                </c:pt>
                <c:pt idx="415">
                  <c:v>-0.645640009506225</c:v>
                </c:pt>
                <c:pt idx="416">
                  <c:v>-0.229097545481403</c:v>
                </c:pt>
                <c:pt idx="417">
                  <c:v>-0.121451740171617</c:v>
                </c:pt>
                <c:pt idx="418">
                  <c:v>-0.477150922934387</c:v>
                </c:pt>
                <c:pt idx="419">
                  <c:v>-0.505232437363026</c:v>
                </c:pt>
                <c:pt idx="420">
                  <c:v>-0.547354709005986</c:v>
                </c:pt>
                <c:pt idx="421">
                  <c:v>-0.533313951791666</c:v>
                </c:pt>
                <c:pt idx="422">
                  <c:v>-0.144853002195483</c:v>
                </c:pt>
                <c:pt idx="423">
                  <c:v>-0.332063098386415</c:v>
                </c:pt>
                <c:pt idx="424">
                  <c:v>-0.486511427743933</c:v>
                </c:pt>
                <c:pt idx="425">
                  <c:v>-0.537994204196439</c:v>
                </c:pt>
                <c:pt idx="426">
                  <c:v>-0.612878242672812</c:v>
                </c:pt>
                <c:pt idx="427">
                  <c:v>-0.528633699386893</c:v>
                </c:pt>
                <c:pt idx="428">
                  <c:v>-0.636279504696678</c:v>
                </c:pt>
                <c:pt idx="429">
                  <c:v>-0.49587193255348</c:v>
                </c:pt>
                <c:pt idx="430">
                  <c:v>-0.505232437363026</c:v>
                </c:pt>
                <c:pt idx="431">
                  <c:v>-0.271219817124362</c:v>
                </c:pt>
                <c:pt idx="432">
                  <c:v>-0.322702593576868</c:v>
                </c:pt>
                <c:pt idx="433">
                  <c:v>-0.533313951791666</c:v>
                </c:pt>
                <c:pt idx="434">
                  <c:v>-0.486511427743933</c:v>
                </c:pt>
                <c:pt idx="435">
                  <c:v>-0.533313951791666</c:v>
                </c:pt>
                <c:pt idx="436">
                  <c:v>-0.542674456601213</c:v>
                </c:pt>
                <c:pt idx="437">
                  <c:v>-0.318022341172095</c:v>
                </c:pt>
                <c:pt idx="438">
                  <c:v>-0.16825426421935</c:v>
                </c:pt>
                <c:pt idx="439">
                  <c:v>-0.294621079148228</c:v>
                </c:pt>
                <c:pt idx="440">
                  <c:v>-0.598837485458492</c:v>
                </c:pt>
                <c:pt idx="441">
                  <c:v>-0.683082028744411</c:v>
                </c:pt>
                <c:pt idx="442">
                  <c:v>-0.612878242672812</c:v>
                </c:pt>
                <c:pt idx="443">
                  <c:v>-0.664361019125318</c:v>
                </c:pt>
                <c:pt idx="444">
                  <c:v>-0.692442533553958</c:v>
                </c:pt>
                <c:pt idx="445">
                  <c:v>-0.598837485458492</c:v>
                </c:pt>
                <c:pt idx="446">
                  <c:v>-0.673721523934865</c:v>
                </c:pt>
                <c:pt idx="447">
                  <c:v>-0.776687076839877</c:v>
                </c:pt>
                <c:pt idx="448">
                  <c:v>-0.757966067220784</c:v>
                </c:pt>
                <c:pt idx="449">
                  <c:v>-0.739245057601691</c:v>
                </c:pt>
                <c:pt idx="450">
                  <c:v>-0.79540808645897</c:v>
                </c:pt>
                <c:pt idx="451">
                  <c:v>-0.622238747482359</c:v>
                </c:pt>
                <c:pt idx="452">
                  <c:v>-0.556715213815533</c:v>
                </c:pt>
                <c:pt idx="453">
                  <c:v>-0.692442533553958</c:v>
                </c:pt>
                <c:pt idx="454">
                  <c:v>-0.842210610506703</c:v>
                </c:pt>
                <c:pt idx="455">
                  <c:v>-0.870292124935343</c:v>
                </c:pt>
                <c:pt idx="456">
                  <c:v>-0.772006824435104</c:v>
                </c:pt>
                <c:pt idx="457">
                  <c:v>-0.547354709005986</c:v>
                </c:pt>
                <c:pt idx="458">
                  <c:v>-0.48183117533916</c:v>
                </c:pt>
                <c:pt idx="459">
                  <c:v>-0.48183117533916</c:v>
                </c:pt>
                <c:pt idx="460">
                  <c:v>-0.575436223434626</c:v>
                </c:pt>
                <c:pt idx="461">
                  <c:v>-0.640959757101452</c:v>
                </c:pt>
                <c:pt idx="462">
                  <c:v>-0.804768591268517</c:v>
                </c:pt>
                <c:pt idx="463">
                  <c:v>-0.828169853292383</c:v>
                </c:pt>
                <c:pt idx="464">
                  <c:v>-0.711163543173051</c:v>
                </c:pt>
                <c:pt idx="465">
                  <c:v>-0.720524047982598</c:v>
                </c:pt>
                <c:pt idx="466">
                  <c:v>-0.477150922934387</c:v>
                </c:pt>
                <c:pt idx="467">
                  <c:v>-0.734564805196917</c:v>
                </c:pt>
                <c:pt idx="468">
                  <c:v>-0.870292124935343</c:v>
                </c:pt>
                <c:pt idx="469">
                  <c:v>-0.814129096078063</c:v>
                </c:pt>
                <c:pt idx="470">
                  <c:v>-0.907734144173529</c:v>
                </c:pt>
                <c:pt idx="471">
                  <c:v>-0.940495911006942</c:v>
                </c:pt>
                <c:pt idx="472">
                  <c:v>-0.935815658602169</c:v>
                </c:pt>
                <c:pt idx="473">
                  <c:v>-0.940495911006942</c:v>
                </c:pt>
                <c:pt idx="474">
                  <c:v>-0.973257677840355</c:v>
                </c:pt>
                <c:pt idx="475">
                  <c:v>-1.03878121150718</c:v>
                </c:pt>
                <c:pt idx="476">
                  <c:v>-1.07154297834059</c:v>
                </c:pt>
                <c:pt idx="477">
                  <c:v>-0.898373639363983</c:v>
                </c:pt>
                <c:pt idx="478">
                  <c:v>-0.884332882149663</c:v>
                </c:pt>
                <c:pt idx="479">
                  <c:v>-0.982618182649902</c:v>
                </c:pt>
                <c:pt idx="480">
                  <c:v>-0.79540808645897</c:v>
                </c:pt>
                <c:pt idx="481">
                  <c:v>-0.954536668221262</c:v>
                </c:pt>
                <c:pt idx="482">
                  <c:v>-1.04346146391195</c:v>
                </c:pt>
                <c:pt idx="483">
                  <c:v>-0.931135406197395</c:v>
                </c:pt>
                <c:pt idx="484">
                  <c:v>-0.949856415816489</c:v>
                </c:pt>
                <c:pt idx="485">
                  <c:v>-0.996658939864221</c:v>
                </c:pt>
                <c:pt idx="486">
                  <c:v>-0.912414396578302</c:v>
                </c:pt>
                <c:pt idx="487">
                  <c:v>-0.917094648983076</c:v>
                </c:pt>
                <c:pt idx="488">
                  <c:v>-0.945176163411715</c:v>
                </c:pt>
                <c:pt idx="489">
                  <c:v>-0.931135406197395</c:v>
                </c:pt>
                <c:pt idx="490">
                  <c:v>-1.00601944467377</c:v>
                </c:pt>
                <c:pt idx="491">
                  <c:v>-1.05750222112627</c:v>
                </c:pt>
                <c:pt idx="492">
                  <c:v>-0.82348960088761</c:v>
                </c:pt>
                <c:pt idx="493">
                  <c:v>-0.734564805196917</c:v>
                </c:pt>
                <c:pt idx="494">
                  <c:v>-0.753285814816011</c:v>
                </c:pt>
                <c:pt idx="495">
                  <c:v>-0.884332882149663</c:v>
                </c:pt>
                <c:pt idx="496">
                  <c:v>-0.49587193255348</c:v>
                </c:pt>
                <c:pt idx="497">
                  <c:v>-0.804768591268517</c:v>
                </c:pt>
                <c:pt idx="498">
                  <c:v>-0.49587193255348</c:v>
                </c:pt>
                <c:pt idx="499">
                  <c:v>-0.116771487766844</c:v>
                </c:pt>
                <c:pt idx="500">
                  <c:v>0.000234822352488537</c:v>
                </c:pt>
                <c:pt idx="501">
                  <c:v>0.0376768415906748</c:v>
                </c:pt>
                <c:pt idx="502">
                  <c:v>-0.336743350791188</c:v>
                </c:pt>
                <c:pt idx="503">
                  <c:v>-0.753285814816011</c:v>
                </c:pt>
                <c:pt idx="504">
                  <c:v>-0.655000514315772</c:v>
                </c:pt>
                <c:pt idx="505">
                  <c:v>-0.669041271530091</c:v>
                </c:pt>
                <c:pt idx="506">
                  <c:v>-0.762646319625557</c:v>
                </c:pt>
                <c:pt idx="507">
                  <c:v>-0.584796728244172</c:v>
                </c:pt>
                <c:pt idx="508">
                  <c:v>-0.505232437363026</c:v>
                </c:pt>
                <c:pt idx="509">
                  <c:v>-0.655000514315772</c:v>
                </c:pt>
                <c:pt idx="510">
                  <c:v>-0.528633699386893</c:v>
                </c:pt>
                <c:pt idx="511">
                  <c:v>-0.580116475839399</c:v>
                </c:pt>
                <c:pt idx="512">
                  <c:v>-0.720524047982598</c:v>
                </c:pt>
                <c:pt idx="513">
                  <c:v>-0.776687076839877</c:v>
                </c:pt>
                <c:pt idx="514">
                  <c:v>-0.584796728244172</c:v>
                </c:pt>
                <c:pt idx="515">
                  <c:v>-0.800088338863743</c:v>
                </c:pt>
                <c:pt idx="516">
                  <c:v>-0.640959757101452</c:v>
                </c:pt>
                <c:pt idx="517">
                  <c:v>-0.725204300387371</c:v>
                </c:pt>
                <c:pt idx="518">
                  <c:v>-0.706483290768278</c:v>
                </c:pt>
                <c:pt idx="519">
                  <c:v>-0.968577425435582</c:v>
                </c:pt>
                <c:pt idx="520">
                  <c:v>-0.725204300387371</c:v>
                </c:pt>
                <c:pt idx="521">
                  <c:v>-0.622238747482359</c:v>
                </c:pt>
                <c:pt idx="522">
                  <c:v>-0.275900069529135</c:v>
                </c:pt>
                <c:pt idx="523">
                  <c:v>-0.594157233053719</c:v>
                </c:pt>
                <c:pt idx="524">
                  <c:v>-0.640959757101452</c:v>
                </c:pt>
                <c:pt idx="525">
                  <c:v>-0.729884552792144</c:v>
                </c:pt>
                <c:pt idx="526">
                  <c:v>-0.664361019125318</c:v>
                </c:pt>
                <c:pt idx="527">
                  <c:v>-0.664361019125318</c:v>
                </c:pt>
                <c:pt idx="528">
                  <c:v>-0.561395466220306</c:v>
                </c:pt>
                <c:pt idx="529">
                  <c:v>-0.00912568245705804</c:v>
                </c:pt>
                <c:pt idx="530">
                  <c:v>-0.16825426421935</c:v>
                </c:pt>
                <c:pt idx="531">
                  <c:v>-0.52395344698212</c:v>
                </c:pt>
                <c:pt idx="532">
                  <c:v>-0.402266884458014</c:v>
                </c:pt>
                <c:pt idx="533">
                  <c:v>-0.486511427743933</c:v>
                </c:pt>
                <c:pt idx="534">
                  <c:v>-0.49587193255348</c:v>
                </c:pt>
                <c:pt idx="535">
                  <c:v>-0.430348398886654</c:v>
                </c:pt>
                <c:pt idx="536">
                  <c:v>0.290410471448432</c:v>
                </c:pt>
                <c:pt idx="537">
                  <c:v>0.20148567575774</c:v>
                </c:pt>
                <c:pt idx="538">
                  <c:v>-0.15421350700503</c:v>
                </c:pt>
                <c:pt idx="539">
                  <c:v>-0.350784108005508</c:v>
                </c:pt>
                <c:pt idx="540">
                  <c:v>-0.463110165720067</c:v>
                </c:pt>
                <c:pt idx="541">
                  <c:v>-0.299301331553002</c:v>
                </c:pt>
                <c:pt idx="542">
                  <c:v>-0.116771487766844</c:v>
                </c:pt>
                <c:pt idx="543">
                  <c:v>0.15936340411478</c:v>
                </c:pt>
                <c:pt idx="544">
                  <c:v>-0.16825426421935</c:v>
                </c:pt>
                <c:pt idx="545">
                  <c:v>-0.444389156100974</c:v>
                </c:pt>
                <c:pt idx="546">
                  <c:v>-0.556715213815533</c:v>
                </c:pt>
                <c:pt idx="547">
                  <c:v>-0.85157111531625</c:v>
                </c:pt>
                <c:pt idx="548">
                  <c:v>-0.870292124935343</c:v>
                </c:pt>
                <c:pt idx="549">
                  <c:v>-0.683082028744411</c:v>
                </c:pt>
                <c:pt idx="550">
                  <c:v>-0.757966067220784</c:v>
                </c:pt>
                <c:pt idx="551">
                  <c:v>-0.757966067220784</c:v>
                </c:pt>
                <c:pt idx="552">
                  <c:v>-0.889013134554436</c:v>
                </c:pt>
                <c:pt idx="553">
                  <c:v>-0.982618182649902</c:v>
                </c:pt>
                <c:pt idx="554">
                  <c:v>-0.748605562411237</c:v>
                </c:pt>
                <c:pt idx="555">
                  <c:v>-0.655000514315772</c:v>
                </c:pt>
                <c:pt idx="556">
                  <c:v>-1.02006020188809</c:v>
                </c:pt>
                <c:pt idx="557">
                  <c:v>-1.00133919226899</c:v>
                </c:pt>
                <c:pt idx="558">
                  <c:v>-0.767326572030331</c:v>
                </c:pt>
                <c:pt idx="559">
                  <c:v>-1.23535181250766</c:v>
                </c:pt>
                <c:pt idx="560">
                  <c:v>-0.832850105697156</c:v>
                </c:pt>
                <c:pt idx="561">
                  <c:v>-1.04814171631673</c:v>
                </c:pt>
                <c:pt idx="562">
                  <c:v>-0.870292124935343</c:v>
                </c:pt>
                <c:pt idx="563">
                  <c:v>-0.907734144173529</c:v>
                </c:pt>
                <c:pt idx="564">
                  <c:v>-0.842210610506703</c:v>
                </c:pt>
                <c:pt idx="565">
                  <c:v>-0.683082028744411</c:v>
                </c:pt>
                <c:pt idx="566">
                  <c:v>-1.03878121150718</c:v>
                </c:pt>
                <c:pt idx="567">
                  <c:v>-0.786047581649424</c:v>
                </c:pt>
                <c:pt idx="568">
                  <c:v>-0.673721523934865</c:v>
                </c:pt>
                <c:pt idx="569">
                  <c:v>-0.842210610506703</c:v>
                </c:pt>
                <c:pt idx="570">
                  <c:v>-0.804768591268517</c:v>
                </c:pt>
                <c:pt idx="571">
                  <c:v>-0.673721523934865</c:v>
                </c:pt>
                <c:pt idx="572">
                  <c:v>-0.655000514315772</c:v>
                </c:pt>
                <c:pt idx="573">
                  <c:v>-0.860931620125796</c:v>
                </c:pt>
                <c:pt idx="574">
                  <c:v>-0.683082028744411</c:v>
                </c:pt>
                <c:pt idx="575">
                  <c:v>-0.879652629744889</c:v>
                </c:pt>
                <c:pt idx="576">
                  <c:v>-0.711163543173051</c:v>
                </c:pt>
                <c:pt idx="577">
                  <c:v>-0.879652629744889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3365169"/>
        <c:axId val="1381477487"/>
      </c:barChart>
      <c:catAx>
        <c:axId val="2073365169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381477487"/>
        <c:crosses val="autoZero"/>
        <c:auto val="1"/>
        <c:lblAlgn val="ctr"/>
        <c:lblOffset val="100"/>
        <c:noMultiLvlLbl val="0"/>
      </c:catAx>
      <c:valAx>
        <c:axId val="138147748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207336516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E5E5E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MARINA!$H$1</c:f>
              <c:strCache>
                <c:ptCount val="1"/>
                <c:pt idx="0">
                  <c:v>Standard Jumlah Kapal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MARINA!$A$2:$A$1000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MARINA!$H$2:$H$1000</c:f>
              <c:numCache>
                <c:formatCode>General</c:formatCode>
                <c:ptCount val="999"/>
                <c:pt idx="0">
                  <c:v>-0.154014408681526</c:v>
                </c:pt>
                <c:pt idx="1">
                  <c:v>-0.453284317244367</c:v>
                </c:pt>
                <c:pt idx="2">
                  <c:v>-0.752554225807208</c:v>
                </c:pt>
                <c:pt idx="3">
                  <c:v>0.145255499881316</c:v>
                </c:pt>
                <c:pt idx="4">
                  <c:v>-0.303649362962946</c:v>
                </c:pt>
                <c:pt idx="5">
                  <c:v>0.145255499881316</c:v>
                </c:pt>
                <c:pt idx="6">
                  <c:v>0.294890454162736</c:v>
                </c:pt>
                <c:pt idx="7">
                  <c:v>-0.303649362962946</c:v>
                </c:pt>
                <c:pt idx="8">
                  <c:v>0.145255499881316</c:v>
                </c:pt>
                <c:pt idx="9">
                  <c:v>-0.602919271525788</c:v>
                </c:pt>
                <c:pt idx="10">
                  <c:v>-0.303649362962946</c:v>
                </c:pt>
                <c:pt idx="11">
                  <c:v>-0.154014408681526</c:v>
                </c:pt>
                <c:pt idx="12">
                  <c:v>-0.228831885822236</c:v>
                </c:pt>
                <c:pt idx="13">
                  <c:v>0.594160362725578</c:v>
                </c:pt>
                <c:pt idx="14">
                  <c:v>-0.00437945440010505</c:v>
                </c:pt>
                <c:pt idx="15">
                  <c:v>0.294890454162736</c:v>
                </c:pt>
                <c:pt idx="16">
                  <c:v>-0.303649362962946</c:v>
                </c:pt>
                <c:pt idx="17">
                  <c:v>-0.00437945440010505</c:v>
                </c:pt>
                <c:pt idx="18">
                  <c:v>0.519342885584867</c:v>
                </c:pt>
                <c:pt idx="19">
                  <c:v>0.444525408444157</c:v>
                </c:pt>
                <c:pt idx="20">
                  <c:v>-0.453284317244367</c:v>
                </c:pt>
                <c:pt idx="21">
                  <c:v>0.294890454162736</c:v>
                </c:pt>
                <c:pt idx="22">
                  <c:v>-0.602919271525788</c:v>
                </c:pt>
                <c:pt idx="23">
                  <c:v>-0.453284317244367</c:v>
                </c:pt>
                <c:pt idx="24">
                  <c:v>-0.902189180088629</c:v>
                </c:pt>
                <c:pt idx="25">
                  <c:v>0.594160362725578</c:v>
                </c:pt>
                <c:pt idx="26">
                  <c:v>-0.154014408681526</c:v>
                </c:pt>
                <c:pt idx="27">
                  <c:v>-0.602919271525788</c:v>
                </c:pt>
                <c:pt idx="28">
                  <c:v>-0.303649362962946</c:v>
                </c:pt>
                <c:pt idx="29">
                  <c:v>-0.303649362962946</c:v>
                </c:pt>
                <c:pt idx="30">
                  <c:v>0.294890454162736</c:v>
                </c:pt>
                <c:pt idx="31">
                  <c:v>-0.453284317244367</c:v>
                </c:pt>
                <c:pt idx="32">
                  <c:v>0.444525408444157</c:v>
                </c:pt>
                <c:pt idx="33">
                  <c:v>0.444525408444157</c:v>
                </c:pt>
                <c:pt idx="34">
                  <c:v>-0.0791969315408154</c:v>
                </c:pt>
                <c:pt idx="35">
                  <c:v>-0.154014408681526</c:v>
                </c:pt>
                <c:pt idx="36">
                  <c:v>-0.154014408681526</c:v>
                </c:pt>
                <c:pt idx="37">
                  <c:v>0.145255499881316</c:v>
                </c:pt>
                <c:pt idx="38">
                  <c:v>-0.602919271525788</c:v>
                </c:pt>
                <c:pt idx="39">
                  <c:v>0.594160362725578</c:v>
                </c:pt>
                <c:pt idx="40">
                  <c:v>0.294890454162736</c:v>
                </c:pt>
                <c:pt idx="41">
                  <c:v>-0.303649362962946</c:v>
                </c:pt>
                <c:pt idx="42">
                  <c:v>-0.602919271525788</c:v>
                </c:pt>
                <c:pt idx="43">
                  <c:v>0.145255499881316</c:v>
                </c:pt>
                <c:pt idx="44">
                  <c:v>-0.00437945440010505</c:v>
                </c:pt>
                <c:pt idx="45">
                  <c:v>-0.00437945440010505</c:v>
                </c:pt>
                <c:pt idx="46">
                  <c:v>0.743795317006998</c:v>
                </c:pt>
                <c:pt idx="47">
                  <c:v>1.34233513413268</c:v>
                </c:pt>
                <c:pt idx="48">
                  <c:v>0.743795317006998</c:v>
                </c:pt>
                <c:pt idx="49">
                  <c:v>-0.154014408681526</c:v>
                </c:pt>
                <c:pt idx="50">
                  <c:v>-0.00437945440010505</c:v>
                </c:pt>
                <c:pt idx="51">
                  <c:v>0.743795317006998</c:v>
                </c:pt>
                <c:pt idx="52">
                  <c:v>-0.00437945440010505</c:v>
                </c:pt>
                <c:pt idx="53">
                  <c:v>1.34233513413268</c:v>
                </c:pt>
                <c:pt idx="54">
                  <c:v>1.19270017985126</c:v>
                </c:pt>
                <c:pt idx="55">
                  <c:v>0.893430271288419</c:v>
                </c:pt>
                <c:pt idx="56">
                  <c:v>1.04306522556984</c:v>
                </c:pt>
                <c:pt idx="57">
                  <c:v>0.743795317006998</c:v>
                </c:pt>
                <c:pt idx="58">
                  <c:v>0.444525408444157</c:v>
                </c:pt>
                <c:pt idx="59">
                  <c:v>0.145255499881316</c:v>
                </c:pt>
                <c:pt idx="60">
                  <c:v>1.64160504269552</c:v>
                </c:pt>
                <c:pt idx="61">
                  <c:v>0.444525408444157</c:v>
                </c:pt>
                <c:pt idx="62">
                  <c:v>0.594160362725578</c:v>
                </c:pt>
                <c:pt idx="63">
                  <c:v>0.444525408444157</c:v>
                </c:pt>
                <c:pt idx="64">
                  <c:v>0.294890454162736</c:v>
                </c:pt>
                <c:pt idx="65">
                  <c:v>1.64160504269552</c:v>
                </c:pt>
                <c:pt idx="66">
                  <c:v>0.145255499881316</c:v>
                </c:pt>
                <c:pt idx="67">
                  <c:v>1.79123999697694</c:v>
                </c:pt>
                <c:pt idx="68">
                  <c:v>1.64160504269552</c:v>
                </c:pt>
                <c:pt idx="69">
                  <c:v>-0.154014408681526</c:v>
                </c:pt>
                <c:pt idx="70">
                  <c:v>0.444525408444157</c:v>
                </c:pt>
                <c:pt idx="71">
                  <c:v>0.294890454162736</c:v>
                </c:pt>
                <c:pt idx="72">
                  <c:v>0.145255499881316</c:v>
                </c:pt>
                <c:pt idx="73">
                  <c:v>0.145255499881316</c:v>
                </c:pt>
                <c:pt idx="74">
                  <c:v>1.79123999697694</c:v>
                </c:pt>
                <c:pt idx="75">
                  <c:v>0.444525408444157</c:v>
                </c:pt>
                <c:pt idx="76">
                  <c:v>0.743795317006998</c:v>
                </c:pt>
                <c:pt idx="77">
                  <c:v>1.19270017985126</c:v>
                </c:pt>
                <c:pt idx="78">
                  <c:v>0.594160362725578</c:v>
                </c:pt>
                <c:pt idx="79">
                  <c:v>0.294890454162736</c:v>
                </c:pt>
                <c:pt idx="80">
                  <c:v>-0.154014408681526</c:v>
                </c:pt>
                <c:pt idx="81">
                  <c:v>2.38977981410263</c:v>
                </c:pt>
                <c:pt idx="82">
                  <c:v>1.94087495125836</c:v>
                </c:pt>
                <c:pt idx="83">
                  <c:v>0.294890454162736</c:v>
                </c:pt>
                <c:pt idx="84">
                  <c:v>0.594160362725578</c:v>
                </c:pt>
                <c:pt idx="85">
                  <c:v>1.19270017985126</c:v>
                </c:pt>
                <c:pt idx="86">
                  <c:v>1.04306522556984</c:v>
                </c:pt>
                <c:pt idx="87">
                  <c:v>1.34233513413268</c:v>
                </c:pt>
                <c:pt idx="88">
                  <c:v>0.893430271288419</c:v>
                </c:pt>
                <c:pt idx="89">
                  <c:v>1.04306522556984</c:v>
                </c:pt>
                <c:pt idx="90">
                  <c:v>0.294890454162736</c:v>
                </c:pt>
                <c:pt idx="91">
                  <c:v>0.444525408444157</c:v>
                </c:pt>
                <c:pt idx="92">
                  <c:v>2.2401448598212</c:v>
                </c:pt>
                <c:pt idx="93">
                  <c:v>0.145255499881316</c:v>
                </c:pt>
                <c:pt idx="94">
                  <c:v>1.79123999697694</c:v>
                </c:pt>
                <c:pt idx="95">
                  <c:v>1.4919700884141</c:v>
                </c:pt>
                <c:pt idx="96">
                  <c:v>1.19270017985126</c:v>
                </c:pt>
                <c:pt idx="97">
                  <c:v>0.145255499881316</c:v>
                </c:pt>
                <c:pt idx="98">
                  <c:v>0.743795317006998</c:v>
                </c:pt>
                <c:pt idx="99">
                  <c:v>0.893430271288419</c:v>
                </c:pt>
                <c:pt idx="100">
                  <c:v>1.34233513413268</c:v>
                </c:pt>
                <c:pt idx="101">
                  <c:v>1.04306522556984</c:v>
                </c:pt>
                <c:pt idx="102">
                  <c:v>2.2401448598212</c:v>
                </c:pt>
                <c:pt idx="103">
                  <c:v>1.04306522556984</c:v>
                </c:pt>
                <c:pt idx="104">
                  <c:v>1.04306522556984</c:v>
                </c:pt>
                <c:pt idx="105">
                  <c:v>1.04306522556984</c:v>
                </c:pt>
                <c:pt idx="106">
                  <c:v>0.145255499881316</c:v>
                </c:pt>
                <c:pt idx="107">
                  <c:v>0.145255499881316</c:v>
                </c:pt>
                <c:pt idx="108">
                  <c:v>1.79123999697694</c:v>
                </c:pt>
                <c:pt idx="109">
                  <c:v>1.94087495125836</c:v>
                </c:pt>
                <c:pt idx="110">
                  <c:v>1.4919700884141</c:v>
                </c:pt>
                <c:pt idx="111">
                  <c:v>0.893430271288419</c:v>
                </c:pt>
                <c:pt idx="112">
                  <c:v>1.34233513413268</c:v>
                </c:pt>
                <c:pt idx="113">
                  <c:v>1.34233513413268</c:v>
                </c:pt>
                <c:pt idx="114">
                  <c:v>2.09050990553978</c:v>
                </c:pt>
                <c:pt idx="115">
                  <c:v>0.594160362725578</c:v>
                </c:pt>
                <c:pt idx="116">
                  <c:v>2.2401448598212</c:v>
                </c:pt>
                <c:pt idx="117">
                  <c:v>2.09050990553978</c:v>
                </c:pt>
                <c:pt idx="118">
                  <c:v>1.34233513413268</c:v>
                </c:pt>
                <c:pt idx="119">
                  <c:v>0.818612794147708</c:v>
                </c:pt>
                <c:pt idx="120">
                  <c:v>2.09050990553978</c:v>
                </c:pt>
                <c:pt idx="121">
                  <c:v>1.79123999697694</c:v>
                </c:pt>
                <c:pt idx="122">
                  <c:v>0.444525408444157</c:v>
                </c:pt>
                <c:pt idx="123">
                  <c:v>1.4919700884141</c:v>
                </c:pt>
                <c:pt idx="124">
                  <c:v>2.09050990553978</c:v>
                </c:pt>
                <c:pt idx="125">
                  <c:v>-0.453284317244367</c:v>
                </c:pt>
                <c:pt idx="126">
                  <c:v>-0.303649362962946</c:v>
                </c:pt>
                <c:pt idx="127">
                  <c:v>-0.303649362962946</c:v>
                </c:pt>
                <c:pt idx="128">
                  <c:v>-0.154014408681526</c:v>
                </c:pt>
                <c:pt idx="129">
                  <c:v>0.145255499881316</c:v>
                </c:pt>
                <c:pt idx="130">
                  <c:v>0.893430271288419</c:v>
                </c:pt>
                <c:pt idx="131">
                  <c:v>0.444525408444157</c:v>
                </c:pt>
                <c:pt idx="132">
                  <c:v>0.294890454162736</c:v>
                </c:pt>
                <c:pt idx="133">
                  <c:v>-0.00437945440010505</c:v>
                </c:pt>
                <c:pt idx="134">
                  <c:v>-0.453284317244367</c:v>
                </c:pt>
                <c:pt idx="135">
                  <c:v>-0.303649362962946</c:v>
                </c:pt>
                <c:pt idx="136">
                  <c:v>-0.154014408681526</c:v>
                </c:pt>
                <c:pt idx="137">
                  <c:v>-0.00437945440010505</c:v>
                </c:pt>
                <c:pt idx="138">
                  <c:v>1.04306522556984</c:v>
                </c:pt>
                <c:pt idx="139">
                  <c:v>0.893430271288419</c:v>
                </c:pt>
                <c:pt idx="140">
                  <c:v>-0.154014408681526</c:v>
                </c:pt>
                <c:pt idx="141">
                  <c:v>-0.303649362962946</c:v>
                </c:pt>
                <c:pt idx="142">
                  <c:v>0.145255499881316</c:v>
                </c:pt>
                <c:pt idx="143">
                  <c:v>0.893430271288419</c:v>
                </c:pt>
                <c:pt idx="144">
                  <c:v>0.444525408444157</c:v>
                </c:pt>
                <c:pt idx="145">
                  <c:v>1.4919700884141</c:v>
                </c:pt>
                <c:pt idx="146">
                  <c:v>0.145255499881316</c:v>
                </c:pt>
                <c:pt idx="147">
                  <c:v>0.594160362725578</c:v>
                </c:pt>
                <c:pt idx="148">
                  <c:v>0.294890454162736</c:v>
                </c:pt>
                <c:pt idx="149">
                  <c:v>-0.303649362962946</c:v>
                </c:pt>
                <c:pt idx="150">
                  <c:v>-0.00437945440010505</c:v>
                </c:pt>
                <c:pt idx="151">
                  <c:v>2.09050990553978</c:v>
                </c:pt>
                <c:pt idx="152">
                  <c:v>1.19270017985126</c:v>
                </c:pt>
                <c:pt idx="153">
                  <c:v>0.594160362725578</c:v>
                </c:pt>
                <c:pt idx="154">
                  <c:v>1.34233513413268</c:v>
                </c:pt>
                <c:pt idx="155">
                  <c:v>0.294890454162736</c:v>
                </c:pt>
                <c:pt idx="156">
                  <c:v>0.294890454162736</c:v>
                </c:pt>
                <c:pt idx="157">
                  <c:v>0.594160362725578</c:v>
                </c:pt>
                <c:pt idx="158">
                  <c:v>1.79123999697694</c:v>
                </c:pt>
                <c:pt idx="159">
                  <c:v>2.38977981410263</c:v>
                </c:pt>
                <c:pt idx="160">
                  <c:v>-0.00437945440010505</c:v>
                </c:pt>
                <c:pt idx="161">
                  <c:v>1.4919700884141</c:v>
                </c:pt>
                <c:pt idx="162">
                  <c:v>0.893430271288419</c:v>
                </c:pt>
                <c:pt idx="163">
                  <c:v>0.145255499881316</c:v>
                </c:pt>
                <c:pt idx="164">
                  <c:v>0.294890454162736</c:v>
                </c:pt>
                <c:pt idx="165">
                  <c:v>0.594160362725578</c:v>
                </c:pt>
                <c:pt idx="166">
                  <c:v>-0.303649362962946</c:v>
                </c:pt>
                <c:pt idx="167">
                  <c:v>-0.00437945440010505</c:v>
                </c:pt>
                <c:pt idx="168">
                  <c:v>0.145255499881316</c:v>
                </c:pt>
                <c:pt idx="169">
                  <c:v>0.893430271288419</c:v>
                </c:pt>
                <c:pt idx="170">
                  <c:v>0.743795317006998</c:v>
                </c:pt>
                <c:pt idx="171">
                  <c:v>0.145255499881316</c:v>
                </c:pt>
                <c:pt idx="172">
                  <c:v>3.13795458550973</c:v>
                </c:pt>
                <c:pt idx="173">
                  <c:v>2.98831963122831</c:v>
                </c:pt>
                <c:pt idx="174">
                  <c:v>0.893430271288419</c:v>
                </c:pt>
                <c:pt idx="175">
                  <c:v>0.444525408444157</c:v>
                </c:pt>
                <c:pt idx="176">
                  <c:v>1.4919700884141</c:v>
                </c:pt>
                <c:pt idx="177">
                  <c:v>1.19270017985126</c:v>
                </c:pt>
                <c:pt idx="178">
                  <c:v>1.04306522556984</c:v>
                </c:pt>
                <c:pt idx="179">
                  <c:v>-0.154014408681526</c:v>
                </c:pt>
                <c:pt idx="180">
                  <c:v>0.444525408444157</c:v>
                </c:pt>
                <c:pt idx="181">
                  <c:v>0.294890454162736</c:v>
                </c:pt>
                <c:pt idx="182">
                  <c:v>0.444525408444157</c:v>
                </c:pt>
                <c:pt idx="183">
                  <c:v>2.2401448598212</c:v>
                </c:pt>
                <c:pt idx="184">
                  <c:v>0.145255499881316</c:v>
                </c:pt>
                <c:pt idx="185">
                  <c:v>1.79123999697694</c:v>
                </c:pt>
                <c:pt idx="186">
                  <c:v>1.4919700884141</c:v>
                </c:pt>
                <c:pt idx="187">
                  <c:v>1.19270017985126</c:v>
                </c:pt>
                <c:pt idx="188">
                  <c:v>0.145255499881316</c:v>
                </c:pt>
                <c:pt idx="189">
                  <c:v>0.743795317006998</c:v>
                </c:pt>
                <c:pt idx="190">
                  <c:v>0.893430271288419</c:v>
                </c:pt>
                <c:pt idx="191">
                  <c:v>1.34233513413268</c:v>
                </c:pt>
                <c:pt idx="192">
                  <c:v>1.04306522556984</c:v>
                </c:pt>
                <c:pt idx="193">
                  <c:v>2.2401448598212</c:v>
                </c:pt>
                <c:pt idx="194">
                  <c:v>1.04306522556984</c:v>
                </c:pt>
                <c:pt idx="195">
                  <c:v>1.04306522556984</c:v>
                </c:pt>
                <c:pt idx="196">
                  <c:v>1.04306522556984</c:v>
                </c:pt>
                <c:pt idx="197">
                  <c:v>0.444525408444157</c:v>
                </c:pt>
                <c:pt idx="198">
                  <c:v>0.743795317006998</c:v>
                </c:pt>
                <c:pt idx="199">
                  <c:v>1.19270017985126</c:v>
                </c:pt>
                <c:pt idx="200">
                  <c:v>0.594160362725578</c:v>
                </c:pt>
                <c:pt idx="201">
                  <c:v>0.294890454162736</c:v>
                </c:pt>
                <c:pt idx="202">
                  <c:v>-0.154014408681526</c:v>
                </c:pt>
                <c:pt idx="203">
                  <c:v>2.38977981410263</c:v>
                </c:pt>
                <c:pt idx="204">
                  <c:v>1.94087495125836</c:v>
                </c:pt>
                <c:pt idx="205">
                  <c:v>0.294890454162736</c:v>
                </c:pt>
                <c:pt idx="206">
                  <c:v>0.594160362725578</c:v>
                </c:pt>
                <c:pt idx="207">
                  <c:v>1.19270017985126</c:v>
                </c:pt>
                <c:pt idx="208">
                  <c:v>1.04306522556984</c:v>
                </c:pt>
                <c:pt idx="209">
                  <c:v>1.34233513413268</c:v>
                </c:pt>
                <c:pt idx="210">
                  <c:v>0.893430271288419</c:v>
                </c:pt>
                <c:pt idx="211">
                  <c:v>1.04306522556984</c:v>
                </c:pt>
                <c:pt idx="212">
                  <c:v>-0.453284317244367</c:v>
                </c:pt>
                <c:pt idx="213">
                  <c:v>0.444525408444157</c:v>
                </c:pt>
                <c:pt idx="214">
                  <c:v>0.444525408444157</c:v>
                </c:pt>
                <c:pt idx="215">
                  <c:v>-1.35109404293289</c:v>
                </c:pt>
                <c:pt idx="216">
                  <c:v>-0.154014408681526</c:v>
                </c:pt>
                <c:pt idx="217">
                  <c:v>-0.154014408681526</c:v>
                </c:pt>
                <c:pt idx="218">
                  <c:v>0.145255499881316</c:v>
                </c:pt>
                <c:pt idx="219">
                  <c:v>-0.602919271525788</c:v>
                </c:pt>
                <c:pt idx="220">
                  <c:v>0.594160362725578</c:v>
                </c:pt>
                <c:pt idx="221">
                  <c:v>0.294890454162736</c:v>
                </c:pt>
                <c:pt idx="222">
                  <c:v>-0.303649362962946</c:v>
                </c:pt>
                <c:pt idx="223">
                  <c:v>-0.602919271525788</c:v>
                </c:pt>
                <c:pt idx="224">
                  <c:v>0.145255499881316</c:v>
                </c:pt>
                <c:pt idx="225">
                  <c:v>-0.00437945440010505</c:v>
                </c:pt>
                <c:pt idx="226">
                  <c:v>-0.00437945440010505</c:v>
                </c:pt>
                <c:pt idx="227">
                  <c:v>0.743795317006998</c:v>
                </c:pt>
                <c:pt idx="228">
                  <c:v>0.594160362725578</c:v>
                </c:pt>
                <c:pt idx="229">
                  <c:v>0.294890454162736</c:v>
                </c:pt>
                <c:pt idx="230">
                  <c:v>2.2401448598212</c:v>
                </c:pt>
                <c:pt idx="231">
                  <c:v>0.145255499881316</c:v>
                </c:pt>
                <c:pt idx="232">
                  <c:v>1.79123999697694</c:v>
                </c:pt>
                <c:pt idx="233">
                  <c:v>1.4919700884141</c:v>
                </c:pt>
                <c:pt idx="234">
                  <c:v>1.19270017985126</c:v>
                </c:pt>
                <c:pt idx="235">
                  <c:v>0.145255499881316</c:v>
                </c:pt>
                <c:pt idx="236">
                  <c:v>0.743795317006998</c:v>
                </c:pt>
                <c:pt idx="237">
                  <c:v>0.893430271288419</c:v>
                </c:pt>
                <c:pt idx="238">
                  <c:v>1.34233513413268</c:v>
                </c:pt>
                <c:pt idx="239">
                  <c:v>1.04306522556984</c:v>
                </c:pt>
                <c:pt idx="240">
                  <c:v>2.2401448598212</c:v>
                </c:pt>
                <c:pt idx="241">
                  <c:v>1.04306522556984</c:v>
                </c:pt>
                <c:pt idx="242">
                  <c:v>1.04306522556984</c:v>
                </c:pt>
                <c:pt idx="243">
                  <c:v>0.743795317006998</c:v>
                </c:pt>
                <c:pt idx="244">
                  <c:v>0.294890454162736</c:v>
                </c:pt>
                <c:pt idx="245">
                  <c:v>0.145255499881316</c:v>
                </c:pt>
                <c:pt idx="246">
                  <c:v>-0.00437945440010505</c:v>
                </c:pt>
                <c:pt idx="247">
                  <c:v>1.4919700884141</c:v>
                </c:pt>
                <c:pt idx="248">
                  <c:v>0.594160362725578</c:v>
                </c:pt>
                <c:pt idx="249">
                  <c:v>0.145255499881316</c:v>
                </c:pt>
                <c:pt idx="250">
                  <c:v>0.743795317006998</c:v>
                </c:pt>
                <c:pt idx="251">
                  <c:v>0.444525408444157</c:v>
                </c:pt>
                <c:pt idx="252">
                  <c:v>1.04306522556984</c:v>
                </c:pt>
                <c:pt idx="253">
                  <c:v>-0.154014408681526</c:v>
                </c:pt>
                <c:pt idx="254">
                  <c:v>2.2401448598212</c:v>
                </c:pt>
                <c:pt idx="255">
                  <c:v>1.04306522556984</c:v>
                </c:pt>
                <c:pt idx="256">
                  <c:v>1.04306522556984</c:v>
                </c:pt>
                <c:pt idx="257">
                  <c:v>0.743795317006998</c:v>
                </c:pt>
                <c:pt idx="258">
                  <c:v>0.145255499881316</c:v>
                </c:pt>
                <c:pt idx="259">
                  <c:v>-0.00437945440010505</c:v>
                </c:pt>
                <c:pt idx="260">
                  <c:v>0.145255499881316</c:v>
                </c:pt>
                <c:pt idx="261">
                  <c:v>-0.303649362962946</c:v>
                </c:pt>
                <c:pt idx="262">
                  <c:v>-0.00437945440010505</c:v>
                </c:pt>
                <c:pt idx="263">
                  <c:v>0.743795317006998</c:v>
                </c:pt>
                <c:pt idx="264">
                  <c:v>0.594160362725578</c:v>
                </c:pt>
                <c:pt idx="265">
                  <c:v>0.294890454162736</c:v>
                </c:pt>
                <c:pt idx="266">
                  <c:v>2.2401448598212</c:v>
                </c:pt>
                <c:pt idx="267">
                  <c:v>0.145255499881316</c:v>
                </c:pt>
                <c:pt idx="268">
                  <c:v>0.594160362725578</c:v>
                </c:pt>
                <c:pt idx="269">
                  <c:v>1.4919700884141</c:v>
                </c:pt>
                <c:pt idx="270">
                  <c:v>1.34233513413268</c:v>
                </c:pt>
                <c:pt idx="271">
                  <c:v>1.04306522556984</c:v>
                </c:pt>
                <c:pt idx="272">
                  <c:v>0.444525408444157</c:v>
                </c:pt>
                <c:pt idx="273">
                  <c:v>0.145255499881316</c:v>
                </c:pt>
                <c:pt idx="274">
                  <c:v>-0.602919271525788</c:v>
                </c:pt>
                <c:pt idx="275">
                  <c:v>-0.303649362962946</c:v>
                </c:pt>
                <c:pt idx="276">
                  <c:v>-0.154014408681526</c:v>
                </c:pt>
                <c:pt idx="277">
                  <c:v>-0.228831885822236</c:v>
                </c:pt>
                <c:pt idx="278">
                  <c:v>0.594160362725578</c:v>
                </c:pt>
                <c:pt idx="279">
                  <c:v>-0.00437945440010505</c:v>
                </c:pt>
                <c:pt idx="280">
                  <c:v>0.294890454162736</c:v>
                </c:pt>
                <c:pt idx="281">
                  <c:v>-0.303649362962946</c:v>
                </c:pt>
                <c:pt idx="282">
                  <c:v>-0.00437945440010505</c:v>
                </c:pt>
                <c:pt idx="283">
                  <c:v>0.145255499881316</c:v>
                </c:pt>
                <c:pt idx="284">
                  <c:v>0.743795317006998</c:v>
                </c:pt>
                <c:pt idx="285">
                  <c:v>0.893430271288419</c:v>
                </c:pt>
                <c:pt idx="286">
                  <c:v>1.34233513413268</c:v>
                </c:pt>
                <c:pt idx="287">
                  <c:v>1.04306522556984</c:v>
                </c:pt>
                <c:pt idx="288">
                  <c:v>2.2401448598212</c:v>
                </c:pt>
                <c:pt idx="289">
                  <c:v>1.04306522556984</c:v>
                </c:pt>
                <c:pt idx="290">
                  <c:v>1.04306522556984</c:v>
                </c:pt>
                <c:pt idx="291">
                  <c:v>1.04306522556984</c:v>
                </c:pt>
                <c:pt idx="292">
                  <c:v>0.145255499881316</c:v>
                </c:pt>
                <c:pt idx="293">
                  <c:v>0.145255499881316</c:v>
                </c:pt>
                <c:pt idx="294">
                  <c:v>1.79123999697694</c:v>
                </c:pt>
                <c:pt idx="295">
                  <c:v>1.94087495125836</c:v>
                </c:pt>
                <c:pt idx="296">
                  <c:v>1.4919700884141</c:v>
                </c:pt>
                <c:pt idx="297">
                  <c:v>0.893430271288419</c:v>
                </c:pt>
                <c:pt idx="298">
                  <c:v>1.34233513413268</c:v>
                </c:pt>
                <c:pt idx="299">
                  <c:v>1.34233513413268</c:v>
                </c:pt>
                <c:pt idx="300">
                  <c:v>0.743795317006998</c:v>
                </c:pt>
                <c:pt idx="301">
                  <c:v>1.19270017985126</c:v>
                </c:pt>
                <c:pt idx="302">
                  <c:v>0.594160362725578</c:v>
                </c:pt>
                <c:pt idx="303">
                  <c:v>0.294890454162736</c:v>
                </c:pt>
                <c:pt idx="304">
                  <c:v>0.743795317006998</c:v>
                </c:pt>
                <c:pt idx="305">
                  <c:v>0.893430271288419</c:v>
                </c:pt>
                <c:pt idx="306">
                  <c:v>0.743795317006998</c:v>
                </c:pt>
                <c:pt idx="307">
                  <c:v>0.893430271288419</c:v>
                </c:pt>
                <c:pt idx="308">
                  <c:v>1.34233513413268</c:v>
                </c:pt>
                <c:pt idx="309">
                  <c:v>1.04306522556984</c:v>
                </c:pt>
                <c:pt idx="310">
                  <c:v>2.2401448598212</c:v>
                </c:pt>
                <c:pt idx="311">
                  <c:v>1.04306522556984</c:v>
                </c:pt>
                <c:pt idx="312">
                  <c:v>1.04306522556984</c:v>
                </c:pt>
                <c:pt idx="313">
                  <c:v>0.294890454162736</c:v>
                </c:pt>
                <c:pt idx="314">
                  <c:v>0.444525408444157</c:v>
                </c:pt>
                <c:pt idx="315">
                  <c:v>0.444525408444157</c:v>
                </c:pt>
                <c:pt idx="316">
                  <c:v>0.145255499881316</c:v>
                </c:pt>
                <c:pt idx="317">
                  <c:v>-0.154014408681526</c:v>
                </c:pt>
                <c:pt idx="318">
                  <c:v>-0.154014408681526</c:v>
                </c:pt>
                <c:pt idx="319">
                  <c:v>0.145255499881316</c:v>
                </c:pt>
                <c:pt idx="320">
                  <c:v>-0.602919271525788</c:v>
                </c:pt>
                <c:pt idx="321">
                  <c:v>0.594160362725578</c:v>
                </c:pt>
                <c:pt idx="322">
                  <c:v>0.294890454162736</c:v>
                </c:pt>
                <c:pt idx="323">
                  <c:v>-0.303649362962946</c:v>
                </c:pt>
                <c:pt idx="324">
                  <c:v>-0.602919271525788</c:v>
                </c:pt>
                <c:pt idx="325">
                  <c:v>0.145255499881316</c:v>
                </c:pt>
                <c:pt idx="326">
                  <c:v>0.743795317006998</c:v>
                </c:pt>
                <c:pt idx="327">
                  <c:v>0.294890454162736</c:v>
                </c:pt>
                <c:pt idx="328">
                  <c:v>0.145255499881316</c:v>
                </c:pt>
                <c:pt idx="329">
                  <c:v>-0.00437945440010505</c:v>
                </c:pt>
                <c:pt idx="330">
                  <c:v>1.4919700884141</c:v>
                </c:pt>
                <c:pt idx="331">
                  <c:v>0.594160362725578</c:v>
                </c:pt>
                <c:pt idx="332">
                  <c:v>0.145255499881316</c:v>
                </c:pt>
                <c:pt idx="333">
                  <c:v>0.743795317006998</c:v>
                </c:pt>
                <c:pt idx="334">
                  <c:v>0.294890454162736</c:v>
                </c:pt>
                <c:pt idx="335">
                  <c:v>-0.00437945440010505</c:v>
                </c:pt>
                <c:pt idx="336">
                  <c:v>-0.303649362962946</c:v>
                </c:pt>
                <c:pt idx="337">
                  <c:v>-0.602919271525788</c:v>
                </c:pt>
                <c:pt idx="338">
                  <c:v>-0.154014408681526</c:v>
                </c:pt>
                <c:pt idx="339">
                  <c:v>-0.154014408681526</c:v>
                </c:pt>
                <c:pt idx="340">
                  <c:v>0.444525408444157</c:v>
                </c:pt>
                <c:pt idx="341">
                  <c:v>0.444525408444157</c:v>
                </c:pt>
                <c:pt idx="342">
                  <c:v>0.145255499881316</c:v>
                </c:pt>
                <c:pt idx="343">
                  <c:v>-0.00437945440010505</c:v>
                </c:pt>
                <c:pt idx="344">
                  <c:v>0.294890454162736</c:v>
                </c:pt>
                <c:pt idx="345">
                  <c:v>0.294890454162736</c:v>
                </c:pt>
                <c:pt idx="346">
                  <c:v>0.294890454162736</c:v>
                </c:pt>
                <c:pt idx="347">
                  <c:v>0.594160362725578</c:v>
                </c:pt>
                <c:pt idx="348">
                  <c:v>0.145255499881316</c:v>
                </c:pt>
                <c:pt idx="349">
                  <c:v>0.294890454162736</c:v>
                </c:pt>
                <c:pt idx="350">
                  <c:v>0.145255499881316</c:v>
                </c:pt>
                <c:pt idx="351">
                  <c:v>1.4919700884141</c:v>
                </c:pt>
                <c:pt idx="352">
                  <c:v>0.594160362725578</c:v>
                </c:pt>
                <c:pt idx="353">
                  <c:v>0.145255499881316</c:v>
                </c:pt>
                <c:pt idx="354">
                  <c:v>0.893430271288419</c:v>
                </c:pt>
                <c:pt idx="355">
                  <c:v>0.444525408444157</c:v>
                </c:pt>
                <c:pt idx="356">
                  <c:v>0.893430271288419</c:v>
                </c:pt>
                <c:pt idx="357">
                  <c:v>0.145255499881316</c:v>
                </c:pt>
                <c:pt idx="358">
                  <c:v>0.893430271288419</c:v>
                </c:pt>
                <c:pt idx="359">
                  <c:v>0.743795317006998</c:v>
                </c:pt>
                <c:pt idx="360">
                  <c:v>1.04306522556984</c:v>
                </c:pt>
                <c:pt idx="361">
                  <c:v>1.94087495125836</c:v>
                </c:pt>
                <c:pt idx="362">
                  <c:v>1.4919700884141</c:v>
                </c:pt>
                <c:pt idx="363">
                  <c:v>0.893430271288419</c:v>
                </c:pt>
                <c:pt idx="364">
                  <c:v>1.4919700884141</c:v>
                </c:pt>
                <c:pt idx="365">
                  <c:v>-1.07676329341695</c:v>
                </c:pt>
                <c:pt idx="366">
                  <c:v>-1.00194581627624</c:v>
                </c:pt>
                <c:pt idx="367">
                  <c:v>-0.877250021041725</c:v>
                </c:pt>
                <c:pt idx="368">
                  <c:v>-1.02688497532315</c:v>
                </c:pt>
                <c:pt idx="369">
                  <c:v>-1.00194581627624</c:v>
                </c:pt>
                <c:pt idx="370">
                  <c:v>-1.20145908865147</c:v>
                </c:pt>
                <c:pt idx="371">
                  <c:v>-1.25133740674528</c:v>
                </c:pt>
                <c:pt idx="372">
                  <c:v>-1.00194581627624</c:v>
                </c:pt>
                <c:pt idx="373">
                  <c:v>-1.05182413437005</c:v>
                </c:pt>
                <c:pt idx="374">
                  <c:v>-0.977006657229339</c:v>
                </c:pt>
                <c:pt idx="375">
                  <c:v>-1.05182413437005</c:v>
                </c:pt>
                <c:pt idx="376">
                  <c:v>-1.10170245246386</c:v>
                </c:pt>
                <c:pt idx="377">
                  <c:v>-1.10170245246386</c:v>
                </c:pt>
                <c:pt idx="378">
                  <c:v>-1.22639824769837</c:v>
                </c:pt>
                <c:pt idx="379">
                  <c:v>-1.12664161151076</c:v>
                </c:pt>
                <c:pt idx="380">
                  <c:v>-1.07676329341695</c:v>
                </c:pt>
                <c:pt idx="381">
                  <c:v>-1.05182413437005</c:v>
                </c:pt>
                <c:pt idx="382">
                  <c:v>-1.07676329341695</c:v>
                </c:pt>
                <c:pt idx="383">
                  <c:v>-1.05182413437005</c:v>
                </c:pt>
                <c:pt idx="384">
                  <c:v>-1.10170245246386</c:v>
                </c:pt>
                <c:pt idx="385">
                  <c:v>-1.05182413437005</c:v>
                </c:pt>
                <c:pt idx="386">
                  <c:v>-1.12664161151076</c:v>
                </c:pt>
                <c:pt idx="387">
                  <c:v>-1.10170245246386</c:v>
                </c:pt>
                <c:pt idx="388">
                  <c:v>-1.12664161151076</c:v>
                </c:pt>
                <c:pt idx="389">
                  <c:v>-1.00194581627624</c:v>
                </c:pt>
                <c:pt idx="390">
                  <c:v>-1.05182413437005</c:v>
                </c:pt>
                <c:pt idx="391">
                  <c:v>-1.17651992960457</c:v>
                </c:pt>
                <c:pt idx="392">
                  <c:v>-1.10170245246386</c:v>
                </c:pt>
                <c:pt idx="393">
                  <c:v>-1.07676329341695</c:v>
                </c:pt>
                <c:pt idx="394">
                  <c:v>-1.05182413437005</c:v>
                </c:pt>
                <c:pt idx="395">
                  <c:v>-1.02688497532315</c:v>
                </c:pt>
                <c:pt idx="396">
                  <c:v>-0.827371702947919</c:v>
                </c:pt>
                <c:pt idx="397">
                  <c:v>-0.977006657229339</c:v>
                </c:pt>
                <c:pt idx="398">
                  <c:v>-1.05182413437005</c:v>
                </c:pt>
                <c:pt idx="399">
                  <c:v>-0.977006657229339</c:v>
                </c:pt>
                <c:pt idx="400">
                  <c:v>-1.01441539579969</c:v>
                </c:pt>
                <c:pt idx="401">
                  <c:v>-0.902189180088629</c:v>
                </c:pt>
                <c:pt idx="402">
                  <c:v>-0.902189180088629</c:v>
                </c:pt>
                <c:pt idx="403">
                  <c:v>-0.752554225807208</c:v>
                </c:pt>
                <c:pt idx="404">
                  <c:v>-0.977006657229339</c:v>
                </c:pt>
                <c:pt idx="405">
                  <c:v>-0.902189180088629</c:v>
                </c:pt>
                <c:pt idx="406">
                  <c:v>-0.902189180088629</c:v>
                </c:pt>
                <c:pt idx="407">
                  <c:v>-0.977006657229339</c:v>
                </c:pt>
                <c:pt idx="408">
                  <c:v>-0.977006657229339</c:v>
                </c:pt>
                <c:pt idx="409">
                  <c:v>-0.827371702947919</c:v>
                </c:pt>
                <c:pt idx="410">
                  <c:v>-0.902189180088629</c:v>
                </c:pt>
                <c:pt idx="411">
                  <c:v>-0.977006657229339</c:v>
                </c:pt>
                <c:pt idx="412">
                  <c:v>-0.939597918658984</c:v>
                </c:pt>
                <c:pt idx="413">
                  <c:v>-1.0892328729404</c:v>
                </c:pt>
                <c:pt idx="414">
                  <c:v>-0.902189180088629</c:v>
                </c:pt>
                <c:pt idx="415">
                  <c:v>-0.752554225807208</c:v>
                </c:pt>
                <c:pt idx="416">
                  <c:v>-0.902189180088629</c:v>
                </c:pt>
                <c:pt idx="417">
                  <c:v>-0.977006657229339</c:v>
                </c:pt>
                <c:pt idx="418">
                  <c:v>-1.05182413437005</c:v>
                </c:pt>
                <c:pt idx="419">
                  <c:v>-0.902189180088629</c:v>
                </c:pt>
                <c:pt idx="420">
                  <c:v>-0.977006657229339</c:v>
                </c:pt>
                <c:pt idx="421">
                  <c:v>-0.902189180088629</c:v>
                </c:pt>
                <c:pt idx="422">
                  <c:v>-0.902189180088629</c:v>
                </c:pt>
                <c:pt idx="423">
                  <c:v>-0.902189180088629</c:v>
                </c:pt>
                <c:pt idx="424">
                  <c:v>-0.902189180088629</c:v>
                </c:pt>
                <c:pt idx="425">
                  <c:v>-1.12664161151076</c:v>
                </c:pt>
                <c:pt idx="426">
                  <c:v>-1.12664161151076</c:v>
                </c:pt>
                <c:pt idx="427">
                  <c:v>-1.12664161151076</c:v>
                </c:pt>
                <c:pt idx="428">
                  <c:v>-1.12664161151076</c:v>
                </c:pt>
                <c:pt idx="429">
                  <c:v>-1.16405035008112</c:v>
                </c:pt>
                <c:pt idx="430">
                  <c:v>-0.939597918658984</c:v>
                </c:pt>
                <c:pt idx="431">
                  <c:v>-1.0892328729404</c:v>
                </c:pt>
                <c:pt idx="432">
                  <c:v>-0.939597918658984</c:v>
                </c:pt>
                <c:pt idx="433">
                  <c:v>-1.12664161151076</c:v>
                </c:pt>
                <c:pt idx="434">
                  <c:v>-1.12664161151076</c:v>
                </c:pt>
                <c:pt idx="435">
                  <c:v>-1.12664161151076</c:v>
                </c:pt>
                <c:pt idx="436">
                  <c:v>-1.12664161151076</c:v>
                </c:pt>
                <c:pt idx="437">
                  <c:v>-1.12664161151076</c:v>
                </c:pt>
                <c:pt idx="438">
                  <c:v>-0.902189180088629</c:v>
                </c:pt>
                <c:pt idx="439">
                  <c:v>-1.12664161151076</c:v>
                </c:pt>
                <c:pt idx="440">
                  <c:v>-1.12664161151076</c:v>
                </c:pt>
                <c:pt idx="441">
                  <c:v>-0.939597918658984</c:v>
                </c:pt>
                <c:pt idx="442">
                  <c:v>-0.939597918658984</c:v>
                </c:pt>
                <c:pt idx="443">
                  <c:v>-1.01441539579969</c:v>
                </c:pt>
                <c:pt idx="444">
                  <c:v>-0.939597918658984</c:v>
                </c:pt>
                <c:pt idx="445">
                  <c:v>-0.789962964377564</c:v>
                </c:pt>
                <c:pt idx="446">
                  <c:v>-1.12664161151076</c:v>
                </c:pt>
                <c:pt idx="447">
                  <c:v>-1.12664161151076</c:v>
                </c:pt>
                <c:pt idx="448">
                  <c:v>-1.12664161151076</c:v>
                </c:pt>
                <c:pt idx="449">
                  <c:v>-1.05182413437005</c:v>
                </c:pt>
                <c:pt idx="450">
                  <c:v>-1.01441539579969</c:v>
                </c:pt>
                <c:pt idx="451">
                  <c:v>-0.977006657229339</c:v>
                </c:pt>
                <c:pt idx="452">
                  <c:v>-1.0892328729404</c:v>
                </c:pt>
                <c:pt idx="453">
                  <c:v>-1.12664161151076</c:v>
                </c:pt>
                <c:pt idx="454">
                  <c:v>-1.0892328729404</c:v>
                </c:pt>
                <c:pt idx="455">
                  <c:v>-1.12664161151076</c:v>
                </c:pt>
                <c:pt idx="456">
                  <c:v>-0.752554225807208</c:v>
                </c:pt>
                <c:pt idx="457">
                  <c:v>-0.602919271525788</c:v>
                </c:pt>
                <c:pt idx="458">
                  <c:v>-0.303649362962946</c:v>
                </c:pt>
                <c:pt idx="459">
                  <c:v>-0.378466840103657</c:v>
                </c:pt>
                <c:pt idx="460">
                  <c:v>-0.902189180088629</c:v>
                </c:pt>
                <c:pt idx="461">
                  <c:v>-1.20145908865147</c:v>
                </c:pt>
                <c:pt idx="462">
                  <c:v>-0.902189180088629</c:v>
                </c:pt>
                <c:pt idx="463">
                  <c:v>-0.752554225807208</c:v>
                </c:pt>
                <c:pt idx="464">
                  <c:v>-0.677736748666498</c:v>
                </c:pt>
                <c:pt idx="465">
                  <c:v>-0.602919271525788</c:v>
                </c:pt>
                <c:pt idx="466">
                  <c:v>-0.303649362962946</c:v>
                </c:pt>
                <c:pt idx="467">
                  <c:v>-0.902189180088629</c:v>
                </c:pt>
                <c:pt idx="468">
                  <c:v>-1.05182413437005</c:v>
                </c:pt>
                <c:pt idx="469">
                  <c:v>-0.902189180088629</c:v>
                </c:pt>
                <c:pt idx="470">
                  <c:v>-0.977006657229339</c:v>
                </c:pt>
                <c:pt idx="471">
                  <c:v>-1.12664161151076</c:v>
                </c:pt>
                <c:pt idx="472">
                  <c:v>-0.752554225807208</c:v>
                </c:pt>
                <c:pt idx="473">
                  <c:v>-0.902189180088629</c:v>
                </c:pt>
                <c:pt idx="474">
                  <c:v>-0.902189180088629</c:v>
                </c:pt>
                <c:pt idx="475">
                  <c:v>-1.05182413437005</c:v>
                </c:pt>
                <c:pt idx="476">
                  <c:v>-0.827371702947919</c:v>
                </c:pt>
                <c:pt idx="477">
                  <c:v>-0.902189180088629</c:v>
                </c:pt>
                <c:pt idx="478">
                  <c:v>-0.902189180088629</c:v>
                </c:pt>
                <c:pt idx="479">
                  <c:v>-0.902189180088629</c:v>
                </c:pt>
                <c:pt idx="480">
                  <c:v>-0.902189180088629</c:v>
                </c:pt>
                <c:pt idx="481">
                  <c:v>-1.05182413437005</c:v>
                </c:pt>
                <c:pt idx="482">
                  <c:v>-1.20145908865147</c:v>
                </c:pt>
                <c:pt idx="483">
                  <c:v>-0.902189180088629</c:v>
                </c:pt>
                <c:pt idx="484">
                  <c:v>-1.12664161151076</c:v>
                </c:pt>
                <c:pt idx="485">
                  <c:v>-0.902189180088629</c:v>
                </c:pt>
                <c:pt idx="486">
                  <c:v>-1.16405035008112</c:v>
                </c:pt>
                <c:pt idx="487">
                  <c:v>-1.12664161151076</c:v>
                </c:pt>
                <c:pt idx="488">
                  <c:v>-1.12664161151076</c:v>
                </c:pt>
                <c:pt idx="489">
                  <c:v>-1.12664161151076</c:v>
                </c:pt>
                <c:pt idx="490">
                  <c:v>-1.01441539579969</c:v>
                </c:pt>
                <c:pt idx="491">
                  <c:v>-1.12664161151076</c:v>
                </c:pt>
                <c:pt idx="492">
                  <c:v>-1.0892328729404</c:v>
                </c:pt>
                <c:pt idx="493">
                  <c:v>-1.0892328729404</c:v>
                </c:pt>
                <c:pt idx="494">
                  <c:v>-0.939597918658984</c:v>
                </c:pt>
                <c:pt idx="495">
                  <c:v>-1.12664161151076</c:v>
                </c:pt>
                <c:pt idx="496">
                  <c:v>-1.12664161151076</c:v>
                </c:pt>
                <c:pt idx="497">
                  <c:v>-0.677736748666498</c:v>
                </c:pt>
                <c:pt idx="498">
                  <c:v>-0.902189180088629</c:v>
                </c:pt>
                <c:pt idx="499">
                  <c:v>-0.752554225807208</c:v>
                </c:pt>
                <c:pt idx="500">
                  <c:v>-0.715145487236853</c:v>
                </c:pt>
                <c:pt idx="501">
                  <c:v>-0.939597918658984</c:v>
                </c:pt>
                <c:pt idx="502">
                  <c:v>-1.23886782722183</c:v>
                </c:pt>
                <c:pt idx="503">
                  <c:v>-1.0892328729404</c:v>
                </c:pt>
                <c:pt idx="504">
                  <c:v>-0.864780441518274</c:v>
                </c:pt>
                <c:pt idx="505">
                  <c:v>-1.05182413437005</c:v>
                </c:pt>
                <c:pt idx="506">
                  <c:v>-1.05182413437005</c:v>
                </c:pt>
                <c:pt idx="507">
                  <c:v>-1.16405035008112</c:v>
                </c:pt>
                <c:pt idx="508">
                  <c:v>-1.01441539579969</c:v>
                </c:pt>
                <c:pt idx="509">
                  <c:v>-1.12664161151076</c:v>
                </c:pt>
                <c:pt idx="510">
                  <c:v>-0.977006657229339</c:v>
                </c:pt>
                <c:pt idx="511">
                  <c:v>-0.902189180088629</c:v>
                </c:pt>
                <c:pt idx="512">
                  <c:v>-0.864780441518274</c:v>
                </c:pt>
                <c:pt idx="513">
                  <c:v>-0.939597918658984</c:v>
                </c:pt>
                <c:pt idx="514">
                  <c:v>-0.977006657229339</c:v>
                </c:pt>
                <c:pt idx="515">
                  <c:v>-0.977006657229339</c:v>
                </c:pt>
                <c:pt idx="516">
                  <c:v>-1.0892328729404</c:v>
                </c:pt>
                <c:pt idx="517">
                  <c:v>-1.12664161151076</c:v>
                </c:pt>
                <c:pt idx="518">
                  <c:v>-1.0892328729404</c:v>
                </c:pt>
                <c:pt idx="519">
                  <c:v>-1.05182413437005</c:v>
                </c:pt>
                <c:pt idx="520">
                  <c:v>-1.12664161151076</c:v>
                </c:pt>
                <c:pt idx="521">
                  <c:v>-1.01441539579969</c:v>
                </c:pt>
                <c:pt idx="522">
                  <c:v>-0.977006657229339</c:v>
                </c:pt>
                <c:pt idx="523">
                  <c:v>-1.20145908865147</c:v>
                </c:pt>
                <c:pt idx="524">
                  <c:v>-1.12664161151076</c:v>
                </c:pt>
                <c:pt idx="525">
                  <c:v>-1.12664161151076</c:v>
                </c:pt>
                <c:pt idx="526">
                  <c:v>-1.0892328729404</c:v>
                </c:pt>
                <c:pt idx="527">
                  <c:v>-1.05182413437005</c:v>
                </c:pt>
                <c:pt idx="528">
                  <c:v>-0.977006657229339</c:v>
                </c:pt>
                <c:pt idx="529">
                  <c:v>-0.977006657229339</c:v>
                </c:pt>
                <c:pt idx="530">
                  <c:v>-1.12664161151076</c:v>
                </c:pt>
                <c:pt idx="531">
                  <c:v>-1.12664161151076</c:v>
                </c:pt>
                <c:pt idx="532">
                  <c:v>-1.0892328729404</c:v>
                </c:pt>
                <c:pt idx="533">
                  <c:v>-0.977006657229339</c:v>
                </c:pt>
                <c:pt idx="534">
                  <c:v>-1.12664161151076</c:v>
                </c:pt>
                <c:pt idx="535">
                  <c:v>-1.01441539579969</c:v>
                </c:pt>
                <c:pt idx="536">
                  <c:v>-0.902189180088629</c:v>
                </c:pt>
                <c:pt idx="537">
                  <c:v>-1.12664161151076</c:v>
                </c:pt>
                <c:pt idx="538">
                  <c:v>-1.20145908865147</c:v>
                </c:pt>
                <c:pt idx="539">
                  <c:v>-1.12664161151076</c:v>
                </c:pt>
                <c:pt idx="540">
                  <c:v>-1.20145908865147</c:v>
                </c:pt>
                <c:pt idx="541">
                  <c:v>-1.12664161151076</c:v>
                </c:pt>
                <c:pt idx="542">
                  <c:v>-1.20145908865147</c:v>
                </c:pt>
                <c:pt idx="543">
                  <c:v>-1.20145908865147</c:v>
                </c:pt>
                <c:pt idx="544">
                  <c:v>-1.12664161151076</c:v>
                </c:pt>
                <c:pt idx="545">
                  <c:v>-1.20145908865147</c:v>
                </c:pt>
                <c:pt idx="546">
                  <c:v>-1.20145908865147</c:v>
                </c:pt>
                <c:pt idx="547">
                  <c:v>-1.20145908865147</c:v>
                </c:pt>
                <c:pt idx="548">
                  <c:v>-0.602919271525788</c:v>
                </c:pt>
                <c:pt idx="549">
                  <c:v>-1.05182413437005</c:v>
                </c:pt>
                <c:pt idx="550">
                  <c:v>-1.05182413437005</c:v>
                </c:pt>
                <c:pt idx="551">
                  <c:v>-1.05182413437005</c:v>
                </c:pt>
                <c:pt idx="552">
                  <c:v>-1.20145908865147</c:v>
                </c:pt>
                <c:pt idx="553">
                  <c:v>-1.05182413437005</c:v>
                </c:pt>
                <c:pt idx="554">
                  <c:v>-1.35109404293289</c:v>
                </c:pt>
                <c:pt idx="555">
                  <c:v>-1.35109404293289</c:v>
                </c:pt>
                <c:pt idx="556">
                  <c:v>-1.35109404293289</c:v>
                </c:pt>
                <c:pt idx="557">
                  <c:v>-1.35109404293289</c:v>
                </c:pt>
                <c:pt idx="558">
                  <c:v>-1.35109404293289</c:v>
                </c:pt>
                <c:pt idx="559">
                  <c:v>-1.35109404293289</c:v>
                </c:pt>
                <c:pt idx="560">
                  <c:v>-1.35109404293289</c:v>
                </c:pt>
                <c:pt idx="561">
                  <c:v>-1.35109404293289</c:v>
                </c:pt>
                <c:pt idx="562">
                  <c:v>-1.35109404293289</c:v>
                </c:pt>
                <c:pt idx="563">
                  <c:v>-1.35109404293289</c:v>
                </c:pt>
                <c:pt idx="564">
                  <c:v>-1.35109404293289</c:v>
                </c:pt>
                <c:pt idx="565">
                  <c:v>-1.35109404293289</c:v>
                </c:pt>
                <c:pt idx="566">
                  <c:v>-1.35109404293289</c:v>
                </c:pt>
                <c:pt idx="567">
                  <c:v>-1.35109404293289</c:v>
                </c:pt>
                <c:pt idx="568">
                  <c:v>-1.20145908865147</c:v>
                </c:pt>
                <c:pt idx="569">
                  <c:v>-1.35109404293289</c:v>
                </c:pt>
                <c:pt idx="570">
                  <c:v>-1.35109404293289</c:v>
                </c:pt>
                <c:pt idx="571">
                  <c:v>-1.35109404293289</c:v>
                </c:pt>
                <c:pt idx="572">
                  <c:v>-1.35109404293289</c:v>
                </c:pt>
                <c:pt idx="573">
                  <c:v>-1.35109404293289</c:v>
                </c:pt>
                <c:pt idx="574">
                  <c:v>-1.35109404293289</c:v>
                </c:pt>
                <c:pt idx="575">
                  <c:v>-1.35109404293289</c:v>
                </c:pt>
                <c:pt idx="576">
                  <c:v>-1.35109404293289</c:v>
                </c:pt>
                <c:pt idx="577">
                  <c:v>-1.35109404293289</c:v>
                </c:pt>
              </c:numCache>
            </c:numRef>
          </c:val>
        </c:ser>
        <c:ser>
          <c:idx val="1"/>
          <c:order val="1"/>
          <c:tx>
            <c:strRef>
              <c:f>MARINA!$I$1</c:f>
              <c:strCache>
                <c:ptCount val="1"/>
                <c:pt idx="0">
                  <c:v>Standard Jumlah Penumpang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MARINA!$A$2:$A$1000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MARINA!$I$2:$I$1000</c:f>
              <c:numCache>
                <c:formatCode>General</c:formatCode>
                <c:ptCount val="999"/>
                <c:pt idx="0">
                  <c:v>0.372226882353853</c:v>
                </c:pt>
                <c:pt idx="1">
                  <c:v>0.254077347636551</c:v>
                </c:pt>
                <c:pt idx="2">
                  <c:v>-0.182653968193476</c:v>
                </c:pt>
                <c:pt idx="3">
                  <c:v>-0.184763781313428</c:v>
                </c:pt>
                <c:pt idx="4">
                  <c:v>0.127488560439442</c:v>
                </c:pt>
                <c:pt idx="5">
                  <c:v>-0.0539553678764148</c:v>
                </c:pt>
                <c:pt idx="6">
                  <c:v>0.249857721396647</c:v>
                </c:pt>
                <c:pt idx="7">
                  <c:v>-0.39574509330861</c:v>
                </c:pt>
                <c:pt idx="8">
                  <c:v>-0.397854906428561</c:v>
                </c:pt>
                <c:pt idx="9">
                  <c:v>-0.427392290107887</c:v>
                </c:pt>
                <c:pt idx="10">
                  <c:v>-0.207971725632898</c:v>
                </c:pt>
                <c:pt idx="11">
                  <c:v>0.439740902192311</c:v>
                </c:pt>
                <c:pt idx="12">
                  <c:v>0.203441832757707</c:v>
                </c:pt>
                <c:pt idx="13">
                  <c:v>-0.216410978112705</c:v>
                </c:pt>
                <c:pt idx="14">
                  <c:v>-0.125689013954777</c:v>
                </c:pt>
                <c:pt idx="15">
                  <c:v>-0.0919320040355475</c:v>
                </c:pt>
                <c:pt idx="16">
                  <c:v>-0.0919320040355475</c:v>
                </c:pt>
                <c:pt idx="17">
                  <c:v>-0.140457705794439</c:v>
                </c:pt>
                <c:pt idx="18">
                  <c:v>0.534682492590143</c:v>
                </c:pt>
                <c:pt idx="19">
                  <c:v>0.306822675635346</c:v>
                </c:pt>
                <c:pt idx="20">
                  <c:v>-0.406294158908369</c:v>
                </c:pt>
                <c:pt idx="21">
                  <c:v>-0.241728735552127</c:v>
                </c:pt>
                <c:pt idx="22">
                  <c:v>-0.429502103227839</c:v>
                </c:pt>
                <c:pt idx="23">
                  <c:v>-0.43161191634779</c:v>
                </c:pt>
                <c:pt idx="24">
                  <c:v>-0.184763781313428</c:v>
                </c:pt>
                <c:pt idx="25">
                  <c:v>0.631733896107927</c:v>
                </c:pt>
                <c:pt idx="26">
                  <c:v>0.289944170675732</c:v>
                </c:pt>
                <c:pt idx="27">
                  <c:v>-0.119359574594921</c:v>
                </c:pt>
                <c:pt idx="28">
                  <c:v>-0.0223081710771375</c:v>
                </c:pt>
                <c:pt idx="29">
                  <c:v>-0.138347892674488</c:v>
                </c:pt>
                <c:pt idx="30">
                  <c:v>-0.537102572345381</c:v>
                </c:pt>
                <c:pt idx="31">
                  <c:v>-0.380976401468947</c:v>
                </c:pt>
                <c:pt idx="32">
                  <c:v>0.116939494839683</c:v>
                </c:pt>
                <c:pt idx="33">
                  <c:v>0.733004925865614</c:v>
                </c:pt>
                <c:pt idx="34">
                  <c:v>-0.0497357416365111</c:v>
                </c:pt>
                <c:pt idx="35">
                  <c:v>-0.0201983579571857</c:v>
                </c:pt>
                <c:pt idx="36">
                  <c:v>-0.12990864019468</c:v>
                </c:pt>
                <c:pt idx="37">
                  <c:v>0.0241077175618025</c:v>
                </c:pt>
                <c:pt idx="38">
                  <c:v>-0.184763781313428</c:v>
                </c:pt>
                <c:pt idx="39">
                  <c:v>0.35745819051419</c:v>
                </c:pt>
                <c:pt idx="40">
                  <c:v>0.0789628586805498</c:v>
                </c:pt>
                <c:pt idx="41">
                  <c:v>-0.12990864019468</c:v>
                </c:pt>
                <c:pt idx="42">
                  <c:v>-0.459039486907164</c:v>
                </c:pt>
                <c:pt idx="43">
                  <c:v>0.00933902572213981</c:v>
                </c:pt>
                <c:pt idx="44">
                  <c:v>-0.0919320040355475</c:v>
                </c:pt>
                <c:pt idx="45">
                  <c:v>0.0452058487613207</c:v>
                </c:pt>
                <c:pt idx="46">
                  <c:v>0.31104230187525</c:v>
                </c:pt>
                <c:pt idx="47">
                  <c:v>0.4270820234726</c:v>
                </c:pt>
                <c:pt idx="48">
                  <c:v>0.256187160756503</c:v>
                </c:pt>
                <c:pt idx="49">
                  <c:v>-0.374646962109091</c:v>
                </c:pt>
                <c:pt idx="50">
                  <c:v>0.0241077175618025</c:v>
                </c:pt>
                <c:pt idx="51">
                  <c:v>-0.0328572366768966</c:v>
                </c:pt>
                <c:pt idx="52">
                  <c:v>-0.191093220673283</c:v>
                </c:pt>
                <c:pt idx="53">
                  <c:v>1.29210540265285</c:v>
                </c:pt>
                <c:pt idx="54">
                  <c:v>0.14858669163896</c:v>
                </c:pt>
                <c:pt idx="55">
                  <c:v>-0.383086214588899</c:v>
                </c:pt>
                <c:pt idx="56">
                  <c:v>-0.207971725632898</c:v>
                </c:pt>
                <c:pt idx="57">
                  <c:v>0.405983892273082</c:v>
                </c:pt>
                <c:pt idx="58">
                  <c:v>0.0283273438017062</c:v>
                </c:pt>
                <c:pt idx="59">
                  <c:v>0.26462641323631</c:v>
                </c:pt>
                <c:pt idx="60">
                  <c:v>1.78158204648167</c:v>
                </c:pt>
                <c:pt idx="61">
                  <c:v>0.121159121079586</c:v>
                </c:pt>
                <c:pt idx="62">
                  <c:v>0.0135586519620435</c:v>
                </c:pt>
                <c:pt idx="63">
                  <c:v>-0.260717053631693</c:v>
                </c:pt>
                <c:pt idx="64">
                  <c:v>0.0810726718005017</c:v>
                </c:pt>
                <c:pt idx="65">
                  <c:v>0.777311001384602</c:v>
                </c:pt>
                <c:pt idx="66">
                  <c:v>-0.0940418171554993</c:v>
                </c:pt>
                <c:pt idx="67">
                  <c:v>2.03897924711579</c:v>
                </c:pt>
                <c:pt idx="68">
                  <c:v>1.00095119209949</c:v>
                </c:pt>
                <c:pt idx="69">
                  <c:v>0.532572679470191</c:v>
                </c:pt>
                <c:pt idx="70">
                  <c:v>0.270955852596165</c:v>
                </c:pt>
                <c:pt idx="71">
                  <c:v>0.226649777077177</c:v>
                </c:pt>
                <c:pt idx="72">
                  <c:v>0.270955852596165</c:v>
                </c:pt>
                <c:pt idx="73">
                  <c:v>0.0346567831615616</c:v>
                </c:pt>
                <c:pt idx="74">
                  <c:v>1.35750960937135</c:v>
                </c:pt>
                <c:pt idx="75">
                  <c:v>0.597976886188697</c:v>
                </c:pt>
                <c:pt idx="76">
                  <c:v>0.467168472751685</c:v>
                </c:pt>
                <c:pt idx="77">
                  <c:v>0.488266603951203</c:v>
                </c:pt>
                <c:pt idx="78">
                  <c:v>0.880691844262241</c:v>
                </c:pt>
                <c:pt idx="79">
                  <c:v>0.0283273438017062</c:v>
                </c:pt>
                <c:pt idx="80">
                  <c:v>-0.125689013954777</c:v>
                </c:pt>
                <c:pt idx="81">
                  <c:v>2.71411944550037</c:v>
                </c:pt>
                <c:pt idx="82">
                  <c:v>1.1275399792966</c:v>
                </c:pt>
                <c:pt idx="83">
                  <c:v>0.625404456748071</c:v>
                </c:pt>
                <c:pt idx="84">
                  <c:v>0.0409862225214171</c:v>
                </c:pt>
                <c:pt idx="85">
                  <c:v>2.12337177191386</c:v>
                </c:pt>
                <c:pt idx="86">
                  <c:v>1.6971895216836</c:v>
                </c:pt>
                <c:pt idx="87">
                  <c:v>1.67187176424417</c:v>
                </c:pt>
                <c:pt idx="88">
                  <c:v>1.0093904445793</c:v>
                </c:pt>
                <c:pt idx="89">
                  <c:v>2.35967084134847</c:v>
                </c:pt>
                <c:pt idx="90">
                  <c:v>0.0684137930807907</c:v>
                </c:pt>
                <c:pt idx="91">
                  <c:v>1.81322924328095</c:v>
                </c:pt>
                <c:pt idx="92">
                  <c:v>1.25412876649371</c:v>
                </c:pt>
                <c:pt idx="93">
                  <c:v>0.222430150837274</c:v>
                </c:pt>
                <c:pt idx="94">
                  <c:v>1.26467783209347</c:v>
                </c:pt>
                <c:pt idx="95">
                  <c:v>1.36594886185116</c:v>
                </c:pt>
                <c:pt idx="96">
                  <c:v>0.479827351471396</c:v>
                </c:pt>
                <c:pt idx="97">
                  <c:v>0.363787629874045</c:v>
                </c:pt>
                <c:pt idx="98">
                  <c:v>0.340579685554575</c:v>
                </c:pt>
                <c:pt idx="99">
                  <c:v>0.667600719147108</c:v>
                </c:pt>
                <c:pt idx="100">
                  <c:v>0.671820345387011</c:v>
                </c:pt>
                <c:pt idx="101">
                  <c:v>0.300493236275491</c:v>
                </c:pt>
                <c:pt idx="102">
                  <c:v>2.46727131046601</c:v>
                </c:pt>
                <c:pt idx="103">
                  <c:v>0.560000250029565</c:v>
                </c:pt>
                <c:pt idx="104">
                  <c:v>0.604306325548553</c:v>
                </c:pt>
                <c:pt idx="105">
                  <c:v>1.16129698921583</c:v>
                </c:pt>
                <c:pt idx="106">
                  <c:v>0.697138102826433</c:v>
                </c:pt>
                <c:pt idx="107">
                  <c:v>0.235089029556984</c:v>
                </c:pt>
                <c:pt idx="108">
                  <c:v>2.48414981542562</c:v>
                </c:pt>
                <c:pt idx="109">
                  <c:v>1.32164278633217</c:v>
                </c:pt>
                <c:pt idx="110">
                  <c:v>1.59802830504586</c:v>
                </c:pt>
                <c:pt idx="111">
                  <c:v>0.296273610035587</c:v>
                </c:pt>
                <c:pt idx="112">
                  <c:v>0.562110063149517</c:v>
                </c:pt>
                <c:pt idx="113">
                  <c:v>0.530462866350239</c:v>
                </c:pt>
                <c:pt idx="114">
                  <c:v>1.9946731715968</c:v>
                </c:pt>
                <c:pt idx="115">
                  <c:v>0.389105387313467</c:v>
                </c:pt>
                <c:pt idx="116">
                  <c:v>4.22263582626592</c:v>
                </c:pt>
                <c:pt idx="117">
                  <c:v>1.39337643241053</c:v>
                </c:pt>
                <c:pt idx="118">
                  <c:v>1.27311708457328</c:v>
                </c:pt>
                <c:pt idx="119">
                  <c:v>1.14863811049612</c:v>
                </c:pt>
                <c:pt idx="120">
                  <c:v>1.74571522344249</c:v>
                </c:pt>
                <c:pt idx="121">
                  <c:v>1.02204932329901</c:v>
                </c:pt>
                <c:pt idx="122">
                  <c:v>0.646502587947589</c:v>
                </c:pt>
                <c:pt idx="123">
                  <c:v>1.29210540265285</c:v>
                </c:pt>
                <c:pt idx="124">
                  <c:v>4.27749096738467</c:v>
                </c:pt>
                <c:pt idx="125">
                  <c:v>-0.123579200834825</c:v>
                </c:pt>
                <c:pt idx="126">
                  <c:v>-0.296583876670874</c:v>
                </c:pt>
                <c:pt idx="127">
                  <c:v>-0.342999765309814</c:v>
                </c:pt>
                <c:pt idx="128">
                  <c:v>-0.370427335869188</c:v>
                </c:pt>
                <c:pt idx="129">
                  <c:v>-0.216410978112705</c:v>
                </c:pt>
                <c:pt idx="130">
                  <c:v>0.608525951788456</c:v>
                </c:pt>
                <c:pt idx="131">
                  <c:v>0.0241077175618025</c:v>
                </c:pt>
                <c:pt idx="132">
                  <c:v>-0.0349670497968484</c:v>
                </c:pt>
                <c:pt idx="133">
                  <c:v>-0.305023129150681</c:v>
                </c:pt>
                <c:pt idx="134">
                  <c:v>-0.305023129150681</c:v>
                </c:pt>
                <c:pt idx="135">
                  <c:v>-0.144677332034343</c:v>
                </c:pt>
                <c:pt idx="136">
                  <c:v>-0.136238079554536</c:v>
                </c:pt>
                <c:pt idx="137">
                  <c:v>0.273065665716117</c:v>
                </c:pt>
                <c:pt idx="138">
                  <c:v>0.268846039476214</c:v>
                </c:pt>
                <c:pt idx="139">
                  <c:v>0.178124075318285</c:v>
                </c:pt>
                <c:pt idx="140">
                  <c:v>-0.345109578429766</c:v>
                </c:pt>
                <c:pt idx="141">
                  <c:v>-0.492796496826393</c:v>
                </c:pt>
                <c:pt idx="142">
                  <c:v>-0.296583876670874</c:v>
                </c:pt>
                <c:pt idx="143">
                  <c:v>1.19294418601511</c:v>
                </c:pt>
                <c:pt idx="144">
                  <c:v>1.27311708457328</c:v>
                </c:pt>
                <c:pt idx="145">
                  <c:v>1.0051708183394</c:v>
                </c:pt>
                <c:pt idx="146">
                  <c:v>0.551560997549757</c:v>
                </c:pt>
                <c:pt idx="147">
                  <c:v>0.849044647462964</c:v>
                </c:pt>
                <c:pt idx="148">
                  <c:v>0.663381092907204</c:v>
                </c:pt>
                <c:pt idx="149">
                  <c:v>0.58953763370889</c:v>
                </c:pt>
                <c:pt idx="150">
                  <c:v>0.996731565859591</c:v>
                </c:pt>
                <c:pt idx="151">
                  <c:v>0.939766611620892</c:v>
                </c:pt>
                <c:pt idx="152">
                  <c:v>1.07901427753771</c:v>
                </c:pt>
                <c:pt idx="153">
                  <c:v>1.87441382375955</c:v>
                </c:pt>
                <c:pt idx="154">
                  <c:v>1.43979232104947</c:v>
                </c:pt>
                <c:pt idx="155">
                  <c:v>2.69302131430085</c:v>
                </c:pt>
                <c:pt idx="156">
                  <c:v>1.12121053993675</c:v>
                </c:pt>
                <c:pt idx="157">
                  <c:v>0.54312174506995</c:v>
                </c:pt>
                <c:pt idx="158">
                  <c:v>1.4081451242502</c:v>
                </c:pt>
                <c:pt idx="159">
                  <c:v>2.55377364838403</c:v>
                </c:pt>
                <c:pt idx="160">
                  <c:v>0.608525951788456</c:v>
                </c:pt>
                <c:pt idx="161">
                  <c:v>1.91239045991868</c:v>
                </c:pt>
                <c:pt idx="162">
                  <c:v>0.68236941098677</c:v>
                </c:pt>
                <c:pt idx="163">
                  <c:v>-0.165775463233861</c:v>
                </c:pt>
                <c:pt idx="164">
                  <c:v>-0.19953247315309</c:v>
                </c:pt>
                <c:pt idx="165">
                  <c:v>0.623294643628119</c:v>
                </c:pt>
                <c:pt idx="166">
                  <c:v>-0.391525467068706</c:v>
                </c:pt>
                <c:pt idx="167">
                  <c:v>-0.0940418171554993</c:v>
                </c:pt>
                <c:pt idx="168">
                  <c:v>-0.634153975863165</c:v>
                </c:pt>
                <c:pt idx="169">
                  <c:v>0.384885761073564</c:v>
                </c:pt>
                <c:pt idx="170">
                  <c:v>-0.0349670497968484</c:v>
                </c:pt>
                <c:pt idx="171">
                  <c:v>2.87235542949676</c:v>
                </c:pt>
                <c:pt idx="172">
                  <c:v>2.75842552101936</c:v>
                </c:pt>
                <c:pt idx="173">
                  <c:v>2.30270588710977</c:v>
                </c:pt>
                <c:pt idx="174">
                  <c:v>0.31104230187525</c:v>
                </c:pt>
                <c:pt idx="175">
                  <c:v>-0.513894628025911</c:v>
                </c:pt>
                <c:pt idx="176">
                  <c:v>-0.345109578429766</c:v>
                </c:pt>
                <c:pt idx="177">
                  <c:v>0.0346567831615616</c:v>
                </c:pt>
                <c:pt idx="178">
                  <c:v>-0.252277801151886</c:v>
                </c:pt>
                <c:pt idx="179">
                  <c:v>-0.610946031543695</c:v>
                </c:pt>
                <c:pt idx="180">
                  <c:v>-0.5582007035449</c:v>
                </c:pt>
                <c:pt idx="181">
                  <c:v>0.0684137930807907</c:v>
                </c:pt>
                <c:pt idx="182">
                  <c:v>1.81322924328095</c:v>
                </c:pt>
                <c:pt idx="183">
                  <c:v>1.25412876649371</c:v>
                </c:pt>
                <c:pt idx="184">
                  <c:v>0.222430150837274</c:v>
                </c:pt>
                <c:pt idx="185">
                  <c:v>1.26467783209347</c:v>
                </c:pt>
                <c:pt idx="186">
                  <c:v>1.36594886185116</c:v>
                </c:pt>
                <c:pt idx="187">
                  <c:v>0.479827351471396</c:v>
                </c:pt>
                <c:pt idx="188">
                  <c:v>0.363787629874045</c:v>
                </c:pt>
                <c:pt idx="189">
                  <c:v>0.340579685554575</c:v>
                </c:pt>
                <c:pt idx="190">
                  <c:v>0.667600719147108</c:v>
                </c:pt>
                <c:pt idx="191">
                  <c:v>0.671820345387011</c:v>
                </c:pt>
                <c:pt idx="192">
                  <c:v>0.300493236275491</c:v>
                </c:pt>
                <c:pt idx="193">
                  <c:v>2.46727131046601</c:v>
                </c:pt>
                <c:pt idx="194">
                  <c:v>0.560000250029565</c:v>
                </c:pt>
                <c:pt idx="195">
                  <c:v>0.604306325548553</c:v>
                </c:pt>
                <c:pt idx="196">
                  <c:v>1.16129698921583</c:v>
                </c:pt>
                <c:pt idx="197">
                  <c:v>0.597976886188697</c:v>
                </c:pt>
                <c:pt idx="198">
                  <c:v>0.467168472751685</c:v>
                </c:pt>
                <c:pt idx="199">
                  <c:v>0.488266603951203</c:v>
                </c:pt>
                <c:pt idx="200">
                  <c:v>0.880691844262241</c:v>
                </c:pt>
                <c:pt idx="201">
                  <c:v>0.0283273438017062</c:v>
                </c:pt>
                <c:pt idx="202">
                  <c:v>-0.125689013954777</c:v>
                </c:pt>
                <c:pt idx="203">
                  <c:v>2.71411944550037</c:v>
                </c:pt>
                <c:pt idx="204">
                  <c:v>1.1275399792966</c:v>
                </c:pt>
                <c:pt idx="205">
                  <c:v>0.625404456748071</c:v>
                </c:pt>
                <c:pt idx="206">
                  <c:v>0.0409862225214171</c:v>
                </c:pt>
                <c:pt idx="207">
                  <c:v>2.12337177191386</c:v>
                </c:pt>
                <c:pt idx="208">
                  <c:v>1.6971895216836</c:v>
                </c:pt>
                <c:pt idx="209">
                  <c:v>1.67187176424417</c:v>
                </c:pt>
                <c:pt idx="210">
                  <c:v>1.0093904445793</c:v>
                </c:pt>
                <c:pt idx="211">
                  <c:v>2.35967084134847</c:v>
                </c:pt>
                <c:pt idx="212">
                  <c:v>-0.380976401468947</c:v>
                </c:pt>
                <c:pt idx="213">
                  <c:v>0.116939494839683</c:v>
                </c:pt>
                <c:pt idx="214">
                  <c:v>0.733004925865614</c:v>
                </c:pt>
                <c:pt idx="215">
                  <c:v>-1.16160725585112</c:v>
                </c:pt>
                <c:pt idx="216">
                  <c:v>-0.0201983579571857</c:v>
                </c:pt>
                <c:pt idx="217">
                  <c:v>-0.12990864019468</c:v>
                </c:pt>
                <c:pt idx="218">
                  <c:v>0.0241077175618025</c:v>
                </c:pt>
                <c:pt idx="219">
                  <c:v>-0.184763781313428</c:v>
                </c:pt>
                <c:pt idx="220">
                  <c:v>0.35745819051419</c:v>
                </c:pt>
                <c:pt idx="221">
                  <c:v>0.0789628586805498</c:v>
                </c:pt>
                <c:pt idx="222">
                  <c:v>-0.12990864019468</c:v>
                </c:pt>
                <c:pt idx="223">
                  <c:v>-0.459039486907164</c:v>
                </c:pt>
                <c:pt idx="224">
                  <c:v>0.00933902572213981</c:v>
                </c:pt>
                <c:pt idx="225">
                  <c:v>-0.0919320040355475</c:v>
                </c:pt>
                <c:pt idx="226">
                  <c:v>0.0452058487613207</c:v>
                </c:pt>
                <c:pt idx="227">
                  <c:v>0.31104230187525</c:v>
                </c:pt>
                <c:pt idx="228">
                  <c:v>1.1802853072954</c:v>
                </c:pt>
                <c:pt idx="229">
                  <c:v>1.81322924328095</c:v>
                </c:pt>
                <c:pt idx="230">
                  <c:v>1.25412876649371</c:v>
                </c:pt>
                <c:pt idx="231">
                  <c:v>0.222430150837274</c:v>
                </c:pt>
                <c:pt idx="232">
                  <c:v>1.26467783209347</c:v>
                </c:pt>
                <c:pt idx="233">
                  <c:v>1.36594886185116</c:v>
                </c:pt>
                <c:pt idx="234">
                  <c:v>0.479827351471396</c:v>
                </c:pt>
                <c:pt idx="235">
                  <c:v>0.363787629874045</c:v>
                </c:pt>
                <c:pt idx="236">
                  <c:v>0.340579685554575</c:v>
                </c:pt>
                <c:pt idx="237">
                  <c:v>0.667600719147108</c:v>
                </c:pt>
                <c:pt idx="238">
                  <c:v>0.671820345387011</c:v>
                </c:pt>
                <c:pt idx="239">
                  <c:v>0.300493236275491</c:v>
                </c:pt>
                <c:pt idx="240">
                  <c:v>2.46727131046601</c:v>
                </c:pt>
                <c:pt idx="241">
                  <c:v>0.560000250029565</c:v>
                </c:pt>
                <c:pt idx="242">
                  <c:v>0.604306325548553</c:v>
                </c:pt>
                <c:pt idx="243">
                  <c:v>1.81322924328095</c:v>
                </c:pt>
                <c:pt idx="244">
                  <c:v>1.25412876649371</c:v>
                </c:pt>
                <c:pt idx="245">
                  <c:v>0.222430150837274</c:v>
                </c:pt>
                <c:pt idx="246">
                  <c:v>1.26467783209347</c:v>
                </c:pt>
                <c:pt idx="247">
                  <c:v>1.36594886185116</c:v>
                </c:pt>
                <c:pt idx="248">
                  <c:v>0.479827351471396</c:v>
                </c:pt>
                <c:pt idx="249">
                  <c:v>0.363787629874045</c:v>
                </c:pt>
                <c:pt idx="250">
                  <c:v>0.340579685554575</c:v>
                </c:pt>
                <c:pt idx="251">
                  <c:v>0.667600719147108</c:v>
                </c:pt>
                <c:pt idx="252">
                  <c:v>0.671820345387011</c:v>
                </c:pt>
                <c:pt idx="253">
                  <c:v>0.300493236275491</c:v>
                </c:pt>
                <c:pt idx="254">
                  <c:v>2.46727131046601</c:v>
                </c:pt>
                <c:pt idx="255">
                  <c:v>0.560000250029565</c:v>
                </c:pt>
                <c:pt idx="256">
                  <c:v>0.604306325548553</c:v>
                </c:pt>
                <c:pt idx="257">
                  <c:v>1.16129698921583</c:v>
                </c:pt>
                <c:pt idx="258">
                  <c:v>-0.12990864019468</c:v>
                </c:pt>
                <c:pt idx="259">
                  <c:v>-0.459039486907164</c:v>
                </c:pt>
                <c:pt idx="260">
                  <c:v>0.00933902572213981</c:v>
                </c:pt>
                <c:pt idx="261">
                  <c:v>-0.0919320040355475</c:v>
                </c:pt>
                <c:pt idx="262">
                  <c:v>0.0452058487613207</c:v>
                </c:pt>
                <c:pt idx="263">
                  <c:v>0.31104230187525</c:v>
                </c:pt>
                <c:pt idx="264">
                  <c:v>1.1802853072954</c:v>
                </c:pt>
                <c:pt idx="265">
                  <c:v>1.81322924328095</c:v>
                </c:pt>
                <c:pt idx="266">
                  <c:v>1.25412876649371</c:v>
                </c:pt>
                <c:pt idx="267">
                  <c:v>0.222430150837274</c:v>
                </c:pt>
                <c:pt idx="268">
                  <c:v>1.26467783209347</c:v>
                </c:pt>
                <c:pt idx="269">
                  <c:v>1.36594886185116</c:v>
                </c:pt>
                <c:pt idx="270">
                  <c:v>2.21198392295184</c:v>
                </c:pt>
                <c:pt idx="271">
                  <c:v>1.31953297321222</c:v>
                </c:pt>
                <c:pt idx="272">
                  <c:v>0.471388098991588</c:v>
                </c:pt>
                <c:pt idx="273">
                  <c:v>-0.397854906428561</c:v>
                </c:pt>
                <c:pt idx="274">
                  <c:v>-0.427392290107887</c:v>
                </c:pt>
                <c:pt idx="275">
                  <c:v>-0.207971725632898</c:v>
                </c:pt>
                <c:pt idx="276">
                  <c:v>0.439740902192311</c:v>
                </c:pt>
                <c:pt idx="277">
                  <c:v>0.203441832757707</c:v>
                </c:pt>
                <c:pt idx="278">
                  <c:v>-0.216410978112705</c:v>
                </c:pt>
                <c:pt idx="279">
                  <c:v>-0.125689013954777</c:v>
                </c:pt>
                <c:pt idx="280">
                  <c:v>-0.0919320040355475</c:v>
                </c:pt>
                <c:pt idx="281">
                  <c:v>-0.0919320040355475</c:v>
                </c:pt>
                <c:pt idx="282">
                  <c:v>-0.140457705794439</c:v>
                </c:pt>
                <c:pt idx="283">
                  <c:v>0.363787629874045</c:v>
                </c:pt>
                <c:pt idx="284">
                  <c:v>0.340579685554575</c:v>
                </c:pt>
                <c:pt idx="285">
                  <c:v>0.667600719147108</c:v>
                </c:pt>
                <c:pt idx="286">
                  <c:v>0.671820345387011</c:v>
                </c:pt>
                <c:pt idx="287">
                  <c:v>0.300493236275491</c:v>
                </c:pt>
                <c:pt idx="288">
                  <c:v>2.46727131046601</c:v>
                </c:pt>
                <c:pt idx="289">
                  <c:v>0.560000250029565</c:v>
                </c:pt>
                <c:pt idx="290">
                  <c:v>0.604306325548553</c:v>
                </c:pt>
                <c:pt idx="291">
                  <c:v>1.16129698921583</c:v>
                </c:pt>
                <c:pt idx="292">
                  <c:v>0.697138102826433</c:v>
                </c:pt>
                <c:pt idx="293">
                  <c:v>0.235089029556984</c:v>
                </c:pt>
                <c:pt idx="294">
                  <c:v>2.48414981542562</c:v>
                </c:pt>
                <c:pt idx="295">
                  <c:v>1.32164278633217</c:v>
                </c:pt>
                <c:pt idx="296">
                  <c:v>1.59802830504586</c:v>
                </c:pt>
                <c:pt idx="297">
                  <c:v>0.296273610035587</c:v>
                </c:pt>
                <c:pt idx="298">
                  <c:v>0.562110063149517</c:v>
                </c:pt>
                <c:pt idx="299">
                  <c:v>0.530462866350239</c:v>
                </c:pt>
                <c:pt idx="300">
                  <c:v>0.467168472751685</c:v>
                </c:pt>
                <c:pt idx="301">
                  <c:v>0.488266603951203</c:v>
                </c:pt>
                <c:pt idx="302">
                  <c:v>0.880691844262241</c:v>
                </c:pt>
                <c:pt idx="303">
                  <c:v>0.0283273438017062</c:v>
                </c:pt>
                <c:pt idx="304">
                  <c:v>0.479827351471396</c:v>
                </c:pt>
                <c:pt idx="305">
                  <c:v>1.47143951784875</c:v>
                </c:pt>
                <c:pt idx="306">
                  <c:v>0.467168472751685</c:v>
                </c:pt>
                <c:pt idx="307">
                  <c:v>0.667600719147108</c:v>
                </c:pt>
                <c:pt idx="308">
                  <c:v>0.671820345387011</c:v>
                </c:pt>
                <c:pt idx="309">
                  <c:v>0.300493236275491</c:v>
                </c:pt>
                <c:pt idx="310">
                  <c:v>2.46727131046601</c:v>
                </c:pt>
                <c:pt idx="311">
                  <c:v>0.560000250029565</c:v>
                </c:pt>
                <c:pt idx="312">
                  <c:v>0.604306325548553</c:v>
                </c:pt>
                <c:pt idx="313">
                  <c:v>-0.180544155073524</c:v>
                </c:pt>
                <c:pt idx="314">
                  <c:v>0.116939494839683</c:v>
                </c:pt>
                <c:pt idx="315">
                  <c:v>0.733004925865614</c:v>
                </c:pt>
                <c:pt idx="316">
                  <c:v>-0.0497357416365111</c:v>
                </c:pt>
                <c:pt idx="317">
                  <c:v>-0.0201983579571857</c:v>
                </c:pt>
                <c:pt idx="318">
                  <c:v>-0.12990864019468</c:v>
                </c:pt>
                <c:pt idx="319">
                  <c:v>0.0241077175618025</c:v>
                </c:pt>
                <c:pt idx="320">
                  <c:v>-0.184763781313428</c:v>
                </c:pt>
                <c:pt idx="321">
                  <c:v>0.35745819051419</c:v>
                </c:pt>
                <c:pt idx="322">
                  <c:v>0.0789628586805498</c:v>
                </c:pt>
                <c:pt idx="323">
                  <c:v>-0.12990864019468</c:v>
                </c:pt>
                <c:pt idx="324">
                  <c:v>-0.459039486907164</c:v>
                </c:pt>
                <c:pt idx="325">
                  <c:v>0.00933902572213981</c:v>
                </c:pt>
                <c:pt idx="326">
                  <c:v>1.81322924328095</c:v>
                </c:pt>
                <c:pt idx="327">
                  <c:v>1.25412876649371</c:v>
                </c:pt>
                <c:pt idx="328">
                  <c:v>0.222430150837274</c:v>
                </c:pt>
                <c:pt idx="329">
                  <c:v>1.26467783209347</c:v>
                </c:pt>
                <c:pt idx="330">
                  <c:v>1.36594886185116</c:v>
                </c:pt>
                <c:pt idx="331">
                  <c:v>0.479827351471396</c:v>
                </c:pt>
                <c:pt idx="332">
                  <c:v>0.363787629874045</c:v>
                </c:pt>
                <c:pt idx="333">
                  <c:v>0.340579685554575</c:v>
                </c:pt>
                <c:pt idx="334">
                  <c:v>0.35745819051419</c:v>
                </c:pt>
                <c:pt idx="335">
                  <c:v>0.0789628586805498</c:v>
                </c:pt>
                <c:pt idx="336">
                  <c:v>-0.12990864019468</c:v>
                </c:pt>
                <c:pt idx="337">
                  <c:v>-0.459039486907164</c:v>
                </c:pt>
                <c:pt idx="338">
                  <c:v>-0.440051168827598</c:v>
                </c:pt>
                <c:pt idx="339">
                  <c:v>-0.345109578429766</c:v>
                </c:pt>
                <c:pt idx="340">
                  <c:v>-0.0265277973170411</c:v>
                </c:pt>
                <c:pt idx="341">
                  <c:v>0.306822675635346</c:v>
                </c:pt>
                <c:pt idx="342">
                  <c:v>-0.296583876670874</c:v>
                </c:pt>
                <c:pt idx="343">
                  <c:v>-0.406294158908369</c:v>
                </c:pt>
                <c:pt idx="344">
                  <c:v>-0.241728735552127</c:v>
                </c:pt>
                <c:pt idx="345">
                  <c:v>2.69302131430085</c:v>
                </c:pt>
                <c:pt idx="346">
                  <c:v>1.12121053993675</c:v>
                </c:pt>
                <c:pt idx="347">
                  <c:v>0.54312174506995</c:v>
                </c:pt>
                <c:pt idx="348">
                  <c:v>-0.165775463233861</c:v>
                </c:pt>
                <c:pt idx="349">
                  <c:v>0.226649777077177</c:v>
                </c:pt>
                <c:pt idx="350">
                  <c:v>0.270955852596165</c:v>
                </c:pt>
                <c:pt idx="351">
                  <c:v>1.36594886185116</c:v>
                </c:pt>
                <c:pt idx="352">
                  <c:v>0.479827351471396</c:v>
                </c:pt>
                <c:pt idx="353">
                  <c:v>0.363787629874045</c:v>
                </c:pt>
                <c:pt idx="354">
                  <c:v>1.19294418601511</c:v>
                </c:pt>
                <c:pt idx="355">
                  <c:v>1.27311708457328</c:v>
                </c:pt>
                <c:pt idx="356">
                  <c:v>0.68236941098677</c:v>
                </c:pt>
                <c:pt idx="357">
                  <c:v>-0.165775463233861</c:v>
                </c:pt>
                <c:pt idx="358">
                  <c:v>0.384885761073564</c:v>
                </c:pt>
                <c:pt idx="359">
                  <c:v>-0.0349670497968484</c:v>
                </c:pt>
                <c:pt idx="360">
                  <c:v>0.572659128749276</c:v>
                </c:pt>
                <c:pt idx="361">
                  <c:v>2.75842552101936</c:v>
                </c:pt>
                <c:pt idx="362">
                  <c:v>2.30270588710977</c:v>
                </c:pt>
                <c:pt idx="363">
                  <c:v>2.00100261095666</c:v>
                </c:pt>
                <c:pt idx="364">
                  <c:v>1.37227830121102</c:v>
                </c:pt>
                <c:pt idx="365">
                  <c:v>-0.525146964665656</c:v>
                </c:pt>
                <c:pt idx="366">
                  <c:v>-0.523740422585685</c:v>
                </c:pt>
                <c:pt idx="367">
                  <c:v>-0.523037151545702</c:v>
                </c:pt>
                <c:pt idx="368">
                  <c:v>-0.46536892626702</c:v>
                </c:pt>
                <c:pt idx="369">
                  <c:v>-0.707294164021494</c:v>
                </c:pt>
                <c:pt idx="370">
                  <c:v>-1.10042267537252</c:v>
                </c:pt>
                <c:pt idx="371">
                  <c:v>-1.14472875089151</c:v>
                </c:pt>
                <c:pt idx="372">
                  <c:v>-0.913352578736789</c:v>
                </c:pt>
                <c:pt idx="373">
                  <c:v>-0.952032485935906</c:v>
                </c:pt>
                <c:pt idx="374">
                  <c:v>-0.848651643058267</c:v>
                </c:pt>
                <c:pt idx="375">
                  <c:v>-0.671427340982315</c:v>
                </c:pt>
                <c:pt idx="376">
                  <c:v>-0.971724075055456</c:v>
                </c:pt>
                <c:pt idx="377">
                  <c:v>-0.862013792817962</c:v>
                </c:pt>
                <c:pt idx="378">
                  <c:v>-1.03853482385393</c:v>
                </c:pt>
                <c:pt idx="379">
                  <c:v>-0.959768467375729</c:v>
                </c:pt>
                <c:pt idx="380">
                  <c:v>-0.973130617135424</c:v>
                </c:pt>
                <c:pt idx="381">
                  <c:v>-0.871156316337753</c:v>
                </c:pt>
                <c:pt idx="382">
                  <c:v>-0.689712388021896</c:v>
                </c:pt>
                <c:pt idx="383">
                  <c:v>-0.79379650193952</c:v>
                </c:pt>
                <c:pt idx="384">
                  <c:v>-0.817707717298973</c:v>
                </c:pt>
                <c:pt idx="385">
                  <c:v>-0.845135287858347</c:v>
                </c:pt>
                <c:pt idx="386">
                  <c:v>-1.06103949713342</c:v>
                </c:pt>
                <c:pt idx="387">
                  <c:v>-0.939373607216195</c:v>
                </c:pt>
                <c:pt idx="388">
                  <c:v>-0.8866282792174</c:v>
                </c:pt>
                <c:pt idx="389">
                  <c:v>-0.495609580986328</c:v>
                </c:pt>
                <c:pt idx="390">
                  <c:v>-0.80645538065923</c:v>
                </c:pt>
                <c:pt idx="391">
                  <c:v>-0.977350243375328</c:v>
                </c:pt>
                <c:pt idx="392">
                  <c:v>-0.948516130735986</c:v>
                </c:pt>
                <c:pt idx="393">
                  <c:v>-0.892957718577255</c:v>
                </c:pt>
                <c:pt idx="394">
                  <c:v>-0.930231083696404</c:v>
                </c:pt>
                <c:pt idx="395">
                  <c:v>-0.847948372018283</c:v>
                </c:pt>
                <c:pt idx="396">
                  <c:v>-0.50651028210608</c:v>
                </c:pt>
                <c:pt idx="397">
                  <c:v>-0.798719399219407</c:v>
                </c:pt>
                <c:pt idx="398">
                  <c:v>-0.646812854582876</c:v>
                </c:pt>
                <c:pt idx="399">
                  <c:v>-0.902100242097046</c:v>
                </c:pt>
                <c:pt idx="400">
                  <c:v>-0.981218234095239</c:v>
                </c:pt>
                <c:pt idx="401">
                  <c:v>-0.853574540338154</c:v>
                </c:pt>
                <c:pt idx="402">
                  <c:v>-0.764962389300178</c:v>
                </c:pt>
                <c:pt idx="403">
                  <c:v>-0.263881773311621</c:v>
                </c:pt>
                <c:pt idx="404">
                  <c:v>-0.493851403386369</c:v>
                </c:pt>
                <c:pt idx="405">
                  <c:v>-0.834586222258588</c:v>
                </c:pt>
                <c:pt idx="406">
                  <c:v>-0.685844397301985</c:v>
                </c:pt>
                <c:pt idx="407">
                  <c:v>-0.875727578097648</c:v>
                </c:pt>
                <c:pt idx="408">
                  <c:v>-0.663691359542491</c:v>
                </c:pt>
                <c:pt idx="409">
                  <c:v>-0.309242755390585</c:v>
                </c:pt>
                <c:pt idx="410">
                  <c:v>-0.25122289459191</c:v>
                </c:pt>
                <c:pt idx="411">
                  <c:v>-0.818762623858949</c:v>
                </c:pt>
                <c:pt idx="412">
                  <c:v>-0.795554679539479</c:v>
                </c:pt>
                <c:pt idx="413">
                  <c:v>-0.758632949940322</c:v>
                </c:pt>
                <c:pt idx="414">
                  <c:v>-0.775511454899937</c:v>
                </c:pt>
                <c:pt idx="415">
                  <c:v>-0.773401641779985</c:v>
                </c:pt>
                <c:pt idx="416">
                  <c:v>-0.724875940021093</c:v>
                </c:pt>
                <c:pt idx="417">
                  <c:v>-0.479082711546706</c:v>
                </c:pt>
                <c:pt idx="418">
                  <c:v>-0.564530142904755</c:v>
                </c:pt>
                <c:pt idx="419">
                  <c:v>-0.839860755058467</c:v>
                </c:pt>
                <c:pt idx="420">
                  <c:v>-0.939021971696203</c:v>
                </c:pt>
                <c:pt idx="421">
                  <c:v>-0.848300007538275</c:v>
                </c:pt>
                <c:pt idx="422">
                  <c:v>-0.763907482740202</c:v>
                </c:pt>
                <c:pt idx="423">
                  <c:v>-0.807158651699214</c:v>
                </c:pt>
                <c:pt idx="424">
                  <c:v>-0.589847900344177</c:v>
                </c:pt>
                <c:pt idx="425">
                  <c:v>-1.11519136721218</c:v>
                </c:pt>
                <c:pt idx="426">
                  <c:v>-1.13417968529175</c:v>
                </c:pt>
                <c:pt idx="427">
                  <c:v>-1.1362894984117</c:v>
                </c:pt>
                <c:pt idx="428">
                  <c:v>-1.12890515249187</c:v>
                </c:pt>
                <c:pt idx="429">
                  <c:v>-1.10147758193249</c:v>
                </c:pt>
                <c:pt idx="430">
                  <c:v>-0.980163327535263</c:v>
                </c:pt>
                <c:pt idx="431">
                  <c:v>-0.998096739054854</c:v>
                </c:pt>
                <c:pt idx="432">
                  <c:v>-1.09092851633273</c:v>
                </c:pt>
                <c:pt idx="433">
                  <c:v>-1.11308155409223</c:v>
                </c:pt>
                <c:pt idx="434">
                  <c:v>-1.12574043281194</c:v>
                </c:pt>
                <c:pt idx="435">
                  <c:v>-1.06983038513322</c:v>
                </c:pt>
                <c:pt idx="436">
                  <c:v>-1.09936776881254</c:v>
                </c:pt>
                <c:pt idx="437">
                  <c:v>-1.05506169329355</c:v>
                </c:pt>
                <c:pt idx="438">
                  <c:v>-1.04451262769379</c:v>
                </c:pt>
                <c:pt idx="439">
                  <c:v>-1.10147758193249</c:v>
                </c:pt>
                <c:pt idx="440">
                  <c:v>-1.11730118033213</c:v>
                </c:pt>
                <c:pt idx="441">
                  <c:v>-1.08987360977276</c:v>
                </c:pt>
                <c:pt idx="442">
                  <c:v>-1.13523459185172</c:v>
                </c:pt>
                <c:pt idx="443">
                  <c:v>-1.10253248849247</c:v>
                </c:pt>
                <c:pt idx="444">
                  <c:v>-1.07615982449307</c:v>
                </c:pt>
                <c:pt idx="445">
                  <c:v>-1.0487322539337</c:v>
                </c:pt>
                <c:pt idx="446">
                  <c:v>-1.11941099345208</c:v>
                </c:pt>
                <c:pt idx="447">
                  <c:v>-1.11097174097228</c:v>
                </c:pt>
                <c:pt idx="448">
                  <c:v>-1.12785024593189</c:v>
                </c:pt>
                <c:pt idx="449">
                  <c:v>-1.11835608689211</c:v>
                </c:pt>
                <c:pt idx="450">
                  <c:v>-1.08670889009283</c:v>
                </c:pt>
                <c:pt idx="451">
                  <c:v>-0.867288325617841</c:v>
                </c:pt>
                <c:pt idx="452">
                  <c:v>-0.988602580015071</c:v>
                </c:pt>
                <c:pt idx="453">
                  <c:v>-1.10675211473237</c:v>
                </c:pt>
                <c:pt idx="454">
                  <c:v>-1.11941099345208</c:v>
                </c:pt>
                <c:pt idx="455">
                  <c:v>-1.11202664753225</c:v>
                </c:pt>
                <c:pt idx="456">
                  <c:v>-0.973833888175408</c:v>
                </c:pt>
                <c:pt idx="457">
                  <c:v>-0.51178481490596</c:v>
                </c:pt>
                <c:pt idx="458">
                  <c:v>-0.456929673787212</c:v>
                </c:pt>
                <c:pt idx="459">
                  <c:v>-0.537102572345381</c:v>
                </c:pt>
                <c:pt idx="460">
                  <c:v>-1.03712828177396</c:v>
                </c:pt>
                <c:pt idx="461">
                  <c:v>-1.08776379665281</c:v>
                </c:pt>
                <c:pt idx="462">
                  <c:v>-1.01392033745449</c:v>
                </c:pt>
                <c:pt idx="463">
                  <c:v>-1.05189697361363</c:v>
                </c:pt>
                <c:pt idx="464">
                  <c:v>-0.961175009455697</c:v>
                </c:pt>
                <c:pt idx="465">
                  <c:v>-0.632044162743213</c:v>
                </c:pt>
                <c:pt idx="466">
                  <c:v>-0.634153975863165</c:v>
                </c:pt>
                <c:pt idx="467">
                  <c:v>-1.02024977681435</c:v>
                </c:pt>
                <c:pt idx="468">
                  <c:v>-1.09831286225257</c:v>
                </c:pt>
                <c:pt idx="469">
                  <c:v>-1.1362894984117</c:v>
                </c:pt>
                <c:pt idx="470">
                  <c:v>-1.12363061969199</c:v>
                </c:pt>
                <c:pt idx="471">
                  <c:v>-1.14683856401146</c:v>
                </c:pt>
                <c:pt idx="472">
                  <c:v>-1.03290865553406</c:v>
                </c:pt>
                <c:pt idx="473">
                  <c:v>-1.09831286225257</c:v>
                </c:pt>
                <c:pt idx="474">
                  <c:v>-1.1405091246516</c:v>
                </c:pt>
                <c:pt idx="475">
                  <c:v>-1.12363061969199</c:v>
                </c:pt>
                <c:pt idx="476">
                  <c:v>-1.08776379665281</c:v>
                </c:pt>
                <c:pt idx="477">
                  <c:v>-1.11097174097228</c:v>
                </c:pt>
                <c:pt idx="478">
                  <c:v>-1.09831286225257</c:v>
                </c:pt>
                <c:pt idx="479">
                  <c:v>-1.10464230161242</c:v>
                </c:pt>
                <c:pt idx="480">
                  <c:v>-1.06877547857324</c:v>
                </c:pt>
                <c:pt idx="481">
                  <c:v>-1.11308155409223</c:v>
                </c:pt>
                <c:pt idx="482">
                  <c:v>-1.12785024593189</c:v>
                </c:pt>
                <c:pt idx="483">
                  <c:v>-1.11730118033213</c:v>
                </c:pt>
                <c:pt idx="484">
                  <c:v>-1.1405091246516</c:v>
                </c:pt>
                <c:pt idx="485">
                  <c:v>-1.10886192785232</c:v>
                </c:pt>
                <c:pt idx="486">
                  <c:v>-1.08143435729295</c:v>
                </c:pt>
                <c:pt idx="487">
                  <c:v>-1.06561075889331</c:v>
                </c:pt>
                <c:pt idx="488">
                  <c:v>-1.12574043281194</c:v>
                </c:pt>
                <c:pt idx="489">
                  <c:v>-1.12890515249187</c:v>
                </c:pt>
                <c:pt idx="490">
                  <c:v>-1.06139113265341</c:v>
                </c:pt>
                <c:pt idx="491">
                  <c:v>-1.12890515249187</c:v>
                </c:pt>
                <c:pt idx="492">
                  <c:v>-1.12785024593189</c:v>
                </c:pt>
                <c:pt idx="493">
                  <c:v>-1.01497524401447</c:v>
                </c:pt>
                <c:pt idx="494">
                  <c:v>-0.916868933936709</c:v>
                </c:pt>
                <c:pt idx="495">
                  <c:v>-1.09303832945269</c:v>
                </c:pt>
                <c:pt idx="496">
                  <c:v>-1.03290865553406</c:v>
                </c:pt>
                <c:pt idx="497">
                  <c:v>-0.681624771062081</c:v>
                </c:pt>
                <c:pt idx="498">
                  <c:v>-0.777621268019889</c:v>
                </c:pt>
                <c:pt idx="499">
                  <c:v>-0.446380608187453</c:v>
                </c:pt>
                <c:pt idx="500">
                  <c:v>-0.492796496826393</c:v>
                </c:pt>
                <c:pt idx="501">
                  <c:v>-0.742809351540684</c:v>
                </c:pt>
                <c:pt idx="502">
                  <c:v>-1.1362894984117</c:v>
                </c:pt>
                <c:pt idx="503">
                  <c:v>-1.05506169329355</c:v>
                </c:pt>
                <c:pt idx="504">
                  <c:v>-0.925308186416516</c:v>
                </c:pt>
                <c:pt idx="505">
                  <c:v>-1.08248926385293</c:v>
                </c:pt>
                <c:pt idx="506">
                  <c:v>-1.03607337521399</c:v>
                </c:pt>
                <c:pt idx="507">
                  <c:v>-0.960120102895721</c:v>
                </c:pt>
                <c:pt idx="508">
                  <c:v>-0.833531315698612</c:v>
                </c:pt>
                <c:pt idx="509">
                  <c:v>-1.08459907697288</c:v>
                </c:pt>
                <c:pt idx="510">
                  <c:v>-0.990712393135023</c:v>
                </c:pt>
                <c:pt idx="511">
                  <c:v>-0.903155148657022</c:v>
                </c:pt>
                <c:pt idx="512">
                  <c:v>-1.0181399636944</c:v>
                </c:pt>
                <c:pt idx="513">
                  <c:v>-1.02974393585413</c:v>
                </c:pt>
                <c:pt idx="514">
                  <c:v>-0.980163327535263</c:v>
                </c:pt>
                <c:pt idx="515">
                  <c:v>-0.939021971696203</c:v>
                </c:pt>
                <c:pt idx="516">
                  <c:v>-1.03185374897408</c:v>
                </c:pt>
                <c:pt idx="517">
                  <c:v>-1.08248926385293</c:v>
                </c:pt>
                <c:pt idx="518">
                  <c:v>-0.944296504496083</c:v>
                </c:pt>
                <c:pt idx="519">
                  <c:v>-1.04767734737372</c:v>
                </c:pt>
                <c:pt idx="520">
                  <c:v>-1.12785024593189</c:v>
                </c:pt>
                <c:pt idx="521">
                  <c:v>-0.965394635695601</c:v>
                </c:pt>
                <c:pt idx="522">
                  <c:v>-0.844080381298371</c:v>
                </c:pt>
                <c:pt idx="523">
                  <c:v>-1.09831286225257</c:v>
                </c:pt>
                <c:pt idx="524">
                  <c:v>-1.11097174097228</c:v>
                </c:pt>
                <c:pt idx="525">
                  <c:v>-1.0751049179331</c:v>
                </c:pt>
                <c:pt idx="526">
                  <c:v>-1.08987360977276</c:v>
                </c:pt>
                <c:pt idx="527">
                  <c:v>-1.06561075889331</c:v>
                </c:pt>
                <c:pt idx="528">
                  <c:v>-0.865178512497889</c:v>
                </c:pt>
                <c:pt idx="529">
                  <c:v>-0.820872436978901</c:v>
                </c:pt>
                <c:pt idx="530">
                  <c:v>-1.079324544173</c:v>
                </c:pt>
                <c:pt idx="531">
                  <c:v>-1.1362894984117</c:v>
                </c:pt>
                <c:pt idx="532">
                  <c:v>-1.05084206705365</c:v>
                </c:pt>
                <c:pt idx="533">
                  <c:v>-1.02868902929416</c:v>
                </c:pt>
                <c:pt idx="534">
                  <c:v>-1.08248926385293</c:v>
                </c:pt>
                <c:pt idx="535">
                  <c:v>-0.99387711281495</c:v>
                </c:pt>
                <c:pt idx="536">
                  <c:v>-0.918978747056661</c:v>
                </c:pt>
                <c:pt idx="537">
                  <c:v>-1.10675211473237</c:v>
                </c:pt>
                <c:pt idx="538">
                  <c:v>-1.10147758193249</c:v>
                </c:pt>
                <c:pt idx="539">
                  <c:v>-1.08776379665281</c:v>
                </c:pt>
                <c:pt idx="540">
                  <c:v>-1.13417968529175</c:v>
                </c:pt>
                <c:pt idx="541">
                  <c:v>-1.10780702129235</c:v>
                </c:pt>
                <c:pt idx="542">
                  <c:v>-1.1099168344123</c:v>
                </c:pt>
                <c:pt idx="543">
                  <c:v>-1.12996005905184</c:v>
                </c:pt>
                <c:pt idx="544">
                  <c:v>-1.13312477873177</c:v>
                </c:pt>
                <c:pt idx="545">
                  <c:v>-1.14683856401146</c:v>
                </c:pt>
                <c:pt idx="546">
                  <c:v>-1.13523459185172</c:v>
                </c:pt>
                <c:pt idx="547">
                  <c:v>-1.14472875089151</c:v>
                </c:pt>
                <c:pt idx="548">
                  <c:v>-0.857794166578058</c:v>
                </c:pt>
                <c:pt idx="549">
                  <c:v>-1.09831286225257</c:v>
                </c:pt>
                <c:pt idx="550">
                  <c:v>-1.12152080657204</c:v>
                </c:pt>
                <c:pt idx="551">
                  <c:v>-1.12152080657204</c:v>
                </c:pt>
                <c:pt idx="552">
                  <c:v>-1.14472875089151</c:v>
                </c:pt>
                <c:pt idx="553">
                  <c:v>-1.13839931153165</c:v>
                </c:pt>
                <c:pt idx="554">
                  <c:v>-1.16160725585112</c:v>
                </c:pt>
                <c:pt idx="555">
                  <c:v>-1.16160725585112</c:v>
                </c:pt>
                <c:pt idx="556">
                  <c:v>-1.16160725585112</c:v>
                </c:pt>
                <c:pt idx="557">
                  <c:v>-1.16160725585112</c:v>
                </c:pt>
                <c:pt idx="558">
                  <c:v>-1.16160725585112</c:v>
                </c:pt>
                <c:pt idx="559">
                  <c:v>-1.16160725585112</c:v>
                </c:pt>
                <c:pt idx="560">
                  <c:v>-1.16160725585112</c:v>
                </c:pt>
                <c:pt idx="561">
                  <c:v>-1.16160725585112</c:v>
                </c:pt>
                <c:pt idx="562">
                  <c:v>-1.16160725585112</c:v>
                </c:pt>
                <c:pt idx="563">
                  <c:v>-1.16160725585112</c:v>
                </c:pt>
                <c:pt idx="564">
                  <c:v>-1.16160725585112</c:v>
                </c:pt>
                <c:pt idx="565">
                  <c:v>-1.16160725585112</c:v>
                </c:pt>
                <c:pt idx="566">
                  <c:v>-1.16160725585112</c:v>
                </c:pt>
                <c:pt idx="567">
                  <c:v>-1.16160725585112</c:v>
                </c:pt>
                <c:pt idx="568">
                  <c:v>-1.14683856401146</c:v>
                </c:pt>
                <c:pt idx="569">
                  <c:v>-1.16160725585112</c:v>
                </c:pt>
                <c:pt idx="570">
                  <c:v>-1.16160725585112</c:v>
                </c:pt>
                <c:pt idx="571">
                  <c:v>-1.16160725585112</c:v>
                </c:pt>
                <c:pt idx="572">
                  <c:v>-1.16160725585112</c:v>
                </c:pt>
                <c:pt idx="573">
                  <c:v>-1.16160725585112</c:v>
                </c:pt>
                <c:pt idx="574">
                  <c:v>-1.16160725585112</c:v>
                </c:pt>
                <c:pt idx="575">
                  <c:v>-1.16160725585112</c:v>
                </c:pt>
                <c:pt idx="576">
                  <c:v>-1.16160725585112</c:v>
                </c:pt>
                <c:pt idx="577">
                  <c:v>-1.16160725585112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5842811"/>
        <c:axId val="1790700402"/>
      </c:barChart>
      <c:catAx>
        <c:axId val="115584281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790700402"/>
        <c:crosses val="autoZero"/>
        <c:auto val="1"/>
        <c:lblAlgn val="ctr"/>
        <c:lblOffset val="100"/>
        <c:noMultiLvlLbl val="0"/>
      </c:catAx>
      <c:valAx>
        <c:axId val="179070040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15584281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E5E5E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ANGKE!$H$1</c:f>
              <c:strCache>
                <c:ptCount val="1"/>
                <c:pt idx="0">
                  <c:v>Standard Jumlah Kapal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ANGKE!$A$2:$A$1000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ANGKE!$H$2:$H$1000</c:f>
              <c:numCache>
                <c:formatCode>General</c:formatCode>
                <c:ptCount val="999"/>
                <c:pt idx="0">
                  <c:v>0.306079232774281</c:v>
                </c:pt>
                <c:pt idx="1">
                  <c:v>-0.452596925010911</c:v>
                </c:pt>
                <c:pt idx="2">
                  <c:v>-0.357762405287762</c:v>
                </c:pt>
                <c:pt idx="3">
                  <c:v>0.0215756736048341</c:v>
                </c:pt>
                <c:pt idx="4">
                  <c:v>0.0215756736048341</c:v>
                </c:pt>
                <c:pt idx="5">
                  <c:v>0.211244713051132</c:v>
                </c:pt>
                <c:pt idx="6">
                  <c:v>-0.737100484180358</c:v>
                </c:pt>
                <c:pt idx="7">
                  <c:v>-0.452596925010911</c:v>
                </c:pt>
                <c:pt idx="8">
                  <c:v>-0.452596925010911</c:v>
                </c:pt>
                <c:pt idx="9">
                  <c:v>-0.357762405287762</c:v>
                </c:pt>
                <c:pt idx="10">
                  <c:v>0.116410193327983</c:v>
                </c:pt>
                <c:pt idx="11">
                  <c:v>0.0215756736048341</c:v>
                </c:pt>
                <c:pt idx="12">
                  <c:v>-0.073258846118315</c:v>
                </c:pt>
                <c:pt idx="13">
                  <c:v>-0.357762405287762</c:v>
                </c:pt>
                <c:pt idx="14">
                  <c:v>-0.54743144473406</c:v>
                </c:pt>
                <c:pt idx="15">
                  <c:v>-0.54743144473406</c:v>
                </c:pt>
                <c:pt idx="16">
                  <c:v>-0.452596925010911</c:v>
                </c:pt>
                <c:pt idx="17">
                  <c:v>0.0215756736048341</c:v>
                </c:pt>
                <c:pt idx="18">
                  <c:v>0.0215756736048341</c:v>
                </c:pt>
                <c:pt idx="19">
                  <c:v>-0.168093365841464</c:v>
                </c:pt>
                <c:pt idx="20">
                  <c:v>-0.262927885564613</c:v>
                </c:pt>
                <c:pt idx="21">
                  <c:v>-0.357762405287762</c:v>
                </c:pt>
                <c:pt idx="22">
                  <c:v>-0.642265964457209</c:v>
                </c:pt>
                <c:pt idx="23">
                  <c:v>-0.737100484180358</c:v>
                </c:pt>
                <c:pt idx="24">
                  <c:v>-0.073258846118315</c:v>
                </c:pt>
                <c:pt idx="25">
                  <c:v>-0.262927885564613</c:v>
                </c:pt>
                <c:pt idx="26">
                  <c:v>-0.831935003903507</c:v>
                </c:pt>
                <c:pt idx="27">
                  <c:v>-0.926769523626656</c:v>
                </c:pt>
                <c:pt idx="28">
                  <c:v>-0.831935003903507</c:v>
                </c:pt>
                <c:pt idx="29">
                  <c:v>-0.831935003903507</c:v>
                </c:pt>
                <c:pt idx="30">
                  <c:v>-0.54743144473406</c:v>
                </c:pt>
                <c:pt idx="31">
                  <c:v>-0.168093365841464</c:v>
                </c:pt>
                <c:pt idx="32">
                  <c:v>-0.357762405287762</c:v>
                </c:pt>
                <c:pt idx="33">
                  <c:v>-0.54743144473406</c:v>
                </c:pt>
                <c:pt idx="34">
                  <c:v>-0.452596925010911</c:v>
                </c:pt>
                <c:pt idx="35">
                  <c:v>-0.452596925010911</c:v>
                </c:pt>
                <c:pt idx="36">
                  <c:v>-0.737100484180358</c:v>
                </c:pt>
                <c:pt idx="37">
                  <c:v>-0.54743144473406</c:v>
                </c:pt>
                <c:pt idx="38">
                  <c:v>0.116410193327983</c:v>
                </c:pt>
                <c:pt idx="39">
                  <c:v>-0.357762405287762</c:v>
                </c:pt>
                <c:pt idx="40">
                  <c:v>-0.262927885564613</c:v>
                </c:pt>
                <c:pt idx="41">
                  <c:v>-0.357762405287762</c:v>
                </c:pt>
                <c:pt idx="42">
                  <c:v>-0.54743144473406</c:v>
                </c:pt>
                <c:pt idx="43">
                  <c:v>-0.831935003903507</c:v>
                </c:pt>
                <c:pt idx="44">
                  <c:v>-0.831935003903507</c:v>
                </c:pt>
                <c:pt idx="45">
                  <c:v>-0.168093365841464</c:v>
                </c:pt>
                <c:pt idx="46">
                  <c:v>-0.168093365841464</c:v>
                </c:pt>
                <c:pt idx="47">
                  <c:v>-0.168093365841464</c:v>
                </c:pt>
                <c:pt idx="48">
                  <c:v>-0.262927885564613</c:v>
                </c:pt>
                <c:pt idx="49">
                  <c:v>-0.737100484180358</c:v>
                </c:pt>
                <c:pt idx="50">
                  <c:v>-1.02160404334981</c:v>
                </c:pt>
                <c:pt idx="51">
                  <c:v>-0.737100484180358</c:v>
                </c:pt>
                <c:pt idx="52">
                  <c:v>-0.168093365841464</c:v>
                </c:pt>
                <c:pt idx="53">
                  <c:v>0.0215756736048341</c:v>
                </c:pt>
                <c:pt idx="54">
                  <c:v>0.0215756736048341</c:v>
                </c:pt>
                <c:pt idx="55">
                  <c:v>-0.073258846118315</c:v>
                </c:pt>
                <c:pt idx="56">
                  <c:v>-0.831935003903507</c:v>
                </c:pt>
                <c:pt idx="57">
                  <c:v>-0.926769523626656</c:v>
                </c:pt>
                <c:pt idx="58">
                  <c:v>-0.737100484180358</c:v>
                </c:pt>
                <c:pt idx="59">
                  <c:v>-0.262927885564613</c:v>
                </c:pt>
                <c:pt idx="60">
                  <c:v>0.0215756736048341</c:v>
                </c:pt>
                <c:pt idx="61">
                  <c:v>-0.073258846118315</c:v>
                </c:pt>
                <c:pt idx="62">
                  <c:v>-0.168093365841464</c:v>
                </c:pt>
                <c:pt idx="63">
                  <c:v>-0.831935003903507</c:v>
                </c:pt>
                <c:pt idx="64">
                  <c:v>-0.831935003903507</c:v>
                </c:pt>
                <c:pt idx="65">
                  <c:v>-0.831935003903507</c:v>
                </c:pt>
                <c:pt idx="66">
                  <c:v>0.211244713051132</c:v>
                </c:pt>
                <c:pt idx="67">
                  <c:v>0.875086351113176</c:v>
                </c:pt>
                <c:pt idx="68">
                  <c:v>1.25442443000577</c:v>
                </c:pt>
                <c:pt idx="69">
                  <c:v>-0.073258846118315</c:v>
                </c:pt>
                <c:pt idx="70">
                  <c:v>-0.452596925010911</c:v>
                </c:pt>
                <c:pt idx="71">
                  <c:v>-0.642265964457209</c:v>
                </c:pt>
                <c:pt idx="72">
                  <c:v>-0.642265964457209</c:v>
                </c:pt>
                <c:pt idx="73">
                  <c:v>0.0215756736048341</c:v>
                </c:pt>
                <c:pt idx="74">
                  <c:v>0.116410193327983</c:v>
                </c:pt>
                <c:pt idx="75">
                  <c:v>0.116410193327983</c:v>
                </c:pt>
                <c:pt idx="76">
                  <c:v>0.0215756736048341</c:v>
                </c:pt>
                <c:pt idx="77">
                  <c:v>-0.642265964457209</c:v>
                </c:pt>
                <c:pt idx="78">
                  <c:v>-0.642265964457209</c:v>
                </c:pt>
                <c:pt idx="79">
                  <c:v>-0.452596925010911</c:v>
                </c:pt>
                <c:pt idx="80">
                  <c:v>0.211244713051132</c:v>
                </c:pt>
                <c:pt idx="81">
                  <c:v>0.306079232774281</c:v>
                </c:pt>
                <c:pt idx="82">
                  <c:v>0.0215756736048341</c:v>
                </c:pt>
                <c:pt idx="83">
                  <c:v>-0.642265964457209</c:v>
                </c:pt>
                <c:pt idx="84">
                  <c:v>-0.357762405287762</c:v>
                </c:pt>
                <c:pt idx="85">
                  <c:v>-0.54743144473406</c:v>
                </c:pt>
                <c:pt idx="86">
                  <c:v>-0.642265964457209</c:v>
                </c:pt>
                <c:pt idx="87">
                  <c:v>0.40091375249743</c:v>
                </c:pt>
                <c:pt idx="88">
                  <c:v>0.306079232774281</c:v>
                </c:pt>
                <c:pt idx="89">
                  <c:v>0.211244713051132</c:v>
                </c:pt>
                <c:pt idx="90">
                  <c:v>-0.168093365841464</c:v>
                </c:pt>
                <c:pt idx="91">
                  <c:v>-0.357762405287762</c:v>
                </c:pt>
                <c:pt idx="92">
                  <c:v>-0.642265964457209</c:v>
                </c:pt>
                <c:pt idx="93">
                  <c:v>-0.452596925010911</c:v>
                </c:pt>
                <c:pt idx="94">
                  <c:v>0.875086351113176</c:v>
                </c:pt>
                <c:pt idx="95">
                  <c:v>0.780251831390027</c:v>
                </c:pt>
                <c:pt idx="96">
                  <c:v>0.590582791943728</c:v>
                </c:pt>
                <c:pt idx="97">
                  <c:v>0.0215756736048341</c:v>
                </c:pt>
                <c:pt idx="98">
                  <c:v>-0.452596925010911</c:v>
                </c:pt>
                <c:pt idx="99">
                  <c:v>-0.168093365841464</c:v>
                </c:pt>
                <c:pt idx="100">
                  <c:v>-0.357762405287762</c:v>
                </c:pt>
                <c:pt idx="101">
                  <c:v>0.875086351113176</c:v>
                </c:pt>
                <c:pt idx="102">
                  <c:v>0.590582791943728</c:v>
                </c:pt>
                <c:pt idx="103">
                  <c:v>0.40091375249743</c:v>
                </c:pt>
                <c:pt idx="104">
                  <c:v>0.211244713051132</c:v>
                </c:pt>
                <c:pt idx="105">
                  <c:v>-0.54743144473406</c:v>
                </c:pt>
                <c:pt idx="106">
                  <c:v>-0.357762405287762</c:v>
                </c:pt>
                <c:pt idx="107">
                  <c:v>0.211244713051132</c:v>
                </c:pt>
                <c:pt idx="108">
                  <c:v>1.63376250889837</c:v>
                </c:pt>
                <c:pt idx="109">
                  <c:v>1.72859702862152</c:v>
                </c:pt>
                <c:pt idx="110">
                  <c:v>1.15958991028262</c:v>
                </c:pt>
                <c:pt idx="111">
                  <c:v>0.211244713051132</c:v>
                </c:pt>
                <c:pt idx="112">
                  <c:v>-0.262927885564613</c:v>
                </c:pt>
                <c:pt idx="113">
                  <c:v>-0.452596925010911</c:v>
                </c:pt>
                <c:pt idx="114">
                  <c:v>-0.168093365841464</c:v>
                </c:pt>
                <c:pt idx="115">
                  <c:v>0.875086351113176</c:v>
                </c:pt>
                <c:pt idx="116">
                  <c:v>1.15958991028262</c:v>
                </c:pt>
                <c:pt idx="117">
                  <c:v>1.06475539055947</c:v>
                </c:pt>
                <c:pt idx="118">
                  <c:v>0.40091375249743</c:v>
                </c:pt>
                <c:pt idx="119">
                  <c:v>-0.168093365841464</c:v>
                </c:pt>
                <c:pt idx="120">
                  <c:v>0.0215756736048341</c:v>
                </c:pt>
                <c:pt idx="121">
                  <c:v>-0.073258846118315</c:v>
                </c:pt>
                <c:pt idx="122">
                  <c:v>0.780251831390027</c:v>
                </c:pt>
                <c:pt idx="123">
                  <c:v>0.780251831390027</c:v>
                </c:pt>
                <c:pt idx="124">
                  <c:v>0.211244713051132</c:v>
                </c:pt>
                <c:pt idx="125">
                  <c:v>-1.11643856307295</c:v>
                </c:pt>
                <c:pt idx="126">
                  <c:v>-0.642265964457209</c:v>
                </c:pt>
                <c:pt idx="127">
                  <c:v>-0.642265964457209</c:v>
                </c:pt>
                <c:pt idx="128">
                  <c:v>-0.831935003903507</c:v>
                </c:pt>
                <c:pt idx="129">
                  <c:v>-0.926769523626656</c:v>
                </c:pt>
                <c:pt idx="130">
                  <c:v>-0.737100484180358</c:v>
                </c:pt>
                <c:pt idx="131">
                  <c:v>-1.2112730827961</c:v>
                </c:pt>
                <c:pt idx="132">
                  <c:v>-0.737100484180358</c:v>
                </c:pt>
                <c:pt idx="133">
                  <c:v>-0.737100484180358</c:v>
                </c:pt>
                <c:pt idx="134">
                  <c:v>-0.926769523626656</c:v>
                </c:pt>
                <c:pt idx="135">
                  <c:v>-0.926769523626656</c:v>
                </c:pt>
                <c:pt idx="136">
                  <c:v>-0.737100484180358</c:v>
                </c:pt>
                <c:pt idx="137">
                  <c:v>-0.452596925010911</c:v>
                </c:pt>
                <c:pt idx="138">
                  <c:v>-0.642265964457209</c:v>
                </c:pt>
                <c:pt idx="139">
                  <c:v>-0.831935003903507</c:v>
                </c:pt>
                <c:pt idx="140">
                  <c:v>-0.642265964457209</c:v>
                </c:pt>
                <c:pt idx="141">
                  <c:v>-0.54743144473406</c:v>
                </c:pt>
                <c:pt idx="142">
                  <c:v>-0.831935003903507</c:v>
                </c:pt>
                <c:pt idx="143">
                  <c:v>-0.262927885564613</c:v>
                </c:pt>
                <c:pt idx="144">
                  <c:v>-0.262927885564613</c:v>
                </c:pt>
                <c:pt idx="145">
                  <c:v>-0.642265964457209</c:v>
                </c:pt>
                <c:pt idx="146">
                  <c:v>-0.737100484180358</c:v>
                </c:pt>
                <c:pt idx="147">
                  <c:v>-0.737100484180358</c:v>
                </c:pt>
                <c:pt idx="148">
                  <c:v>-0.452596925010911</c:v>
                </c:pt>
                <c:pt idx="149">
                  <c:v>-0.262927885564613</c:v>
                </c:pt>
                <c:pt idx="150">
                  <c:v>-0.926769523626656</c:v>
                </c:pt>
                <c:pt idx="151">
                  <c:v>0.590582791943728</c:v>
                </c:pt>
                <c:pt idx="152">
                  <c:v>0.969920870836325</c:v>
                </c:pt>
                <c:pt idx="153">
                  <c:v>1.53892798917522</c:v>
                </c:pt>
                <c:pt idx="154">
                  <c:v>1.44409346945207</c:v>
                </c:pt>
                <c:pt idx="155">
                  <c:v>1.53892798917522</c:v>
                </c:pt>
                <c:pt idx="156">
                  <c:v>2.29760414696041</c:v>
                </c:pt>
                <c:pt idx="157">
                  <c:v>4.47879810059284</c:v>
                </c:pt>
                <c:pt idx="158">
                  <c:v>5.42714329782433</c:v>
                </c:pt>
                <c:pt idx="159">
                  <c:v>6.65999205422527</c:v>
                </c:pt>
                <c:pt idx="160">
                  <c:v>1.72859702862152</c:v>
                </c:pt>
                <c:pt idx="161">
                  <c:v>1.06475539055947</c:v>
                </c:pt>
                <c:pt idx="162">
                  <c:v>0.780251831390027</c:v>
                </c:pt>
                <c:pt idx="163">
                  <c:v>0.40091375249743</c:v>
                </c:pt>
                <c:pt idx="164">
                  <c:v>1.06475539055947</c:v>
                </c:pt>
                <c:pt idx="165">
                  <c:v>1.63376250889837</c:v>
                </c:pt>
                <c:pt idx="166">
                  <c:v>1.72859702862152</c:v>
                </c:pt>
                <c:pt idx="167">
                  <c:v>0.495748272220579</c:v>
                </c:pt>
                <c:pt idx="168">
                  <c:v>-0.262927885564613</c:v>
                </c:pt>
                <c:pt idx="169">
                  <c:v>-0.357762405287762</c:v>
                </c:pt>
                <c:pt idx="170">
                  <c:v>-0.168093365841464</c:v>
                </c:pt>
                <c:pt idx="171">
                  <c:v>0.969920870836325</c:v>
                </c:pt>
                <c:pt idx="172">
                  <c:v>0.969920870836325</c:v>
                </c:pt>
                <c:pt idx="173">
                  <c:v>1.06475539055947</c:v>
                </c:pt>
                <c:pt idx="174">
                  <c:v>0.211244713051132</c:v>
                </c:pt>
                <c:pt idx="175">
                  <c:v>-0.073258846118315</c:v>
                </c:pt>
                <c:pt idx="176">
                  <c:v>-0.262927885564613</c:v>
                </c:pt>
                <c:pt idx="177">
                  <c:v>-0.168093365841464</c:v>
                </c:pt>
                <c:pt idx="178">
                  <c:v>1.15958991028262</c:v>
                </c:pt>
                <c:pt idx="179">
                  <c:v>2.20276962723726</c:v>
                </c:pt>
                <c:pt idx="180">
                  <c:v>1.91826606806782</c:v>
                </c:pt>
                <c:pt idx="181">
                  <c:v>0.969920870836325</c:v>
                </c:pt>
                <c:pt idx="182">
                  <c:v>0.590582791943728</c:v>
                </c:pt>
                <c:pt idx="183">
                  <c:v>0.495748272220579</c:v>
                </c:pt>
                <c:pt idx="184">
                  <c:v>0.590582791943728</c:v>
                </c:pt>
                <c:pt idx="185">
                  <c:v>2.01310058779096</c:v>
                </c:pt>
                <c:pt idx="186">
                  <c:v>2.96144578502245</c:v>
                </c:pt>
                <c:pt idx="187">
                  <c:v>2.48727318640671</c:v>
                </c:pt>
                <c:pt idx="188">
                  <c:v>1.63376250889837</c:v>
                </c:pt>
                <c:pt idx="189">
                  <c:v>0.306079232774281</c:v>
                </c:pt>
                <c:pt idx="190">
                  <c:v>0.306079232774281</c:v>
                </c:pt>
                <c:pt idx="191">
                  <c:v>0.780251831390027</c:v>
                </c:pt>
                <c:pt idx="192">
                  <c:v>1.34925894972892</c:v>
                </c:pt>
                <c:pt idx="193">
                  <c:v>1.91826606806782</c:v>
                </c:pt>
                <c:pt idx="194">
                  <c:v>1.91826606806782</c:v>
                </c:pt>
                <c:pt idx="195">
                  <c:v>0.40091375249743</c:v>
                </c:pt>
                <c:pt idx="196">
                  <c:v>0.211244713051132</c:v>
                </c:pt>
                <c:pt idx="197">
                  <c:v>0.211244713051132</c:v>
                </c:pt>
                <c:pt idx="198">
                  <c:v>0.306079232774281</c:v>
                </c:pt>
                <c:pt idx="199">
                  <c:v>1.15958991028262</c:v>
                </c:pt>
                <c:pt idx="200">
                  <c:v>1.72859702862152</c:v>
                </c:pt>
                <c:pt idx="201">
                  <c:v>1.25442443000577</c:v>
                </c:pt>
                <c:pt idx="202">
                  <c:v>0.306079232774281</c:v>
                </c:pt>
                <c:pt idx="203">
                  <c:v>0.306079232774281</c:v>
                </c:pt>
                <c:pt idx="204">
                  <c:v>0.116410193327983</c:v>
                </c:pt>
                <c:pt idx="205">
                  <c:v>0.211244713051132</c:v>
                </c:pt>
                <c:pt idx="206">
                  <c:v>1.91826606806782</c:v>
                </c:pt>
                <c:pt idx="207">
                  <c:v>2.86661126529931</c:v>
                </c:pt>
                <c:pt idx="208">
                  <c:v>2.58210770612986</c:v>
                </c:pt>
                <c:pt idx="209">
                  <c:v>0.780251831390027</c:v>
                </c:pt>
                <c:pt idx="210">
                  <c:v>0.116410193327983</c:v>
                </c:pt>
                <c:pt idx="211">
                  <c:v>0.0215756736048341</c:v>
                </c:pt>
                <c:pt idx="212">
                  <c:v>0.306079232774281</c:v>
                </c:pt>
                <c:pt idx="213">
                  <c:v>1.53892798917522</c:v>
                </c:pt>
                <c:pt idx="214">
                  <c:v>2.01310058779096</c:v>
                </c:pt>
                <c:pt idx="215">
                  <c:v>-1.780280201135</c:v>
                </c:pt>
                <c:pt idx="216">
                  <c:v>0.780251831390027</c:v>
                </c:pt>
                <c:pt idx="217">
                  <c:v>0.116410193327983</c:v>
                </c:pt>
                <c:pt idx="218">
                  <c:v>0.0215756736048341</c:v>
                </c:pt>
                <c:pt idx="219">
                  <c:v>-0.073258846118315</c:v>
                </c:pt>
                <c:pt idx="220">
                  <c:v>0.780251831390027</c:v>
                </c:pt>
                <c:pt idx="221">
                  <c:v>0.875086351113176</c:v>
                </c:pt>
                <c:pt idx="222">
                  <c:v>0.211244713051132</c:v>
                </c:pt>
                <c:pt idx="223">
                  <c:v>0.116410193327983</c:v>
                </c:pt>
                <c:pt idx="224">
                  <c:v>0.0215756736048341</c:v>
                </c:pt>
                <c:pt idx="225">
                  <c:v>0.211244713051132</c:v>
                </c:pt>
                <c:pt idx="226">
                  <c:v>0.211244713051132</c:v>
                </c:pt>
                <c:pt idx="227">
                  <c:v>1.91826606806782</c:v>
                </c:pt>
                <c:pt idx="228">
                  <c:v>3.4356183836382</c:v>
                </c:pt>
                <c:pt idx="229">
                  <c:v>3.34078386391505</c:v>
                </c:pt>
                <c:pt idx="230">
                  <c:v>1.06475539055947</c:v>
                </c:pt>
                <c:pt idx="231">
                  <c:v>0.211244713051132</c:v>
                </c:pt>
                <c:pt idx="232">
                  <c:v>0.0215756736048341</c:v>
                </c:pt>
                <c:pt idx="233">
                  <c:v>0.40091375249743</c:v>
                </c:pt>
                <c:pt idx="234">
                  <c:v>1.34925894972892</c:v>
                </c:pt>
                <c:pt idx="235">
                  <c:v>1.82343154834467</c:v>
                </c:pt>
                <c:pt idx="236">
                  <c:v>1.63376250889837</c:v>
                </c:pt>
                <c:pt idx="237">
                  <c:v>0.685417311666877</c:v>
                </c:pt>
                <c:pt idx="238">
                  <c:v>0.306079232774281</c:v>
                </c:pt>
                <c:pt idx="239">
                  <c:v>0.0215756736048341</c:v>
                </c:pt>
                <c:pt idx="240">
                  <c:v>0.116410193327983</c:v>
                </c:pt>
                <c:pt idx="241">
                  <c:v>1.15958991028262</c:v>
                </c:pt>
                <c:pt idx="242">
                  <c:v>1.63376250889837</c:v>
                </c:pt>
                <c:pt idx="243">
                  <c:v>1.91826606806782</c:v>
                </c:pt>
                <c:pt idx="244">
                  <c:v>0.969920870836325</c:v>
                </c:pt>
                <c:pt idx="245">
                  <c:v>0.211244713051132</c:v>
                </c:pt>
                <c:pt idx="246">
                  <c:v>0.306079232774281</c:v>
                </c:pt>
                <c:pt idx="247">
                  <c:v>0.116410193327983</c:v>
                </c:pt>
                <c:pt idx="248">
                  <c:v>1.91826606806782</c:v>
                </c:pt>
                <c:pt idx="249">
                  <c:v>2.48727318640671</c:v>
                </c:pt>
                <c:pt idx="250">
                  <c:v>2.39243866668356</c:v>
                </c:pt>
                <c:pt idx="251">
                  <c:v>0.875086351113176</c:v>
                </c:pt>
                <c:pt idx="252">
                  <c:v>0.306079232774281</c:v>
                </c:pt>
                <c:pt idx="253">
                  <c:v>0.211244713051132</c:v>
                </c:pt>
                <c:pt idx="254">
                  <c:v>0.40091375249743</c:v>
                </c:pt>
                <c:pt idx="255">
                  <c:v>1.91826606806782</c:v>
                </c:pt>
                <c:pt idx="256">
                  <c:v>1.72859702862152</c:v>
                </c:pt>
                <c:pt idx="257">
                  <c:v>1.53892798917522</c:v>
                </c:pt>
                <c:pt idx="258">
                  <c:v>0.590582791943728</c:v>
                </c:pt>
                <c:pt idx="259">
                  <c:v>0.306079232774281</c:v>
                </c:pt>
                <c:pt idx="260">
                  <c:v>-0.073258846118315</c:v>
                </c:pt>
                <c:pt idx="261">
                  <c:v>0.0215756736048341</c:v>
                </c:pt>
                <c:pt idx="262">
                  <c:v>0.969920870836325</c:v>
                </c:pt>
                <c:pt idx="263">
                  <c:v>1.44409346945207</c:v>
                </c:pt>
                <c:pt idx="264">
                  <c:v>0.875086351113176</c:v>
                </c:pt>
                <c:pt idx="265">
                  <c:v>0.306079232774281</c:v>
                </c:pt>
                <c:pt idx="266">
                  <c:v>0.306079232774281</c:v>
                </c:pt>
                <c:pt idx="267">
                  <c:v>0.211244713051132</c:v>
                </c:pt>
                <c:pt idx="268">
                  <c:v>0.116410193327983</c:v>
                </c:pt>
                <c:pt idx="269">
                  <c:v>1.06475539055947</c:v>
                </c:pt>
                <c:pt idx="270">
                  <c:v>1.72859702862152</c:v>
                </c:pt>
                <c:pt idx="271">
                  <c:v>2.20276962723726</c:v>
                </c:pt>
                <c:pt idx="272">
                  <c:v>0.685417311666877</c:v>
                </c:pt>
                <c:pt idx="273">
                  <c:v>0.590582791943728</c:v>
                </c:pt>
                <c:pt idx="274">
                  <c:v>0.0215756736048341</c:v>
                </c:pt>
                <c:pt idx="275">
                  <c:v>0.0215756736048341</c:v>
                </c:pt>
                <c:pt idx="276">
                  <c:v>1.15958991028262</c:v>
                </c:pt>
                <c:pt idx="277">
                  <c:v>1.82343154834467</c:v>
                </c:pt>
                <c:pt idx="278">
                  <c:v>1.63376250889837</c:v>
                </c:pt>
                <c:pt idx="279">
                  <c:v>0.306079232774281</c:v>
                </c:pt>
                <c:pt idx="280">
                  <c:v>0.211244713051132</c:v>
                </c:pt>
                <c:pt idx="281">
                  <c:v>0.211244713051132</c:v>
                </c:pt>
                <c:pt idx="282">
                  <c:v>-0.168093365841464</c:v>
                </c:pt>
                <c:pt idx="283">
                  <c:v>1.44409346945207</c:v>
                </c:pt>
                <c:pt idx="284">
                  <c:v>1.53892798917522</c:v>
                </c:pt>
                <c:pt idx="285">
                  <c:v>1.72859702862152</c:v>
                </c:pt>
                <c:pt idx="286">
                  <c:v>0.40091375249743</c:v>
                </c:pt>
                <c:pt idx="287">
                  <c:v>0.40091375249743</c:v>
                </c:pt>
                <c:pt idx="288">
                  <c:v>0.0215756736048341</c:v>
                </c:pt>
                <c:pt idx="289">
                  <c:v>-0.168093365841464</c:v>
                </c:pt>
                <c:pt idx="290">
                  <c:v>0.969920870836325</c:v>
                </c:pt>
                <c:pt idx="291">
                  <c:v>1.15958991028262</c:v>
                </c:pt>
                <c:pt idx="292">
                  <c:v>0.969920870836325</c:v>
                </c:pt>
                <c:pt idx="293">
                  <c:v>-0.168093365841464</c:v>
                </c:pt>
                <c:pt idx="294">
                  <c:v>-0.262927885564613</c:v>
                </c:pt>
                <c:pt idx="295">
                  <c:v>0.116410193327983</c:v>
                </c:pt>
                <c:pt idx="296">
                  <c:v>0.116410193327983</c:v>
                </c:pt>
                <c:pt idx="297">
                  <c:v>0.780251831390027</c:v>
                </c:pt>
                <c:pt idx="298">
                  <c:v>0.685417311666877</c:v>
                </c:pt>
                <c:pt idx="299">
                  <c:v>0.875086351113176</c:v>
                </c:pt>
                <c:pt idx="300">
                  <c:v>0.116410193327983</c:v>
                </c:pt>
                <c:pt idx="301">
                  <c:v>0.0215756736048341</c:v>
                </c:pt>
                <c:pt idx="302">
                  <c:v>-0.073258846118315</c:v>
                </c:pt>
                <c:pt idx="303">
                  <c:v>-0.073258846118315</c:v>
                </c:pt>
                <c:pt idx="304">
                  <c:v>0.969920870836325</c:v>
                </c:pt>
                <c:pt idx="305">
                  <c:v>1.25442443000577</c:v>
                </c:pt>
                <c:pt idx="306">
                  <c:v>1.63376250889837</c:v>
                </c:pt>
                <c:pt idx="307">
                  <c:v>0.0215756736048341</c:v>
                </c:pt>
                <c:pt idx="308">
                  <c:v>-0.168093365841464</c:v>
                </c:pt>
                <c:pt idx="309">
                  <c:v>0.0215756736048341</c:v>
                </c:pt>
                <c:pt idx="310">
                  <c:v>0.0215756736048341</c:v>
                </c:pt>
                <c:pt idx="311">
                  <c:v>1.72859702862152</c:v>
                </c:pt>
                <c:pt idx="312">
                  <c:v>3.2459493441919</c:v>
                </c:pt>
                <c:pt idx="313">
                  <c:v>2.86661126529931</c:v>
                </c:pt>
                <c:pt idx="314">
                  <c:v>0.685417311666877</c:v>
                </c:pt>
                <c:pt idx="315">
                  <c:v>-0.262927885564613</c:v>
                </c:pt>
                <c:pt idx="316">
                  <c:v>-0.262927885564613</c:v>
                </c:pt>
                <c:pt idx="317">
                  <c:v>-0.262927885564613</c:v>
                </c:pt>
                <c:pt idx="318">
                  <c:v>1.25442443000577</c:v>
                </c:pt>
                <c:pt idx="319">
                  <c:v>1.63376250889837</c:v>
                </c:pt>
                <c:pt idx="320">
                  <c:v>1.44409346945207</c:v>
                </c:pt>
                <c:pt idx="321">
                  <c:v>0.116410193327983</c:v>
                </c:pt>
                <c:pt idx="322">
                  <c:v>-0.073258846118315</c:v>
                </c:pt>
                <c:pt idx="323">
                  <c:v>-0.54743144473406</c:v>
                </c:pt>
                <c:pt idx="324">
                  <c:v>-0.357762405287762</c:v>
                </c:pt>
                <c:pt idx="325">
                  <c:v>0.969920870836325</c:v>
                </c:pt>
                <c:pt idx="326">
                  <c:v>0.875086351113176</c:v>
                </c:pt>
                <c:pt idx="327">
                  <c:v>0.780251831390027</c:v>
                </c:pt>
                <c:pt idx="328">
                  <c:v>-0.073258846118315</c:v>
                </c:pt>
                <c:pt idx="329">
                  <c:v>-0.357762405287762</c:v>
                </c:pt>
                <c:pt idx="330">
                  <c:v>-0.357762405287762</c:v>
                </c:pt>
                <c:pt idx="331">
                  <c:v>-0.357762405287762</c:v>
                </c:pt>
                <c:pt idx="332">
                  <c:v>1.25442443000577</c:v>
                </c:pt>
                <c:pt idx="333">
                  <c:v>1.63376250889837</c:v>
                </c:pt>
                <c:pt idx="334">
                  <c:v>1.06475539055947</c:v>
                </c:pt>
                <c:pt idx="335">
                  <c:v>0.116410193327983</c:v>
                </c:pt>
                <c:pt idx="336">
                  <c:v>-0.168093365841464</c:v>
                </c:pt>
                <c:pt idx="337">
                  <c:v>-0.262927885564613</c:v>
                </c:pt>
                <c:pt idx="338">
                  <c:v>-0.357762405287762</c:v>
                </c:pt>
                <c:pt idx="339">
                  <c:v>0.875086351113176</c:v>
                </c:pt>
                <c:pt idx="340">
                  <c:v>1.44409346945207</c:v>
                </c:pt>
                <c:pt idx="341">
                  <c:v>1.25442443000577</c:v>
                </c:pt>
                <c:pt idx="342">
                  <c:v>0.0215756736048341</c:v>
                </c:pt>
                <c:pt idx="343">
                  <c:v>-0.262927885564613</c:v>
                </c:pt>
                <c:pt idx="344">
                  <c:v>-0.357762405287762</c:v>
                </c:pt>
                <c:pt idx="345">
                  <c:v>-0.452596925010911</c:v>
                </c:pt>
                <c:pt idx="346">
                  <c:v>0.685417311666877</c:v>
                </c:pt>
                <c:pt idx="347">
                  <c:v>0.875086351113176</c:v>
                </c:pt>
                <c:pt idx="348">
                  <c:v>1.15958991028262</c:v>
                </c:pt>
                <c:pt idx="349">
                  <c:v>0.40091375249743</c:v>
                </c:pt>
                <c:pt idx="350">
                  <c:v>-0.168093365841464</c:v>
                </c:pt>
                <c:pt idx="351">
                  <c:v>-0.168093365841464</c:v>
                </c:pt>
                <c:pt idx="352">
                  <c:v>-0.168093365841464</c:v>
                </c:pt>
                <c:pt idx="353">
                  <c:v>1.06475539055947</c:v>
                </c:pt>
                <c:pt idx="354">
                  <c:v>1.25442443000577</c:v>
                </c:pt>
                <c:pt idx="355">
                  <c:v>0.780251831390027</c:v>
                </c:pt>
                <c:pt idx="356">
                  <c:v>0.590582791943728</c:v>
                </c:pt>
                <c:pt idx="357">
                  <c:v>1.25442443000577</c:v>
                </c:pt>
                <c:pt idx="358">
                  <c:v>1.34925894972892</c:v>
                </c:pt>
                <c:pt idx="359">
                  <c:v>0.685417311666877</c:v>
                </c:pt>
                <c:pt idx="360">
                  <c:v>1.53892798917522</c:v>
                </c:pt>
                <c:pt idx="361">
                  <c:v>1.63376250889837</c:v>
                </c:pt>
                <c:pt idx="362">
                  <c:v>1.25442443000577</c:v>
                </c:pt>
                <c:pt idx="363">
                  <c:v>2.01310058779096</c:v>
                </c:pt>
                <c:pt idx="364">
                  <c:v>1.82343154834467</c:v>
                </c:pt>
                <c:pt idx="365">
                  <c:v>1.58634524903679</c:v>
                </c:pt>
                <c:pt idx="366">
                  <c:v>1.25442443000577</c:v>
                </c:pt>
                <c:pt idx="367">
                  <c:v>0.543165532082154</c:v>
                </c:pt>
                <c:pt idx="368">
                  <c:v>0.116410193327983</c:v>
                </c:pt>
                <c:pt idx="369">
                  <c:v>-0.073258846118315</c:v>
                </c:pt>
                <c:pt idx="370">
                  <c:v>-0.405179665149337</c:v>
                </c:pt>
                <c:pt idx="371">
                  <c:v>-0.357762405287762</c:v>
                </c:pt>
                <c:pt idx="372">
                  <c:v>-0.168093365841464</c:v>
                </c:pt>
                <c:pt idx="373">
                  <c:v>-0.168093365841464</c:v>
                </c:pt>
                <c:pt idx="374">
                  <c:v>-0.0258415862567405</c:v>
                </c:pt>
                <c:pt idx="375">
                  <c:v>-0.0258415862567405</c:v>
                </c:pt>
                <c:pt idx="376">
                  <c:v>-0.262927885564613</c:v>
                </c:pt>
                <c:pt idx="377">
                  <c:v>-0.405179665149337</c:v>
                </c:pt>
                <c:pt idx="378">
                  <c:v>-0.500014184872486</c:v>
                </c:pt>
                <c:pt idx="379">
                  <c:v>-0.452596925010911</c:v>
                </c:pt>
                <c:pt idx="380">
                  <c:v>-0.357762405287762</c:v>
                </c:pt>
                <c:pt idx="381">
                  <c:v>-0.405179665149337</c:v>
                </c:pt>
                <c:pt idx="382">
                  <c:v>-0.12067610597989</c:v>
                </c:pt>
                <c:pt idx="383">
                  <c:v>-0.500014184872486</c:v>
                </c:pt>
                <c:pt idx="384">
                  <c:v>-0.642265964457209</c:v>
                </c:pt>
                <c:pt idx="385">
                  <c:v>-0.689683224318784</c:v>
                </c:pt>
                <c:pt idx="386">
                  <c:v>-0.737100484180358</c:v>
                </c:pt>
                <c:pt idx="387">
                  <c:v>-0.737100484180358</c:v>
                </c:pt>
                <c:pt idx="388">
                  <c:v>-0.357762405287762</c:v>
                </c:pt>
                <c:pt idx="389">
                  <c:v>-0.0258415862567405</c:v>
                </c:pt>
                <c:pt idx="390">
                  <c:v>-0.12067610597989</c:v>
                </c:pt>
                <c:pt idx="391">
                  <c:v>-0.594848704595635</c:v>
                </c:pt>
                <c:pt idx="392">
                  <c:v>-0.594848704595635</c:v>
                </c:pt>
                <c:pt idx="393">
                  <c:v>-0.594848704595635</c:v>
                </c:pt>
                <c:pt idx="394">
                  <c:v>-0.54743144473406</c:v>
                </c:pt>
                <c:pt idx="395">
                  <c:v>-0.168093365841464</c:v>
                </c:pt>
                <c:pt idx="396">
                  <c:v>-0.262927885564613</c:v>
                </c:pt>
                <c:pt idx="397">
                  <c:v>-0.357762405287762</c:v>
                </c:pt>
                <c:pt idx="398">
                  <c:v>-0.594848704595635</c:v>
                </c:pt>
                <c:pt idx="399">
                  <c:v>-0.737100484180358</c:v>
                </c:pt>
                <c:pt idx="400">
                  <c:v>-0.642265964457209</c:v>
                </c:pt>
                <c:pt idx="401">
                  <c:v>-0.831935003903507</c:v>
                </c:pt>
                <c:pt idx="402">
                  <c:v>-0.54743144473406</c:v>
                </c:pt>
                <c:pt idx="403">
                  <c:v>-0.357762405287762</c:v>
                </c:pt>
                <c:pt idx="404">
                  <c:v>-0.357762405287762</c:v>
                </c:pt>
                <c:pt idx="405">
                  <c:v>-0.500014184872486</c:v>
                </c:pt>
                <c:pt idx="406">
                  <c:v>-0.642265964457209</c:v>
                </c:pt>
                <c:pt idx="407">
                  <c:v>-0.594848704595635</c:v>
                </c:pt>
                <c:pt idx="408">
                  <c:v>-0.594848704595635</c:v>
                </c:pt>
                <c:pt idx="409">
                  <c:v>-0.215510625703039</c:v>
                </c:pt>
                <c:pt idx="410">
                  <c:v>-0.215510625703039</c:v>
                </c:pt>
                <c:pt idx="411">
                  <c:v>-0.357762405287762</c:v>
                </c:pt>
                <c:pt idx="412">
                  <c:v>-0.784517744041933</c:v>
                </c:pt>
                <c:pt idx="413">
                  <c:v>-0.642265964457209</c:v>
                </c:pt>
                <c:pt idx="414">
                  <c:v>-0.737100484180358</c:v>
                </c:pt>
                <c:pt idx="415">
                  <c:v>-0.879352263765082</c:v>
                </c:pt>
                <c:pt idx="416">
                  <c:v>-0.54743144473406</c:v>
                </c:pt>
                <c:pt idx="417">
                  <c:v>-0.12067610597989</c:v>
                </c:pt>
                <c:pt idx="418">
                  <c:v>-0.262927885564613</c:v>
                </c:pt>
                <c:pt idx="419">
                  <c:v>-0.879352263765082</c:v>
                </c:pt>
                <c:pt idx="420">
                  <c:v>-0.737100484180358</c:v>
                </c:pt>
                <c:pt idx="421">
                  <c:v>-0.642265964457209</c:v>
                </c:pt>
                <c:pt idx="422">
                  <c:v>-0.594848704595635</c:v>
                </c:pt>
                <c:pt idx="423">
                  <c:v>-0.262927885564613</c:v>
                </c:pt>
                <c:pt idx="424">
                  <c:v>0.590582791943728</c:v>
                </c:pt>
                <c:pt idx="425">
                  <c:v>-0.12067610597989</c:v>
                </c:pt>
                <c:pt idx="426">
                  <c:v>-0.405179665149337</c:v>
                </c:pt>
                <c:pt idx="427">
                  <c:v>-0.737100484180358</c:v>
                </c:pt>
                <c:pt idx="428">
                  <c:v>-0.737100484180358</c:v>
                </c:pt>
                <c:pt idx="429">
                  <c:v>-0.784517744041933</c:v>
                </c:pt>
                <c:pt idx="430">
                  <c:v>-0.215510625703039</c:v>
                </c:pt>
                <c:pt idx="431">
                  <c:v>-0.215510625703039</c:v>
                </c:pt>
                <c:pt idx="432">
                  <c:v>-0.357762405287762</c:v>
                </c:pt>
                <c:pt idx="433">
                  <c:v>-0.594848704595635</c:v>
                </c:pt>
                <c:pt idx="434">
                  <c:v>-0.642265964457209</c:v>
                </c:pt>
                <c:pt idx="435">
                  <c:v>-0.54743144473406</c:v>
                </c:pt>
                <c:pt idx="436">
                  <c:v>-0.500014184872486</c:v>
                </c:pt>
                <c:pt idx="437">
                  <c:v>0.0689929334664086</c:v>
                </c:pt>
                <c:pt idx="438">
                  <c:v>-0.0258415862567405</c:v>
                </c:pt>
                <c:pt idx="439">
                  <c:v>0.0215756736048341</c:v>
                </c:pt>
                <c:pt idx="440">
                  <c:v>-0.642265964457209</c:v>
                </c:pt>
                <c:pt idx="441">
                  <c:v>-0.831935003903507</c:v>
                </c:pt>
                <c:pt idx="442">
                  <c:v>-0.784517744041933</c:v>
                </c:pt>
                <c:pt idx="443">
                  <c:v>-0.594848704595635</c:v>
                </c:pt>
                <c:pt idx="444">
                  <c:v>-0.54743144473406</c:v>
                </c:pt>
                <c:pt idx="445">
                  <c:v>-0.642265964457209</c:v>
                </c:pt>
                <c:pt idx="446">
                  <c:v>-0.784517744041933</c:v>
                </c:pt>
                <c:pt idx="447">
                  <c:v>-0.879352263765082</c:v>
                </c:pt>
                <c:pt idx="448">
                  <c:v>-0.784517744041933</c:v>
                </c:pt>
                <c:pt idx="449">
                  <c:v>-0.737100484180358</c:v>
                </c:pt>
                <c:pt idx="450">
                  <c:v>-0.452596925010911</c:v>
                </c:pt>
                <c:pt idx="451">
                  <c:v>-0.54743144473406</c:v>
                </c:pt>
                <c:pt idx="452">
                  <c:v>-0.405179665149337</c:v>
                </c:pt>
                <c:pt idx="453">
                  <c:v>-0.500014184872486</c:v>
                </c:pt>
                <c:pt idx="454">
                  <c:v>-0.879352263765082</c:v>
                </c:pt>
                <c:pt idx="455">
                  <c:v>-0.974186783488231</c:v>
                </c:pt>
                <c:pt idx="456">
                  <c:v>-0.357762405287762</c:v>
                </c:pt>
                <c:pt idx="457">
                  <c:v>-0.073258846118315</c:v>
                </c:pt>
                <c:pt idx="458">
                  <c:v>-0.452596925010911</c:v>
                </c:pt>
                <c:pt idx="459">
                  <c:v>-0.452596925010911</c:v>
                </c:pt>
                <c:pt idx="460">
                  <c:v>-0.831935003903507</c:v>
                </c:pt>
                <c:pt idx="461">
                  <c:v>-0.926769523626656</c:v>
                </c:pt>
                <c:pt idx="462">
                  <c:v>-1.02160404334981</c:v>
                </c:pt>
                <c:pt idx="463">
                  <c:v>-0.879352263765082</c:v>
                </c:pt>
                <c:pt idx="464">
                  <c:v>-0.642265964457209</c:v>
                </c:pt>
                <c:pt idx="465">
                  <c:v>-0.594848704595635</c:v>
                </c:pt>
                <c:pt idx="466">
                  <c:v>-0.642265964457209</c:v>
                </c:pt>
                <c:pt idx="467">
                  <c:v>-0.926769523626656</c:v>
                </c:pt>
                <c:pt idx="468">
                  <c:v>-1.06902130321138</c:v>
                </c:pt>
                <c:pt idx="469">
                  <c:v>-1.25869034265768</c:v>
                </c:pt>
                <c:pt idx="470">
                  <c:v>-1.2112730827961</c:v>
                </c:pt>
                <c:pt idx="471">
                  <c:v>-1.30610760251925</c:v>
                </c:pt>
                <c:pt idx="472">
                  <c:v>-1.11643856307295</c:v>
                </c:pt>
                <c:pt idx="473">
                  <c:v>-1.11643856307295</c:v>
                </c:pt>
                <c:pt idx="474">
                  <c:v>-1.11643856307295</c:v>
                </c:pt>
                <c:pt idx="475">
                  <c:v>-0.974186783488231</c:v>
                </c:pt>
                <c:pt idx="476">
                  <c:v>-1.30610760251925</c:v>
                </c:pt>
                <c:pt idx="477">
                  <c:v>-1.25869034265768</c:v>
                </c:pt>
                <c:pt idx="478">
                  <c:v>-1.25869034265768</c:v>
                </c:pt>
                <c:pt idx="479">
                  <c:v>-1.16385582293453</c:v>
                </c:pt>
                <c:pt idx="480">
                  <c:v>-1.16385582293453</c:v>
                </c:pt>
                <c:pt idx="481">
                  <c:v>-1.16385582293453</c:v>
                </c:pt>
                <c:pt idx="482">
                  <c:v>-1.30610760251925</c:v>
                </c:pt>
                <c:pt idx="483">
                  <c:v>-1.25869034265768</c:v>
                </c:pt>
                <c:pt idx="484">
                  <c:v>-1.25869034265768</c:v>
                </c:pt>
                <c:pt idx="485">
                  <c:v>-1.02160404334981</c:v>
                </c:pt>
                <c:pt idx="486">
                  <c:v>-0.879352263765082</c:v>
                </c:pt>
                <c:pt idx="487">
                  <c:v>-0.926769523626656</c:v>
                </c:pt>
                <c:pt idx="488">
                  <c:v>-1.06902130321138</c:v>
                </c:pt>
                <c:pt idx="489">
                  <c:v>-1.2112730827961</c:v>
                </c:pt>
                <c:pt idx="490">
                  <c:v>-1.25869034265768</c:v>
                </c:pt>
                <c:pt idx="491">
                  <c:v>-1.2112730827961</c:v>
                </c:pt>
                <c:pt idx="492">
                  <c:v>-1.11643856307295</c:v>
                </c:pt>
                <c:pt idx="493">
                  <c:v>-1.16385582293453</c:v>
                </c:pt>
                <c:pt idx="494">
                  <c:v>-1.06902130321138</c:v>
                </c:pt>
                <c:pt idx="495">
                  <c:v>-1.02160404334981</c:v>
                </c:pt>
                <c:pt idx="496">
                  <c:v>-0.784517744041933</c:v>
                </c:pt>
                <c:pt idx="497">
                  <c:v>-0.500014184872486</c:v>
                </c:pt>
                <c:pt idx="498">
                  <c:v>-0.452596925010911</c:v>
                </c:pt>
                <c:pt idx="499">
                  <c:v>0.211244713051132</c:v>
                </c:pt>
                <c:pt idx="500">
                  <c:v>0.0689929334664086</c:v>
                </c:pt>
                <c:pt idx="501">
                  <c:v>0.495748272220579</c:v>
                </c:pt>
                <c:pt idx="502">
                  <c:v>-0.452596925010911</c:v>
                </c:pt>
                <c:pt idx="503">
                  <c:v>-0.689683224318784</c:v>
                </c:pt>
                <c:pt idx="504">
                  <c:v>-0.926769523626656</c:v>
                </c:pt>
                <c:pt idx="505">
                  <c:v>-0.926769523626656</c:v>
                </c:pt>
                <c:pt idx="506">
                  <c:v>-0.784517744041933</c:v>
                </c:pt>
                <c:pt idx="507">
                  <c:v>-0.689683224318784</c:v>
                </c:pt>
                <c:pt idx="508">
                  <c:v>-0.642265964457209</c:v>
                </c:pt>
                <c:pt idx="509">
                  <c:v>-0.926769523626656</c:v>
                </c:pt>
                <c:pt idx="510">
                  <c:v>-1.06902130321138</c:v>
                </c:pt>
                <c:pt idx="511">
                  <c:v>-1.11643856307295</c:v>
                </c:pt>
                <c:pt idx="512">
                  <c:v>-1.06902130321138</c:v>
                </c:pt>
                <c:pt idx="513">
                  <c:v>-0.879352263765082</c:v>
                </c:pt>
                <c:pt idx="514">
                  <c:v>-0.879352263765082</c:v>
                </c:pt>
                <c:pt idx="515">
                  <c:v>-0.879352263765082</c:v>
                </c:pt>
                <c:pt idx="516">
                  <c:v>-0.926769523626656</c:v>
                </c:pt>
                <c:pt idx="517">
                  <c:v>-1.06902130321138</c:v>
                </c:pt>
                <c:pt idx="518">
                  <c:v>-1.11643856307295</c:v>
                </c:pt>
                <c:pt idx="519">
                  <c:v>-1.11643856307295</c:v>
                </c:pt>
                <c:pt idx="520">
                  <c:v>-0.974186783488231</c:v>
                </c:pt>
                <c:pt idx="521">
                  <c:v>-0.926769523626656</c:v>
                </c:pt>
                <c:pt idx="522">
                  <c:v>-0.926769523626656</c:v>
                </c:pt>
                <c:pt idx="523">
                  <c:v>-1.02160404334981</c:v>
                </c:pt>
                <c:pt idx="524">
                  <c:v>-0.879352263765082</c:v>
                </c:pt>
                <c:pt idx="525">
                  <c:v>-0.831935003903507</c:v>
                </c:pt>
                <c:pt idx="526">
                  <c:v>-0.784517744041933</c:v>
                </c:pt>
                <c:pt idx="527">
                  <c:v>-0.452596925010911</c:v>
                </c:pt>
                <c:pt idx="528">
                  <c:v>-0.594848704595635</c:v>
                </c:pt>
                <c:pt idx="529">
                  <c:v>-0.689683224318784</c:v>
                </c:pt>
                <c:pt idx="530">
                  <c:v>-0.737100484180358</c:v>
                </c:pt>
                <c:pt idx="531">
                  <c:v>-0.831935003903507</c:v>
                </c:pt>
                <c:pt idx="532">
                  <c:v>-0.879352263765082</c:v>
                </c:pt>
                <c:pt idx="533">
                  <c:v>-0.879352263765082</c:v>
                </c:pt>
                <c:pt idx="534">
                  <c:v>-0.642265964457209</c:v>
                </c:pt>
                <c:pt idx="535">
                  <c:v>-0.357762405287762</c:v>
                </c:pt>
                <c:pt idx="536">
                  <c:v>-0.310345145426188</c:v>
                </c:pt>
                <c:pt idx="537">
                  <c:v>-0.594848704595635</c:v>
                </c:pt>
                <c:pt idx="538">
                  <c:v>-0.784517744041933</c:v>
                </c:pt>
                <c:pt idx="539">
                  <c:v>-0.926769523626656</c:v>
                </c:pt>
                <c:pt idx="540">
                  <c:v>-0.784517744041933</c:v>
                </c:pt>
                <c:pt idx="541">
                  <c:v>-0.737100484180358</c:v>
                </c:pt>
                <c:pt idx="542">
                  <c:v>-0.310345145426188</c:v>
                </c:pt>
                <c:pt idx="543">
                  <c:v>-0.405179665149337</c:v>
                </c:pt>
                <c:pt idx="544">
                  <c:v>-0.452596925010911</c:v>
                </c:pt>
                <c:pt idx="545">
                  <c:v>-0.737100484180358</c:v>
                </c:pt>
                <c:pt idx="546">
                  <c:v>-1.11643856307295</c:v>
                </c:pt>
                <c:pt idx="547">
                  <c:v>-0.926769523626656</c:v>
                </c:pt>
                <c:pt idx="548">
                  <c:v>-1.02160404334981</c:v>
                </c:pt>
                <c:pt idx="549">
                  <c:v>-0.926769523626656</c:v>
                </c:pt>
                <c:pt idx="550">
                  <c:v>-0.926769523626656</c:v>
                </c:pt>
                <c:pt idx="551">
                  <c:v>-1.02160404334981</c:v>
                </c:pt>
                <c:pt idx="552">
                  <c:v>-1.11643856307295</c:v>
                </c:pt>
                <c:pt idx="553">
                  <c:v>-1.11643856307295</c:v>
                </c:pt>
                <c:pt idx="554">
                  <c:v>-1.11643856307295</c:v>
                </c:pt>
                <c:pt idx="555">
                  <c:v>-1.11643856307295</c:v>
                </c:pt>
                <c:pt idx="556">
                  <c:v>-1.11643856307295</c:v>
                </c:pt>
                <c:pt idx="557">
                  <c:v>-1.30610760251925</c:v>
                </c:pt>
                <c:pt idx="558">
                  <c:v>-1.2112730827961</c:v>
                </c:pt>
                <c:pt idx="559">
                  <c:v>-1.2112730827961</c:v>
                </c:pt>
                <c:pt idx="560">
                  <c:v>-1.2112730827961</c:v>
                </c:pt>
                <c:pt idx="561">
                  <c:v>-1.11643856307295</c:v>
                </c:pt>
                <c:pt idx="562">
                  <c:v>-1.2112730827961</c:v>
                </c:pt>
                <c:pt idx="563">
                  <c:v>-0.831935003903507</c:v>
                </c:pt>
                <c:pt idx="564">
                  <c:v>-1.02160404334981</c:v>
                </c:pt>
                <c:pt idx="565">
                  <c:v>-0.926769523626656</c:v>
                </c:pt>
                <c:pt idx="566">
                  <c:v>-1.780280201135</c:v>
                </c:pt>
                <c:pt idx="567">
                  <c:v>-1.02160404334981</c:v>
                </c:pt>
                <c:pt idx="568">
                  <c:v>-0.926769523626656</c:v>
                </c:pt>
                <c:pt idx="569">
                  <c:v>-1.02160404334981</c:v>
                </c:pt>
                <c:pt idx="570">
                  <c:v>-1.02160404334981</c:v>
                </c:pt>
                <c:pt idx="571">
                  <c:v>-0.926769523626656</c:v>
                </c:pt>
                <c:pt idx="572">
                  <c:v>-0.926769523626656</c:v>
                </c:pt>
                <c:pt idx="573">
                  <c:v>-0.831935003903507</c:v>
                </c:pt>
                <c:pt idx="574">
                  <c:v>-0.831935003903507</c:v>
                </c:pt>
                <c:pt idx="575">
                  <c:v>-1.02160404334981</c:v>
                </c:pt>
                <c:pt idx="576">
                  <c:v>-0.926769523626656</c:v>
                </c:pt>
                <c:pt idx="577">
                  <c:v>-0.926769523626656</c:v>
                </c:pt>
              </c:numCache>
            </c:numRef>
          </c:val>
        </c:ser>
        <c:ser>
          <c:idx val="1"/>
          <c:order val="1"/>
          <c:tx>
            <c:strRef>
              <c:f>ANGKE!$I$1</c:f>
              <c:strCache>
                <c:ptCount val="1"/>
                <c:pt idx="0">
                  <c:v>Standard Jumlah Penumpang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ANGKE!$A$2:$A$1000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ANGKE!$I$2:$I$1000</c:f>
              <c:numCache>
                <c:formatCode>General</c:formatCode>
                <c:ptCount val="999"/>
                <c:pt idx="0">
                  <c:v>0.252110177528497</c:v>
                </c:pt>
                <c:pt idx="1">
                  <c:v>-0.351244422311974</c:v>
                </c:pt>
                <c:pt idx="2">
                  <c:v>-0.376702422305243</c:v>
                </c:pt>
                <c:pt idx="3">
                  <c:v>-0.288872322328465</c:v>
                </c:pt>
                <c:pt idx="4">
                  <c:v>-0.148853322365487</c:v>
                </c:pt>
                <c:pt idx="5">
                  <c:v>-0.0890270223813053</c:v>
                </c:pt>
                <c:pt idx="6">
                  <c:v>-0.510993372269736</c:v>
                </c:pt>
                <c:pt idx="7">
                  <c:v>-0.517357872268053</c:v>
                </c:pt>
                <c:pt idx="8">
                  <c:v>-0.573365472253245</c:v>
                </c:pt>
                <c:pt idx="9">
                  <c:v>-0.570819672253918</c:v>
                </c:pt>
                <c:pt idx="10">
                  <c:v>-0.463259622282357</c:v>
                </c:pt>
                <c:pt idx="11">
                  <c:v>-0.169856172359934</c:v>
                </c:pt>
                <c:pt idx="12">
                  <c:v>-0.162855222361785</c:v>
                </c:pt>
                <c:pt idx="13">
                  <c:v>-0.51608497226839</c:v>
                </c:pt>
                <c:pt idx="14">
                  <c:v>-0.591186072248533</c:v>
                </c:pt>
                <c:pt idx="15">
                  <c:v>-0.541542972261658</c:v>
                </c:pt>
                <c:pt idx="16">
                  <c:v>-0.548543922259807</c:v>
                </c:pt>
                <c:pt idx="17">
                  <c:v>-0.460077372283198</c:v>
                </c:pt>
                <c:pt idx="18">
                  <c:v>-0.288872322328465</c:v>
                </c:pt>
                <c:pt idx="19">
                  <c:v>-0.251958222338226</c:v>
                </c:pt>
                <c:pt idx="20">
                  <c:v>-0.541542972261658</c:v>
                </c:pt>
                <c:pt idx="21">
                  <c:v>-0.575911272252571</c:v>
                </c:pt>
                <c:pt idx="22">
                  <c:v>-0.573365472253245</c:v>
                </c:pt>
                <c:pt idx="23">
                  <c:v>-0.544725222260817</c:v>
                </c:pt>
                <c:pt idx="24">
                  <c:v>-0.528813972265024</c:v>
                </c:pt>
                <c:pt idx="25">
                  <c:v>-0.334696722316349</c:v>
                </c:pt>
                <c:pt idx="26">
                  <c:v>-0.322604172319547</c:v>
                </c:pt>
                <c:pt idx="27">
                  <c:v>-0.59373187224786</c:v>
                </c:pt>
                <c:pt idx="28">
                  <c:v>-0.585458022250047</c:v>
                </c:pt>
                <c:pt idx="29">
                  <c:v>-0.625554372239446</c:v>
                </c:pt>
                <c:pt idx="30">
                  <c:v>-0.598187022246682</c:v>
                </c:pt>
                <c:pt idx="31">
                  <c:v>-0.433346472290266</c:v>
                </c:pt>
                <c:pt idx="32">
                  <c:v>-0.153308472364309</c:v>
                </c:pt>
                <c:pt idx="33">
                  <c:v>-0.221408622346303</c:v>
                </c:pt>
                <c:pt idx="34">
                  <c:v>-0.482353122277308</c:v>
                </c:pt>
                <c:pt idx="35">
                  <c:v>-0.418708122294136</c:v>
                </c:pt>
                <c:pt idx="36">
                  <c:v>-0.514812072268726</c:v>
                </c:pt>
                <c:pt idx="37">
                  <c:v>-0.505901772271082</c:v>
                </c:pt>
                <c:pt idx="38">
                  <c:v>-0.330241572317527</c:v>
                </c:pt>
                <c:pt idx="39">
                  <c:v>-0.0712064223860171</c:v>
                </c:pt>
                <c:pt idx="40">
                  <c:v>0.0484461775823463</c:v>
                </c:pt>
                <c:pt idx="41">
                  <c:v>-0.514175622268894</c:v>
                </c:pt>
                <c:pt idx="42">
                  <c:v>-0.511629822269568</c:v>
                </c:pt>
                <c:pt idx="43">
                  <c:v>-0.516721422268221</c:v>
                </c:pt>
                <c:pt idx="44">
                  <c:v>-0.584185122250384</c:v>
                </c:pt>
                <c:pt idx="45">
                  <c:v>-0.498900822272933</c:v>
                </c:pt>
                <c:pt idx="46">
                  <c:v>0.0980892775692205</c:v>
                </c:pt>
                <c:pt idx="47">
                  <c:v>-0.0603867723888779</c:v>
                </c:pt>
                <c:pt idx="48">
                  <c:v>-0.512266272269399</c:v>
                </c:pt>
                <c:pt idx="49">
                  <c:v>-0.570819672253918</c:v>
                </c:pt>
                <c:pt idx="50">
                  <c:v>-0.596277672247186</c:v>
                </c:pt>
                <c:pt idx="51">
                  <c:v>-0.503992422271587</c:v>
                </c:pt>
                <c:pt idx="52">
                  <c:v>-0.388794972302046</c:v>
                </c:pt>
                <c:pt idx="53">
                  <c:v>0.0293526775873947</c:v>
                </c:pt>
                <c:pt idx="54">
                  <c:v>-0.00756142240284507</c:v>
                </c:pt>
                <c:pt idx="55">
                  <c:v>-0.568910322254422</c:v>
                </c:pt>
                <c:pt idx="56">
                  <c:v>-0.522449472266707</c:v>
                </c:pt>
                <c:pt idx="57">
                  <c:v>-0.568273872254591</c:v>
                </c:pt>
                <c:pt idx="58">
                  <c:v>-0.542815872261322</c:v>
                </c:pt>
                <c:pt idx="59">
                  <c:v>-0.415525872294978</c:v>
                </c:pt>
                <c:pt idx="60">
                  <c:v>0.391492727491644</c:v>
                </c:pt>
                <c:pt idx="61">
                  <c:v>0.385764677493158</c:v>
                </c:pt>
                <c:pt idx="62">
                  <c:v>-0.460077372283198</c:v>
                </c:pt>
                <c:pt idx="63">
                  <c:v>-0.465805422281684</c:v>
                </c:pt>
                <c:pt idx="64">
                  <c:v>-0.507174672270746</c:v>
                </c:pt>
                <c:pt idx="65">
                  <c:v>-0.334060272316518</c:v>
                </c:pt>
                <c:pt idx="66">
                  <c:v>-0.187676772355222</c:v>
                </c:pt>
                <c:pt idx="67">
                  <c:v>1.40026597722492</c:v>
                </c:pt>
                <c:pt idx="68">
                  <c:v>1.5924738771741</c:v>
                </c:pt>
                <c:pt idx="69">
                  <c:v>-0.404706222297839</c:v>
                </c:pt>
                <c:pt idx="70">
                  <c:v>-0.543452322261154</c:v>
                </c:pt>
                <c:pt idx="71">
                  <c:v>-0.416798772294641</c:v>
                </c:pt>
                <c:pt idx="72">
                  <c:v>-0.413616522295483</c:v>
                </c:pt>
                <c:pt idx="73">
                  <c:v>-0.349971522312311</c:v>
                </c:pt>
                <c:pt idx="74">
                  <c:v>0.225379277535565</c:v>
                </c:pt>
                <c:pt idx="75">
                  <c:v>0.278841077521429</c:v>
                </c:pt>
                <c:pt idx="76">
                  <c:v>-0.439710972288583</c:v>
                </c:pt>
                <c:pt idx="77">
                  <c:v>-0.5644551722556</c:v>
                </c:pt>
                <c:pt idx="78">
                  <c:v>-0.510993372269736</c:v>
                </c:pt>
                <c:pt idx="79">
                  <c:v>-0.559363572256947</c:v>
                </c:pt>
                <c:pt idx="80">
                  <c:v>-0.448621272286227</c:v>
                </c:pt>
                <c:pt idx="81">
                  <c:v>0.133094027559965</c:v>
                </c:pt>
                <c:pt idx="82">
                  <c:v>0.106999577566865</c:v>
                </c:pt>
                <c:pt idx="83">
                  <c:v>-0.484262472276804</c:v>
                </c:pt>
                <c:pt idx="84">
                  <c:v>-0.504628872271419</c:v>
                </c:pt>
                <c:pt idx="85">
                  <c:v>-0.47535217227916</c:v>
                </c:pt>
                <c:pt idx="86">
                  <c:v>-0.507811122270577</c:v>
                </c:pt>
                <c:pt idx="87">
                  <c:v>-0.336606072315844</c:v>
                </c:pt>
                <c:pt idx="88">
                  <c:v>0.518782727457988</c:v>
                </c:pt>
                <c:pt idx="89">
                  <c:v>0.622524077430558</c:v>
                </c:pt>
                <c:pt idx="90">
                  <c:v>-0.202315122351351</c:v>
                </c:pt>
                <c:pt idx="91">
                  <c:v>-0.416798772294641</c:v>
                </c:pt>
                <c:pt idx="92">
                  <c:v>-0.29778262232611</c:v>
                </c:pt>
                <c:pt idx="93">
                  <c:v>-0.374793072305748</c:v>
                </c:pt>
                <c:pt idx="94">
                  <c:v>-0.197223522352698</c:v>
                </c:pt>
                <c:pt idx="95">
                  <c:v>0.953478077343053</c:v>
                </c:pt>
                <c:pt idx="96">
                  <c:v>1.22460577727137</c:v>
                </c:pt>
                <c:pt idx="97">
                  <c:v>-0.396432372300026</c:v>
                </c:pt>
                <c:pt idx="98">
                  <c:v>-0.358881822309955</c:v>
                </c:pt>
                <c:pt idx="99">
                  <c:v>-0.241775022340918</c:v>
                </c:pt>
                <c:pt idx="100">
                  <c:v>-0.395159472300363</c:v>
                </c:pt>
                <c:pt idx="101">
                  <c:v>-0.108756972376089</c:v>
                </c:pt>
                <c:pt idx="102">
                  <c:v>0.919746227351972</c:v>
                </c:pt>
                <c:pt idx="103">
                  <c:v>0.912745277353823</c:v>
                </c:pt>
                <c:pt idx="104">
                  <c:v>-0.141215922367506</c:v>
                </c:pt>
                <c:pt idx="105">
                  <c:v>-0.38306692230356</c:v>
                </c:pt>
                <c:pt idx="106">
                  <c:v>-0.354426672311133</c:v>
                </c:pt>
                <c:pt idx="107">
                  <c:v>-0.106847622376593</c:v>
                </c:pt>
                <c:pt idx="108">
                  <c:v>1.76622472712816</c:v>
                </c:pt>
                <c:pt idx="109">
                  <c:v>1.48745962720187</c:v>
                </c:pt>
                <c:pt idx="110">
                  <c:v>1.56892522718033</c:v>
                </c:pt>
                <c:pt idx="111">
                  <c:v>-0.36460987230844</c:v>
                </c:pt>
                <c:pt idx="112">
                  <c:v>-0.425709072292285</c:v>
                </c:pt>
                <c:pt idx="113">
                  <c:v>-0.386249172302719</c:v>
                </c:pt>
                <c:pt idx="114">
                  <c:v>-0.383703372303392</c:v>
                </c:pt>
                <c:pt idx="115">
                  <c:v>-0.176220672358251</c:v>
                </c:pt>
                <c:pt idx="116">
                  <c:v>1.1469588772919</c:v>
                </c:pt>
                <c:pt idx="117">
                  <c:v>1.66311982715542</c:v>
                </c:pt>
                <c:pt idx="118">
                  <c:v>0.0198059275899189</c:v>
                </c:pt>
                <c:pt idx="119">
                  <c:v>-0.122758872372386</c:v>
                </c:pt>
                <c:pt idx="120">
                  <c:v>0.235562477532872</c:v>
                </c:pt>
                <c:pt idx="121">
                  <c:v>-0.106847622376593</c:v>
                </c:pt>
                <c:pt idx="122">
                  <c:v>0.0745406275754469</c:v>
                </c:pt>
                <c:pt idx="123">
                  <c:v>0.308117777513688</c:v>
                </c:pt>
                <c:pt idx="124">
                  <c:v>0.243199877530853</c:v>
                </c:pt>
                <c:pt idx="125">
                  <c:v>-0.548543922259807</c:v>
                </c:pt>
                <c:pt idx="126">
                  <c:v>-0.583548672250552</c:v>
                </c:pt>
                <c:pt idx="127">
                  <c:v>-0.585458022250047</c:v>
                </c:pt>
                <c:pt idx="128">
                  <c:v>-0.599459922246345</c:v>
                </c:pt>
                <c:pt idx="129">
                  <c:v>-0.625554372239446</c:v>
                </c:pt>
                <c:pt idx="130">
                  <c:v>-0.453076422285049</c:v>
                </c:pt>
                <c:pt idx="131">
                  <c:v>-0.440983872288247</c:v>
                </c:pt>
                <c:pt idx="132">
                  <c:v>-0.580366422251393</c:v>
                </c:pt>
                <c:pt idx="133">
                  <c:v>-0.599459922246345</c:v>
                </c:pt>
                <c:pt idx="134">
                  <c:v>-0.604551522244999</c:v>
                </c:pt>
                <c:pt idx="135">
                  <c:v>-0.625554372239446</c:v>
                </c:pt>
                <c:pt idx="136">
                  <c:v>-0.563182272255937</c:v>
                </c:pt>
                <c:pt idx="137">
                  <c:v>-0.434619372289929</c:v>
                </c:pt>
                <c:pt idx="138">
                  <c:v>-0.393886572300699</c:v>
                </c:pt>
                <c:pt idx="139">
                  <c:v>-0.631918872237763</c:v>
                </c:pt>
                <c:pt idx="140">
                  <c:v>-0.596277672247186</c:v>
                </c:pt>
                <c:pt idx="141">
                  <c:v>-0.631918872237763</c:v>
                </c:pt>
                <c:pt idx="142">
                  <c:v>-0.60518797224483</c:v>
                </c:pt>
                <c:pt idx="143">
                  <c:v>-0.514175622268894</c:v>
                </c:pt>
                <c:pt idx="144">
                  <c:v>-0.335333172316181</c:v>
                </c:pt>
                <c:pt idx="145">
                  <c:v>-0.352517322311638</c:v>
                </c:pt>
                <c:pt idx="146">
                  <c:v>-0.495718572273775</c:v>
                </c:pt>
                <c:pt idx="147">
                  <c:v>-0.404069772298007</c:v>
                </c:pt>
                <c:pt idx="148">
                  <c:v>-0.132942072369694</c:v>
                </c:pt>
                <c:pt idx="149">
                  <c:v>-0.125941122371545</c:v>
                </c:pt>
                <c:pt idx="150">
                  <c:v>-0.275506872331999</c:v>
                </c:pt>
                <c:pt idx="151">
                  <c:v>0.564607127445871</c:v>
                </c:pt>
                <c:pt idx="152">
                  <c:v>0.588155777439645</c:v>
                </c:pt>
                <c:pt idx="153">
                  <c:v>0.703989677409018</c:v>
                </c:pt>
                <c:pt idx="154">
                  <c:v>0.899379827357356</c:v>
                </c:pt>
                <c:pt idx="155">
                  <c:v>1.07567647731074</c:v>
                </c:pt>
                <c:pt idx="156">
                  <c:v>2.67125662688887</c:v>
                </c:pt>
                <c:pt idx="157">
                  <c:v>5.49836752614137</c:v>
                </c:pt>
                <c:pt idx="158">
                  <c:v>7.00929982574187</c:v>
                </c:pt>
                <c:pt idx="159">
                  <c:v>6.15391102596804</c:v>
                </c:pt>
                <c:pt idx="160">
                  <c:v>2.04626272705412</c:v>
                </c:pt>
                <c:pt idx="161">
                  <c:v>1.55874202718302</c:v>
                </c:pt>
                <c:pt idx="162">
                  <c:v>1.58738227717545</c:v>
                </c:pt>
                <c:pt idx="163">
                  <c:v>0.676622327416254</c:v>
                </c:pt>
                <c:pt idx="164">
                  <c:v>0.963024827340529</c:v>
                </c:pt>
                <c:pt idx="165">
                  <c:v>2.54842177692134</c:v>
                </c:pt>
                <c:pt idx="166">
                  <c:v>2.38739992696392</c:v>
                </c:pt>
                <c:pt idx="167">
                  <c:v>0.192920327544147</c:v>
                </c:pt>
                <c:pt idx="168">
                  <c:v>-0.15012622236515</c:v>
                </c:pt>
                <c:pt idx="169">
                  <c:v>-0.0285642723972918</c:v>
                </c:pt>
                <c:pt idx="170">
                  <c:v>-0.0686606223866902</c:v>
                </c:pt>
                <c:pt idx="171">
                  <c:v>0.317664527511164</c:v>
                </c:pt>
                <c:pt idx="172">
                  <c:v>1.55301397718453</c:v>
                </c:pt>
                <c:pt idx="173">
                  <c:v>1.79359207712092</c:v>
                </c:pt>
                <c:pt idx="174">
                  <c:v>0.278204627521597</c:v>
                </c:pt>
                <c:pt idx="175">
                  <c:v>0.0783593275744372</c:v>
                </c:pt>
                <c:pt idx="176">
                  <c:v>0.0280797775877313</c:v>
                </c:pt>
                <c:pt idx="177">
                  <c:v>0.0707219275764565</c:v>
                </c:pt>
                <c:pt idx="178">
                  <c:v>0.495234077464214</c:v>
                </c:pt>
                <c:pt idx="179">
                  <c:v>2.90547022682694</c:v>
                </c:pt>
                <c:pt idx="180">
                  <c:v>3.07094722678319</c:v>
                </c:pt>
                <c:pt idx="181">
                  <c:v>0.441135827478518</c:v>
                </c:pt>
                <c:pt idx="182">
                  <c:v>0.483777977467243</c:v>
                </c:pt>
                <c:pt idx="183">
                  <c:v>0.673440077417096</c:v>
                </c:pt>
                <c:pt idx="184">
                  <c:v>0.506690177461185</c:v>
                </c:pt>
                <c:pt idx="185">
                  <c:v>0.880922777362237</c:v>
                </c:pt>
                <c:pt idx="186">
                  <c:v>4.0644456765205</c:v>
                </c:pt>
                <c:pt idx="187">
                  <c:v>4.25474422647019</c:v>
                </c:pt>
                <c:pt idx="188">
                  <c:v>0.868193777365602</c:v>
                </c:pt>
                <c:pt idx="189">
                  <c:v>0.539785577452434</c:v>
                </c:pt>
                <c:pt idx="190">
                  <c:v>0.570971627444189</c:v>
                </c:pt>
                <c:pt idx="191">
                  <c:v>0.45322837747532</c:v>
                </c:pt>
                <c:pt idx="192">
                  <c:v>0.647982077423827</c:v>
                </c:pt>
                <c:pt idx="193">
                  <c:v>2.79791017685538</c:v>
                </c:pt>
                <c:pt idx="194">
                  <c:v>2.42367757695433</c:v>
                </c:pt>
                <c:pt idx="195">
                  <c:v>-0.209952522349332</c:v>
                </c:pt>
                <c:pt idx="196">
                  <c:v>-0.265323672334692</c:v>
                </c:pt>
                <c:pt idx="197">
                  <c:v>-0.270415272333346</c:v>
                </c:pt>
                <c:pt idx="198">
                  <c:v>-0.253231122337889</c:v>
                </c:pt>
                <c:pt idx="199">
                  <c:v>-0.0915728223806321</c:v>
                </c:pt>
                <c:pt idx="200">
                  <c:v>1.77577147712564</c:v>
                </c:pt>
                <c:pt idx="201">
                  <c:v>1.52246437719261</c:v>
                </c:pt>
                <c:pt idx="202">
                  <c:v>-0.390704322301541</c:v>
                </c:pt>
                <c:pt idx="203">
                  <c:v>-0.311784522322407</c:v>
                </c:pt>
                <c:pt idx="204">
                  <c:v>-0.150762672364982</c:v>
                </c:pt>
                <c:pt idx="205">
                  <c:v>-0.216317022347649</c:v>
                </c:pt>
                <c:pt idx="206">
                  <c:v>-0.133578522369526</c:v>
                </c:pt>
                <c:pt idx="207">
                  <c:v>2.86028227683889</c:v>
                </c:pt>
                <c:pt idx="208">
                  <c:v>3.35671327670763</c:v>
                </c:pt>
                <c:pt idx="209">
                  <c:v>-0.0813896223833246</c:v>
                </c:pt>
                <c:pt idx="210">
                  <c:v>-0.0966644223792859</c:v>
                </c:pt>
                <c:pt idx="211">
                  <c:v>-0.260232072336038</c:v>
                </c:pt>
                <c:pt idx="212">
                  <c:v>-0.159036522362795</c:v>
                </c:pt>
                <c:pt idx="213">
                  <c:v>0.243836327530684</c:v>
                </c:pt>
                <c:pt idx="214">
                  <c:v>1.50273442719783</c:v>
                </c:pt>
                <c:pt idx="215">
                  <c:v>-0.763664022202929</c:v>
                </c:pt>
                <c:pt idx="216">
                  <c:v>-0.295236822326783</c:v>
                </c:pt>
                <c:pt idx="217">
                  <c:v>-0.240502122341255</c:v>
                </c:pt>
                <c:pt idx="218">
                  <c:v>-0.278689122331158</c:v>
                </c:pt>
                <c:pt idx="219">
                  <c:v>-0.248775972339067</c:v>
                </c:pt>
                <c:pt idx="220">
                  <c:v>-0.253867572337721</c:v>
                </c:pt>
                <c:pt idx="221">
                  <c:v>0.13118467756047</c:v>
                </c:pt>
                <c:pt idx="222">
                  <c:v>-0.206133822350342</c:v>
                </c:pt>
                <c:pt idx="223">
                  <c:v>-0.155217822363804</c:v>
                </c:pt>
                <c:pt idx="224">
                  <c:v>-0.26468722233486</c:v>
                </c:pt>
                <c:pt idx="225">
                  <c:v>-0.346789272313152</c:v>
                </c:pt>
                <c:pt idx="226">
                  <c:v>-0.323240622319378</c:v>
                </c:pt>
                <c:pt idx="227">
                  <c:v>-0.0832989723828198</c:v>
                </c:pt>
                <c:pt idx="228">
                  <c:v>3.91424347656022</c:v>
                </c:pt>
                <c:pt idx="229">
                  <c:v>3.80986567658781</c:v>
                </c:pt>
                <c:pt idx="230">
                  <c:v>-0.0839354223826515</c:v>
                </c:pt>
                <c:pt idx="231">
                  <c:v>-0.232228272343442</c:v>
                </c:pt>
                <c:pt idx="232">
                  <c:v>-0.359518272309786</c:v>
                </c:pt>
                <c:pt idx="233">
                  <c:v>-0.262141422335533</c:v>
                </c:pt>
                <c:pt idx="234">
                  <c:v>-0.0883905723814735</c:v>
                </c:pt>
                <c:pt idx="235">
                  <c:v>1.51800922719379</c:v>
                </c:pt>
                <c:pt idx="236">
                  <c:v>1.74458542713388</c:v>
                </c:pt>
                <c:pt idx="237">
                  <c:v>-0.237319872342096</c:v>
                </c:pt>
                <c:pt idx="238">
                  <c:v>-0.145671072366328</c:v>
                </c:pt>
                <c:pt idx="239">
                  <c:v>-0.251321772338394</c:v>
                </c:pt>
                <c:pt idx="240">
                  <c:v>-0.318785472320556</c:v>
                </c:pt>
                <c:pt idx="241">
                  <c:v>-0.163491672361617</c:v>
                </c:pt>
                <c:pt idx="242">
                  <c:v>1.93106527708458</c:v>
                </c:pt>
                <c:pt idx="243">
                  <c:v>1.91388112708912</c:v>
                </c:pt>
                <c:pt idx="244">
                  <c:v>-0.0508400223914021</c:v>
                </c:pt>
                <c:pt idx="245">
                  <c:v>-0.292691022327456</c:v>
                </c:pt>
                <c:pt idx="246">
                  <c:v>-0.152672022364477</c:v>
                </c:pt>
                <c:pt idx="247">
                  <c:v>-0.251958222338226</c:v>
                </c:pt>
                <c:pt idx="248">
                  <c:v>-0.0177446224001526</c:v>
                </c:pt>
                <c:pt idx="249">
                  <c:v>2.74190257687019</c:v>
                </c:pt>
                <c:pt idx="250">
                  <c:v>2.96466007681129</c:v>
                </c:pt>
                <c:pt idx="251">
                  <c:v>-0.270415272333346</c:v>
                </c:pt>
                <c:pt idx="252">
                  <c:v>-0.323240622319378</c:v>
                </c:pt>
                <c:pt idx="253">
                  <c:v>-0.35697247231046</c:v>
                </c:pt>
                <c:pt idx="254">
                  <c:v>-0.321331272319883</c:v>
                </c:pt>
                <c:pt idx="255">
                  <c:v>-0.0572045223897193</c:v>
                </c:pt>
                <c:pt idx="256">
                  <c:v>1.57401682717898</c:v>
                </c:pt>
                <c:pt idx="257">
                  <c:v>1.69621522714667</c:v>
                </c:pt>
                <c:pt idx="258">
                  <c:v>-0.4199810222938</c:v>
                </c:pt>
                <c:pt idx="259">
                  <c:v>-0.381157572304065</c:v>
                </c:pt>
                <c:pt idx="260">
                  <c:v>-0.404069772298007</c:v>
                </c:pt>
                <c:pt idx="261">
                  <c:v>-0.447348372286564</c:v>
                </c:pt>
                <c:pt idx="262">
                  <c:v>-0.262777872335365</c:v>
                </c:pt>
                <c:pt idx="263">
                  <c:v>0.968752877339014</c:v>
                </c:pt>
                <c:pt idx="264">
                  <c:v>1.08013162730957</c:v>
                </c:pt>
                <c:pt idx="265">
                  <c:v>-0.439074522288751</c:v>
                </c:pt>
                <c:pt idx="266">
                  <c:v>-0.458804472283535</c:v>
                </c:pt>
                <c:pt idx="267">
                  <c:v>-0.491899872274784</c:v>
                </c:pt>
                <c:pt idx="268">
                  <c:v>-0.340424772314835</c:v>
                </c:pt>
                <c:pt idx="269">
                  <c:v>-0.0960279723794542</c:v>
                </c:pt>
                <c:pt idx="270">
                  <c:v>1.45436422721062</c:v>
                </c:pt>
                <c:pt idx="271">
                  <c:v>1.87187542710022</c:v>
                </c:pt>
                <c:pt idx="272">
                  <c:v>-0.229682472344115</c:v>
                </c:pt>
                <c:pt idx="273">
                  <c:v>-0.334696722316349</c:v>
                </c:pt>
                <c:pt idx="274">
                  <c:v>-0.192768372353876</c:v>
                </c:pt>
                <c:pt idx="275">
                  <c:v>-0.361427622309282</c:v>
                </c:pt>
                <c:pt idx="276">
                  <c:v>0.0567200275801587</c:v>
                </c:pt>
                <c:pt idx="277">
                  <c:v>2.03226082705782</c:v>
                </c:pt>
                <c:pt idx="278">
                  <c:v>1.9616148770765</c:v>
                </c:pt>
                <c:pt idx="279">
                  <c:v>-0.10557472237693</c:v>
                </c:pt>
                <c:pt idx="280">
                  <c:v>-0.204860922350678</c:v>
                </c:pt>
                <c:pt idx="281">
                  <c:v>-0.393250122300868</c:v>
                </c:pt>
                <c:pt idx="282">
                  <c:v>-0.339151872315171</c:v>
                </c:pt>
                <c:pt idx="283">
                  <c:v>-0.0832989723828198</c:v>
                </c:pt>
                <c:pt idx="284">
                  <c:v>2.06981137704789</c:v>
                </c:pt>
                <c:pt idx="285">
                  <c:v>1.96416067707582</c:v>
                </c:pt>
                <c:pt idx="286">
                  <c:v>-0.173038422359092</c:v>
                </c:pt>
                <c:pt idx="287">
                  <c:v>-0.249412422338899</c:v>
                </c:pt>
                <c:pt idx="288">
                  <c:v>-0.349971522312311</c:v>
                </c:pt>
                <c:pt idx="289">
                  <c:v>-0.32387707231921</c:v>
                </c:pt>
                <c:pt idx="290">
                  <c:v>-0.236046972342433</c:v>
                </c:pt>
                <c:pt idx="291">
                  <c:v>0.866284427366107</c:v>
                </c:pt>
                <c:pt idx="292">
                  <c:v>1.14250372729307</c:v>
                </c:pt>
                <c:pt idx="293">
                  <c:v>-0.377975322304906</c:v>
                </c:pt>
                <c:pt idx="294">
                  <c:v>-0.407252022297165</c:v>
                </c:pt>
                <c:pt idx="295">
                  <c:v>0.106363127567033</c:v>
                </c:pt>
                <c:pt idx="296">
                  <c:v>-0.0368381223951042</c:v>
                </c:pt>
                <c:pt idx="297">
                  <c:v>-0.0839354223826515</c:v>
                </c:pt>
                <c:pt idx="298">
                  <c:v>1.36462477723434</c:v>
                </c:pt>
                <c:pt idx="299">
                  <c:v>1.92088207708727</c:v>
                </c:pt>
                <c:pt idx="300">
                  <c:v>-0.263414322335197</c:v>
                </c:pt>
                <c:pt idx="301">
                  <c:v>-0.267869472334019</c:v>
                </c:pt>
                <c:pt idx="302">
                  <c:v>-0.26468722233486</c:v>
                </c:pt>
                <c:pt idx="303">
                  <c:v>-0.423163272292958</c:v>
                </c:pt>
                <c:pt idx="304">
                  <c:v>-0.170492622359765</c:v>
                </c:pt>
                <c:pt idx="305">
                  <c:v>1.7910462771216</c:v>
                </c:pt>
                <c:pt idx="306">
                  <c:v>2.50959832693161</c:v>
                </c:pt>
                <c:pt idx="307">
                  <c:v>-0.324513522319042</c:v>
                </c:pt>
                <c:pt idx="308">
                  <c:v>-0.0285642723972918</c:v>
                </c:pt>
                <c:pt idx="309">
                  <c:v>-0.0374745723949359</c:v>
                </c:pt>
                <c:pt idx="310">
                  <c:v>-0.150762672364982</c:v>
                </c:pt>
                <c:pt idx="311">
                  <c:v>0.125456627561985</c:v>
                </c:pt>
                <c:pt idx="312">
                  <c:v>4.95356632628542</c:v>
                </c:pt>
                <c:pt idx="313">
                  <c:v>4.84600627631385</c:v>
                </c:pt>
                <c:pt idx="314">
                  <c:v>-0.111302772375415</c:v>
                </c:pt>
                <c:pt idx="315">
                  <c:v>-0.265323672334692</c:v>
                </c:pt>
                <c:pt idx="316">
                  <c:v>-0.243684372340413</c:v>
                </c:pt>
                <c:pt idx="317">
                  <c:v>-0.318149022320725</c:v>
                </c:pt>
                <c:pt idx="318">
                  <c:v>-0.0750251223850074</c:v>
                </c:pt>
                <c:pt idx="319">
                  <c:v>2.05453657705193</c:v>
                </c:pt>
                <c:pt idx="320">
                  <c:v>2.21428552700969</c:v>
                </c:pt>
                <c:pt idx="321">
                  <c:v>-0.286326522329139</c:v>
                </c:pt>
                <c:pt idx="322">
                  <c:v>-0.445439022287069</c:v>
                </c:pt>
                <c:pt idx="323">
                  <c:v>-0.409161372296661</c:v>
                </c:pt>
                <c:pt idx="324">
                  <c:v>-0.402796872298343</c:v>
                </c:pt>
                <c:pt idx="325">
                  <c:v>-0.200405772351856</c:v>
                </c:pt>
                <c:pt idx="326">
                  <c:v>1.07694937731041</c:v>
                </c:pt>
                <c:pt idx="327">
                  <c:v>1.1208644272988</c:v>
                </c:pt>
                <c:pt idx="328">
                  <c:v>-0.275506872331999</c:v>
                </c:pt>
                <c:pt idx="329">
                  <c:v>-0.528813972265024</c:v>
                </c:pt>
                <c:pt idx="330">
                  <c:v>-0.334060272316518</c:v>
                </c:pt>
                <c:pt idx="331">
                  <c:v>-0.472806372279833</c:v>
                </c:pt>
                <c:pt idx="332">
                  <c:v>-0.266596572334355</c:v>
                </c:pt>
                <c:pt idx="333">
                  <c:v>1.32070972724596</c:v>
                </c:pt>
                <c:pt idx="334">
                  <c:v>1.71276292714229</c:v>
                </c:pt>
                <c:pt idx="335">
                  <c:v>-0.256413372337048</c:v>
                </c:pt>
                <c:pt idx="336">
                  <c:v>-0.307329372323585</c:v>
                </c:pt>
                <c:pt idx="337">
                  <c:v>-0.313693872321903</c:v>
                </c:pt>
                <c:pt idx="338">
                  <c:v>-0.413616522295483</c:v>
                </c:pt>
                <c:pt idx="339">
                  <c:v>0.0198059275899189</c:v>
                </c:pt>
                <c:pt idx="340">
                  <c:v>1.25515537726329</c:v>
                </c:pt>
                <c:pt idx="341">
                  <c:v>1.79231917712126</c:v>
                </c:pt>
                <c:pt idx="342">
                  <c:v>-0.269778822333514</c:v>
                </c:pt>
                <c:pt idx="343">
                  <c:v>-0.35697247231046</c:v>
                </c:pt>
                <c:pt idx="344">
                  <c:v>-0.320694822320051</c:v>
                </c:pt>
                <c:pt idx="345">
                  <c:v>-0.385612722302887</c:v>
                </c:pt>
                <c:pt idx="346">
                  <c:v>-0.176857122358083</c:v>
                </c:pt>
                <c:pt idx="347">
                  <c:v>1.17623557728415</c:v>
                </c:pt>
                <c:pt idx="348">
                  <c:v>1.37544442723148</c:v>
                </c:pt>
                <c:pt idx="349">
                  <c:v>-0.225863772345125</c:v>
                </c:pt>
                <c:pt idx="350">
                  <c:v>-0.30542002232409</c:v>
                </c:pt>
                <c:pt idx="351">
                  <c:v>-0.229682472344115</c:v>
                </c:pt>
                <c:pt idx="352">
                  <c:v>-0.288235872328634</c:v>
                </c:pt>
                <c:pt idx="353">
                  <c:v>0.124820177562153</c:v>
                </c:pt>
                <c:pt idx="354">
                  <c:v>1.09731577730502</c:v>
                </c:pt>
                <c:pt idx="355">
                  <c:v>1.41745012722038</c:v>
                </c:pt>
                <c:pt idx="356">
                  <c:v>0.550605227449574</c:v>
                </c:pt>
                <c:pt idx="357">
                  <c:v>1.54283077718723</c:v>
                </c:pt>
                <c:pt idx="358">
                  <c:v>1.57592617717848</c:v>
                </c:pt>
                <c:pt idx="359">
                  <c:v>0.442408727478181</c:v>
                </c:pt>
                <c:pt idx="360">
                  <c:v>0.352032827502077</c:v>
                </c:pt>
                <c:pt idx="361">
                  <c:v>1.90178857709232</c:v>
                </c:pt>
                <c:pt idx="362">
                  <c:v>1.86678382710157</c:v>
                </c:pt>
                <c:pt idx="363">
                  <c:v>1.13741212729442</c:v>
                </c:pt>
                <c:pt idx="364">
                  <c:v>2.5274189269269</c:v>
                </c:pt>
                <c:pt idx="365">
                  <c:v>1.37162572723249</c:v>
                </c:pt>
                <c:pt idx="366">
                  <c:v>0.563016002446292</c:v>
                </c:pt>
                <c:pt idx="367">
                  <c:v>0.200875952542043</c:v>
                </c:pt>
                <c:pt idx="368">
                  <c:v>0.178281977548017</c:v>
                </c:pt>
                <c:pt idx="369">
                  <c:v>0.109545377566191</c:v>
                </c:pt>
                <c:pt idx="370">
                  <c:v>-0.409479597296576</c:v>
                </c:pt>
                <c:pt idx="371">
                  <c:v>-0.527541072265361</c:v>
                </c:pt>
                <c:pt idx="372">
                  <c:v>-0.434619372289929</c:v>
                </c:pt>
                <c:pt idx="373">
                  <c:v>-0.360472947309534</c:v>
                </c:pt>
                <c:pt idx="374">
                  <c:v>-0.295873272326614</c:v>
                </c:pt>
                <c:pt idx="375">
                  <c:v>-0.226818447344873</c:v>
                </c:pt>
                <c:pt idx="376">
                  <c:v>-0.250367097338646</c:v>
                </c:pt>
                <c:pt idx="377">
                  <c:v>-0.533269122263846</c:v>
                </c:pt>
                <c:pt idx="378">
                  <c:v>-0.565409847255348</c:v>
                </c:pt>
                <c:pt idx="379">
                  <c:v>-0.535178472263341</c:v>
                </c:pt>
                <c:pt idx="380">
                  <c:v>-0.478534422278318</c:v>
                </c:pt>
                <c:pt idx="381">
                  <c:v>-0.414889422295146</c:v>
                </c:pt>
                <c:pt idx="382">
                  <c:v>-0.337878972315508</c:v>
                </c:pt>
                <c:pt idx="383">
                  <c:v>-0.432710022290434</c:v>
                </c:pt>
                <c:pt idx="384">
                  <c:v>-0.542815872261322</c:v>
                </c:pt>
                <c:pt idx="385">
                  <c:v>-0.584185122250384</c:v>
                </c:pt>
                <c:pt idx="386">
                  <c:v>-0.602960397245419</c:v>
                </c:pt>
                <c:pt idx="387">
                  <c:v>-0.533269122263846</c:v>
                </c:pt>
                <c:pt idx="388">
                  <c:v>-0.486171822276299</c:v>
                </c:pt>
                <c:pt idx="389">
                  <c:v>0.258474677526814</c:v>
                </c:pt>
                <c:pt idx="390">
                  <c:v>0.213604952538678</c:v>
                </c:pt>
                <c:pt idx="391">
                  <c:v>-0.512266272269399</c:v>
                </c:pt>
                <c:pt idx="392">
                  <c:v>-0.464850747281936</c:v>
                </c:pt>
                <c:pt idx="393">
                  <c:v>-0.434619372289929</c:v>
                </c:pt>
                <c:pt idx="394">
                  <c:v>-0.450848847285638</c:v>
                </c:pt>
                <c:pt idx="395">
                  <c:v>-0.384658047303139</c:v>
                </c:pt>
                <c:pt idx="396">
                  <c:v>0.0153507775910969</c:v>
                </c:pt>
                <c:pt idx="397">
                  <c:v>-0.0852083223823149</c:v>
                </c:pt>
                <c:pt idx="398">
                  <c:v>-0.466760097281431</c:v>
                </c:pt>
                <c:pt idx="399">
                  <c:v>-0.50526532227125</c:v>
                </c:pt>
                <c:pt idx="400">
                  <c:v>-0.473124597279749</c:v>
                </c:pt>
                <c:pt idx="401">
                  <c:v>-0.472488147279917</c:v>
                </c:pt>
                <c:pt idx="402">
                  <c:v>-0.462623172282525</c:v>
                </c:pt>
                <c:pt idx="403">
                  <c:v>-0.12785047237104</c:v>
                </c:pt>
                <c:pt idx="404">
                  <c:v>-0.00565207240334991</c:v>
                </c:pt>
                <c:pt idx="405">
                  <c:v>-0.478534422278318</c:v>
                </c:pt>
                <c:pt idx="406">
                  <c:v>-0.466441872281515</c:v>
                </c:pt>
                <c:pt idx="407">
                  <c:v>-0.422845047293043</c:v>
                </c:pt>
                <c:pt idx="408">
                  <c:v>-0.507174672270746</c:v>
                </c:pt>
                <c:pt idx="409">
                  <c:v>-0.398023497299606</c:v>
                </c:pt>
                <c:pt idx="410">
                  <c:v>-0.014562372400994</c:v>
                </c:pt>
                <c:pt idx="411">
                  <c:v>0.0233064025889934</c:v>
                </c:pt>
                <c:pt idx="412">
                  <c:v>-0.524677047266118</c:v>
                </c:pt>
                <c:pt idx="413">
                  <c:v>-0.50685644727083</c:v>
                </c:pt>
                <c:pt idx="414">
                  <c:v>-0.543452322261154</c:v>
                </c:pt>
                <c:pt idx="415">
                  <c:v>-0.494127447274195</c:v>
                </c:pt>
                <c:pt idx="416">
                  <c:v>-0.497946147273186</c:v>
                </c:pt>
                <c:pt idx="417">
                  <c:v>-0.157127172363299</c:v>
                </c:pt>
                <c:pt idx="418">
                  <c:v>-0.165401022361112</c:v>
                </c:pt>
                <c:pt idx="419">
                  <c:v>-0.544088772260985</c:v>
                </c:pt>
                <c:pt idx="420">
                  <c:v>-0.538997172262332</c:v>
                </c:pt>
                <c:pt idx="421">
                  <c:v>-0.510993372269736</c:v>
                </c:pt>
                <c:pt idx="422">
                  <c:v>-0.472806372279833</c:v>
                </c:pt>
                <c:pt idx="423">
                  <c:v>-0.33692429731576</c:v>
                </c:pt>
                <c:pt idx="424">
                  <c:v>0.858647027368126</c:v>
                </c:pt>
                <c:pt idx="425">
                  <c:v>0.183691802546587</c:v>
                </c:pt>
                <c:pt idx="426">
                  <c:v>-0.517039647268137</c:v>
                </c:pt>
                <c:pt idx="427">
                  <c:v>-0.563500497255853</c:v>
                </c:pt>
                <c:pt idx="428">
                  <c:v>-0.511311597269652</c:v>
                </c:pt>
                <c:pt idx="429">
                  <c:v>-0.557135997257536</c:v>
                </c:pt>
                <c:pt idx="430">
                  <c:v>-0.419026347294052</c:v>
                </c:pt>
                <c:pt idx="431">
                  <c:v>0.0544924525807477</c:v>
                </c:pt>
                <c:pt idx="432">
                  <c:v>-0.0323829723962822</c:v>
                </c:pt>
                <c:pt idx="433">
                  <c:v>-0.522449472266707</c:v>
                </c:pt>
                <c:pt idx="434">
                  <c:v>-0.539633622262163</c:v>
                </c:pt>
                <c:pt idx="435">
                  <c:v>-0.418708122294136</c:v>
                </c:pt>
                <c:pt idx="436">
                  <c:v>-0.446711922286732</c:v>
                </c:pt>
                <c:pt idx="437">
                  <c:v>-0.293645697327203</c:v>
                </c:pt>
                <c:pt idx="438">
                  <c:v>0.169371677550373</c:v>
                </c:pt>
                <c:pt idx="439">
                  <c:v>-0.0311100723966187</c:v>
                </c:pt>
                <c:pt idx="440">
                  <c:v>-0.564136947255685</c:v>
                </c:pt>
                <c:pt idx="441">
                  <c:v>-0.577502397252151</c:v>
                </c:pt>
                <c:pt idx="442">
                  <c:v>-0.600096372246177</c:v>
                </c:pt>
                <c:pt idx="443">
                  <c:v>-0.564773397255516</c:v>
                </c:pt>
                <c:pt idx="444">
                  <c:v>-0.481716672277477</c:v>
                </c:pt>
                <c:pt idx="445">
                  <c:v>-0.484262472276804</c:v>
                </c:pt>
                <c:pt idx="446">
                  <c:v>-0.581957547250973</c:v>
                </c:pt>
                <c:pt idx="447">
                  <c:v>-0.641783847235154</c:v>
                </c:pt>
                <c:pt idx="448">
                  <c:v>-0.647830122233556</c:v>
                </c:pt>
                <c:pt idx="449">
                  <c:v>-0.628100172238772</c:v>
                </c:pt>
                <c:pt idx="450">
                  <c:v>-0.572092572253581</c:v>
                </c:pt>
                <c:pt idx="451">
                  <c:v>-0.405024447297754</c:v>
                </c:pt>
                <c:pt idx="452">
                  <c:v>-0.342015897314414</c:v>
                </c:pt>
                <c:pt idx="453">
                  <c:v>-0.598505247246597</c:v>
                </c:pt>
                <c:pt idx="454">
                  <c:v>-0.651648822232546</c:v>
                </c:pt>
                <c:pt idx="455">
                  <c:v>-0.622053897240371</c:v>
                </c:pt>
                <c:pt idx="456">
                  <c:v>-0.581002872251225</c:v>
                </c:pt>
                <c:pt idx="457">
                  <c:v>-0.239865672341423</c:v>
                </c:pt>
                <c:pt idx="458">
                  <c:v>-0.153626697364225</c:v>
                </c:pt>
                <c:pt idx="459">
                  <c:v>-0.177175347357999</c:v>
                </c:pt>
                <c:pt idx="460">
                  <c:v>-0.6105977972434</c:v>
                </c:pt>
                <c:pt idx="461">
                  <c:v>-0.606460872244494</c:v>
                </c:pt>
                <c:pt idx="462">
                  <c:v>-0.614734722242306</c:v>
                </c:pt>
                <c:pt idx="463">
                  <c:v>-0.571137897253833</c:v>
                </c:pt>
                <c:pt idx="464">
                  <c:v>-0.531677997264267</c:v>
                </c:pt>
                <c:pt idx="465">
                  <c:v>-0.386249172302719</c:v>
                </c:pt>
                <c:pt idx="466">
                  <c:v>-0.304465347324343</c:v>
                </c:pt>
                <c:pt idx="467">
                  <c:v>-0.609961347243568</c:v>
                </c:pt>
                <c:pt idx="468">
                  <c:v>-0.663741372229349</c:v>
                </c:pt>
                <c:pt idx="469">
                  <c:v>-0.705428847218326</c:v>
                </c:pt>
                <c:pt idx="470">
                  <c:v>-0.687608247223038</c:v>
                </c:pt>
                <c:pt idx="471">
                  <c:v>-0.699382572219925</c:v>
                </c:pt>
                <c:pt idx="472">
                  <c:v>-0.661513797229938</c:v>
                </c:pt>
                <c:pt idx="473">
                  <c:v>-0.664059597229265</c:v>
                </c:pt>
                <c:pt idx="474">
                  <c:v>-0.691745172221944</c:v>
                </c:pt>
                <c:pt idx="475">
                  <c:v>-0.681880197224553</c:v>
                </c:pt>
                <c:pt idx="476">
                  <c:v>-0.698746122220093</c:v>
                </c:pt>
                <c:pt idx="477">
                  <c:v>-0.692381622221776</c:v>
                </c:pt>
                <c:pt idx="478">
                  <c:v>-0.684107772223964</c:v>
                </c:pt>
                <c:pt idx="479">
                  <c:v>-0.665014272229012</c:v>
                </c:pt>
                <c:pt idx="480">
                  <c:v>-0.654512847231789</c:v>
                </c:pt>
                <c:pt idx="481">
                  <c:v>-0.674879247226404</c:v>
                </c:pt>
                <c:pt idx="482">
                  <c:v>-0.695882097220851</c:v>
                </c:pt>
                <c:pt idx="483">
                  <c:v>-0.690790497222197</c:v>
                </c:pt>
                <c:pt idx="484">
                  <c:v>-0.678379722225478</c:v>
                </c:pt>
                <c:pt idx="485">
                  <c:v>-0.661195572230022</c:v>
                </c:pt>
                <c:pt idx="486">
                  <c:v>-0.532314447264098</c:v>
                </c:pt>
                <c:pt idx="487">
                  <c:v>-0.534860247263425</c:v>
                </c:pt>
                <c:pt idx="488">
                  <c:v>-0.629691297238352</c:v>
                </c:pt>
                <c:pt idx="489">
                  <c:v>-0.645602547234145</c:v>
                </c:pt>
                <c:pt idx="490">
                  <c:v>-0.639874497235659</c:v>
                </c:pt>
                <c:pt idx="491">
                  <c:v>-0.673924572226656</c:v>
                </c:pt>
                <c:pt idx="492">
                  <c:v>-0.676788597225899</c:v>
                </c:pt>
                <c:pt idx="493">
                  <c:v>-0.64751189723364</c:v>
                </c:pt>
                <c:pt idx="494">
                  <c:v>-0.636692247236501</c:v>
                </c:pt>
                <c:pt idx="495">
                  <c:v>-0.63446467223709</c:v>
                </c:pt>
                <c:pt idx="496">
                  <c:v>-0.641147397235323</c:v>
                </c:pt>
                <c:pt idx="497">
                  <c:v>-0.503355972271755</c:v>
                </c:pt>
                <c:pt idx="498">
                  <c:v>-0.462623172282525</c:v>
                </c:pt>
                <c:pt idx="499">
                  <c:v>0.078677552574353</c:v>
                </c:pt>
                <c:pt idx="500">
                  <c:v>0.24574567753018</c:v>
                </c:pt>
                <c:pt idx="501">
                  <c:v>0.0261704275882361</c:v>
                </c:pt>
                <c:pt idx="502">
                  <c:v>-0.567955647254675</c:v>
                </c:pt>
                <c:pt idx="503">
                  <c:v>-0.508765797270325</c:v>
                </c:pt>
                <c:pt idx="504">
                  <c:v>-0.533269122263846</c:v>
                </c:pt>
                <c:pt idx="505">
                  <c:v>-0.50144662227226</c:v>
                </c:pt>
                <c:pt idx="506">
                  <c:v>-0.493490997274364</c:v>
                </c:pt>
                <c:pt idx="507">
                  <c:v>-0.457531572283871</c:v>
                </c:pt>
                <c:pt idx="508">
                  <c:v>-0.343288797314078</c:v>
                </c:pt>
                <c:pt idx="509">
                  <c:v>-0.565728072255264</c:v>
                </c:pt>
                <c:pt idx="510">
                  <c:v>-0.643056747234818</c:v>
                </c:pt>
                <c:pt idx="511">
                  <c:v>-0.602005722245672</c:v>
                </c:pt>
                <c:pt idx="512">
                  <c:v>-0.654831072231705</c:v>
                </c:pt>
                <c:pt idx="513">
                  <c:v>-0.619189872241128</c:v>
                </c:pt>
                <c:pt idx="514">
                  <c:v>-0.486171822276299</c:v>
                </c:pt>
                <c:pt idx="515">
                  <c:v>-0.441620322288078</c:v>
                </c:pt>
                <c:pt idx="516">
                  <c:v>-0.563818722255769</c:v>
                </c:pt>
                <c:pt idx="517">
                  <c:v>-0.595322997247439</c:v>
                </c:pt>
                <c:pt idx="518">
                  <c:v>-0.642738522234902</c:v>
                </c:pt>
                <c:pt idx="519">
                  <c:v>-0.630327747238183</c:v>
                </c:pt>
                <c:pt idx="520">
                  <c:v>-0.605506197244746</c:v>
                </c:pt>
                <c:pt idx="521">
                  <c:v>-0.483626022276972</c:v>
                </c:pt>
                <c:pt idx="522">
                  <c:v>-0.469305897280758</c:v>
                </c:pt>
                <c:pt idx="523">
                  <c:v>-0.633828222237258</c:v>
                </c:pt>
                <c:pt idx="524">
                  <c:v>-0.62523614723953</c:v>
                </c:pt>
                <c:pt idx="525">
                  <c:v>-0.637328697236332</c:v>
                </c:pt>
                <c:pt idx="526">
                  <c:v>-0.627145497239025</c:v>
                </c:pt>
                <c:pt idx="527">
                  <c:v>-0.590231397248785</c:v>
                </c:pt>
                <c:pt idx="528">
                  <c:v>-0.514812072268726</c:v>
                </c:pt>
                <c:pt idx="529">
                  <c:v>-0.42761842229178</c:v>
                </c:pt>
                <c:pt idx="530">
                  <c:v>-0.577502397252151</c:v>
                </c:pt>
                <c:pt idx="531">
                  <c:v>-0.620462772240792</c:v>
                </c:pt>
                <c:pt idx="532">
                  <c:v>-0.638601597235996</c:v>
                </c:pt>
                <c:pt idx="533">
                  <c:v>-0.621735672240455</c:v>
                </c:pt>
                <c:pt idx="534">
                  <c:v>-0.608370222243989</c:v>
                </c:pt>
                <c:pt idx="535">
                  <c:v>-0.504628872271419</c:v>
                </c:pt>
                <c:pt idx="536">
                  <c:v>-0.413934747295399</c:v>
                </c:pt>
                <c:pt idx="537">
                  <c:v>-0.53454202226351</c:v>
                </c:pt>
                <c:pt idx="538">
                  <c:v>-0.627781947238857</c:v>
                </c:pt>
                <c:pt idx="539">
                  <c:v>-0.611234247243232</c:v>
                </c:pt>
                <c:pt idx="540">
                  <c:v>-0.634146447237174</c:v>
                </c:pt>
                <c:pt idx="541">
                  <c:v>-0.601687497245756</c:v>
                </c:pt>
                <c:pt idx="542">
                  <c:v>-0.535814922263173</c:v>
                </c:pt>
                <c:pt idx="543">
                  <c:v>-0.402160422298512</c:v>
                </c:pt>
                <c:pt idx="544">
                  <c:v>-0.434937597289845</c:v>
                </c:pt>
                <c:pt idx="545">
                  <c:v>-0.564773397255516</c:v>
                </c:pt>
                <c:pt idx="546">
                  <c:v>-0.689199372222618</c:v>
                </c:pt>
                <c:pt idx="547">
                  <c:v>-0.658649772230695</c:v>
                </c:pt>
                <c:pt idx="548">
                  <c:v>-0.630009522238268</c:v>
                </c:pt>
                <c:pt idx="549">
                  <c:v>-0.598823472246513</c:v>
                </c:pt>
                <c:pt idx="550">
                  <c:v>-0.647193672233724</c:v>
                </c:pt>
                <c:pt idx="551">
                  <c:v>-0.677106822225815</c:v>
                </c:pt>
                <c:pt idx="552">
                  <c:v>-0.71593027221555</c:v>
                </c:pt>
                <c:pt idx="553">
                  <c:v>-0.726113472212857</c:v>
                </c:pt>
                <c:pt idx="554">
                  <c:v>-0.714657372215886</c:v>
                </c:pt>
                <c:pt idx="555">
                  <c:v>-0.718476072214877</c:v>
                </c:pt>
                <c:pt idx="556">
                  <c:v>-0.712748022216391</c:v>
                </c:pt>
                <c:pt idx="557">
                  <c:v>-0.728022822212352</c:v>
                </c:pt>
                <c:pt idx="558">
                  <c:v>-0.71974897221454</c:v>
                </c:pt>
                <c:pt idx="559">
                  <c:v>-0.733114422211006</c:v>
                </c:pt>
                <c:pt idx="560">
                  <c:v>-0.740751822208987</c:v>
                </c:pt>
                <c:pt idx="561">
                  <c:v>-0.736296672210165</c:v>
                </c:pt>
                <c:pt idx="562">
                  <c:v>-0.71211157221656</c:v>
                </c:pt>
                <c:pt idx="563">
                  <c:v>-0.698109672220262</c:v>
                </c:pt>
                <c:pt idx="564">
                  <c:v>-0.713384472216223</c:v>
                </c:pt>
                <c:pt idx="565">
                  <c:v>-0.695563872220935</c:v>
                </c:pt>
                <c:pt idx="566">
                  <c:v>-0.763664022202929</c:v>
                </c:pt>
                <c:pt idx="567">
                  <c:v>-0.67901617222531</c:v>
                </c:pt>
                <c:pt idx="568">
                  <c:v>-0.691108722222113</c:v>
                </c:pt>
                <c:pt idx="569">
                  <c:v>-0.707019972217906</c:v>
                </c:pt>
                <c:pt idx="570">
                  <c:v>-0.701928372219252</c:v>
                </c:pt>
                <c:pt idx="571">
                  <c:v>-0.677106822225815</c:v>
                </c:pt>
                <c:pt idx="572">
                  <c:v>-0.679652622225142</c:v>
                </c:pt>
                <c:pt idx="573">
                  <c:v>-0.711475122216728</c:v>
                </c:pt>
                <c:pt idx="574">
                  <c:v>-0.705110622218411</c:v>
                </c:pt>
                <c:pt idx="575">
                  <c:v>-0.71974897221454</c:v>
                </c:pt>
                <c:pt idx="576">
                  <c:v>-0.704474172218579</c:v>
                </c:pt>
                <c:pt idx="577">
                  <c:v>-0.694290972221271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1697833"/>
        <c:axId val="81012764"/>
      </c:barChart>
      <c:catAx>
        <c:axId val="1401697833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81012764"/>
        <c:crosses val="autoZero"/>
        <c:auto val="1"/>
        <c:lblAlgn val="ctr"/>
        <c:lblOffset val="100"/>
        <c:noMultiLvlLbl val="0"/>
      </c:catAx>
      <c:valAx>
        <c:axId val="8101276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40169783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E5E5E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PARI!$H$1</c:f>
              <c:strCache>
                <c:ptCount val="1"/>
                <c:pt idx="0">
                  <c:v>Standard Jumlah Kapal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PARI!$A$2:$A$1000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PARI!$H$2:$H$1000</c:f>
              <c:numCache>
                <c:formatCode>General</c:formatCode>
                <c:ptCount val="999"/>
                <c:pt idx="0">
                  <c:v>-0.197890554640251</c:v>
                </c:pt>
                <c:pt idx="1">
                  <c:v>-0.409903048768267</c:v>
                </c:pt>
                <c:pt idx="2">
                  <c:v>-0.197890554640251</c:v>
                </c:pt>
                <c:pt idx="3">
                  <c:v>-0.621915542896284</c:v>
                </c:pt>
                <c:pt idx="4">
                  <c:v>-0.409903048768267</c:v>
                </c:pt>
                <c:pt idx="5">
                  <c:v>0.438146927743798</c:v>
                </c:pt>
                <c:pt idx="6">
                  <c:v>-0.621915542896284</c:v>
                </c:pt>
                <c:pt idx="7">
                  <c:v>-0.409903048768267</c:v>
                </c:pt>
                <c:pt idx="8">
                  <c:v>-0.409903048768267</c:v>
                </c:pt>
                <c:pt idx="9">
                  <c:v>-0.409903048768267</c:v>
                </c:pt>
                <c:pt idx="10">
                  <c:v>-0.409903048768267</c:v>
                </c:pt>
                <c:pt idx="11">
                  <c:v>-0.409903048768267</c:v>
                </c:pt>
                <c:pt idx="12">
                  <c:v>-0.409903048768267</c:v>
                </c:pt>
                <c:pt idx="13">
                  <c:v>-0.621915542896284</c:v>
                </c:pt>
                <c:pt idx="14">
                  <c:v>-0.409903048768267</c:v>
                </c:pt>
                <c:pt idx="15">
                  <c:v>-0.409903048768267</c:v>
                </c:pt>
                <c:pt idx="16">
                  <c:v>-0.409903048768267</c:v>
                </c:pt>
                <c:pt idx="17">
                  <c:v>-0.409903048768267</c:v>
                </c:pt>
                <c:pt idx="18">
                  <c:v>-0.197890554640251</c:v>
                </c:pt>
                <c:pt idx="19">
                  <c:v>0.226134433615782</c:v>
                </c:pt>
                <c:pt idx="20">
                  <c:v>-0.197890554640251</c:v>
                </c:pt>
                <c:pt idx="21">
                  <c:v>-0.409903048768267</c:v>
                </c:pt>
                <c:pt idx="22">
                  <c:v>-0.409903048768267</c:v>
                </c:pt>
                <c:pt idx="23">
                  <c:v>-0.409903048768267</c:v>
                </c:pt>
                <c:pt idx="24">
                  <c:v>-0.409903048768267</c:v>
                </c:pt>
                <c:pt idx="25">
                  <c:v>-0.409903048768267</c:v>
                </c:pt>
                <c:pt idx="26">
                  <c:v>-0.621915542896284</c:v>
                </c:pt>
                <c:pt idx="27">
                  <c:v>-1.04594053115232</c:v>
                </c:pt>
                <c:pt idx="28">
                  <c:v>-0.8339280370243</c:v>
                </c:pt>
                <c:pt idx="29">
                  <c:v>-0.197890554640251</c:v>
                </c:pt>
                <c:pt idx="30">
                  <c:v>-0.621915542896284</c:v>
                </c:pt>
                <c:pt idx="31">
                  <c:v>-0.621915542896284</c:v>
                </c:pt>
                <c:pt idx="32">
                  <c:v>-0.621915542896284</c:v>
                </c:pt>
                <c:pt idx="33">
                  <c:v>-0.621915542896284</c:v>
                </c:pt>
                <c:pt idx="34">
                  <c:v>-0.621915542896284</c:v>
                </c:pt>
                <c:pt idx="35">
                  <c:v>-0.621915542896284</c:v>
                </c:pt>
                <c:pt idx="36">
                  <c:v>-0.409903048768267</c:v>
                </c:pt>
                <c:pt idx="37">
                  <c:v>-0.197890554640251</c:v>
                </c:pt>
                <c:pt idx="38">
                  <c:v>-0.409903048768267</c:v>
                </c:pt>
                <c:pt idx="39">
                  <c:v>-0.409903048768267</c:v>
                </c:pt>
                <c:pt idx="40">
                  <c:v>-0.409903048768267</c:v>
                </c:pt>
                <c:pt idx="41">
                  <c:v>-0.409903048768267</c:v>
                </c:pt>
                <c:pt idx="42">
                  <c:v>-0.409903048768267</c:v>
                </c:pt>
                <c:pt idx="43">
                  <c:v>-0.621915542896284</c:v>
                </c:pt>
                <c:pt idx="44">
                  <c:v>-0.409903048768267</c:v>
                </c:pt>
                <c:pt idx="45">
                  <c:v>-0.409903048768267</c:v>
                </c:pt>
                <c:pt idx="46">
                  <c:v>0.0141219394877656</c:v>
                </c:pt>
                <c:pt idx="47">
                  <c:v>-0.197890554640251</c:v>
                </c:pt>
                <c:pt idx="48">
                  <c:v>-0.409903048768267</c:v>
                </c:pt>
                <c:pt idx="49">
                  <c:v>-0.409903048768267</c:v>
                </c:pt>
                <c:pt idx="50">
                  <c:v>-0.409903048768267</c:v>
                </c:pt>
                <c:pt idx="51">
                  <c:v>-0.197890554640251</c:v>
                </c:pt>
                <c:pt idx="52">
                  <c:v>-0.409903048768267</c:v>
                </c:pt>
                <c:pt idx="53">
                  <c:v>-0.197890554640251</c:v>
                </c:pt>
                <c:pt idx="54">
                  <c:v>0.0141219394877656</c:v>
                </c:pt>
                <c:pt idx="55">
                  <c:v>-0.621915542896284</c:v>
                </c:pt>
                <c:pt idx="56">
                  <c:v>-0.621915542896284</c:v>
                </c:pt>
                <c:pt idx="57">
                  <c:v>-0.621915542896284</c:v>
                </c:pt>
                <c:pt idx="58">
                  <c:v>-0.409903048768267</c:v>
                </c:pt>
                <c:pt idx="59">
                  <c:v>-0.8339280370243</c:v>
                </c:pt>
                <c:pt idx="60">
                  <c:v>-0.409903048768267</c:v>
                </c:pt>
                <c:pt idx="61">
                  <c:v>0.650159421871815</c:v>
                </c:pt>
                <c:pt idx="62">
                  <c:v>-0.409903048768267</c:v>
                </c:pt>
                <c:pt idx="63">
                  <c:v>-0.8339280370243</c:v>
                </c:pt>
                <c:pt idx="64">
                  <c:v>-0.8339280370243</c:v>
                </c:pt>
                <c:pt idx="65">
                  <c:v>-0.197890554640251</c:v>
                </c:pt>
                <c:pt idx="66">
                  <c:v>-0.8339280370243</c:v>
                </c:pt>
                <c:pt idx="67">
                  <c:v>2.98229685728</c:v>
                </c:pt>
                <c:pt idx="68">
                  <c:v>2.98229685728</c:v>
                </c:pt>
                <c:pt idx="69">
                  <c:v>-0.409903048768267</c:v>
                </c:pt>
                <c:pt idx="70">
                  <c:v>-0.409903048768267</c:v>
                </c:pt>
                <c:pt idx="71">
                  <c:v>-0.409903048768267</c:v>
                </c:pt>
                <c:pt idx="72">
                  <c:v>-0.409903048768267</c:v>
                </c:pt>
                <c:pt idx="73">
                  <c:v>-0.409903048768267</c:v>
                </c:pt>
                <c:pt idx="74">
                  <c:v>-0.409903048768267</c:v>
                </c:pt>
                <c:pt idx="75">
                  <c:v>-0.197890554640251</c:v>
                </c:pt>
                <c:pt idx="76">
                  <c:v>-0.621915542896284</c:v>
                </c:pt>
                <c:pt idx="77">
                  <c:v>-0.409903048768267</c:v>
                </c:pt>
                <c:pt idx="78">
                  <c:v>-0.409903048768267</c:v>
                </c:pt>
                <c:pt idx="79">
                  <c:v>-0.409903048768267</c:v>
                </c:pt>
                <c:pt idx="80">
                  <c:v>-0.409903048768267</c:v>
                </c:pt>
                <c:pt idx="81">
                  <c:v>0.438146927743798</c:v>
                </c:pt>
                <c:pt idx="82">
                  <c:v>0.0141219394877656</c:v>
                </c:pt>
                <c:pt idx="83">
                  <c:v>-0.197890554640251</c:v>
                </c:pt>
                <c:pt idx="84">
                  <c:v>-0.197890554640251</c:v>
                </c:pt>
                <c:pt idx="85">
                  <c:v>-0.197890554640251</c:v>
                </c:pt>
                <c:pt idx="86">
                  <c:v>-0.409903048768267</c:v>
                </c:pt>
                <c:pt idx="87">
                  <c:v>0.226134433615782</c:v>
                </c:pt>
                <c:pt idx="88">
                  <c:v>0.226134433615782</c:v>
                </c:pt>
                <c:pt idx="89">
                  <c:v>-0.197890554640251</c:v>
                </c:pt>
                <c:pt idx="90">
                  <c:v>-0.409903048768267</c:v>
                </c:pt>
                <c:pt idx="91">
                  <c:v>0.0141219394877656</c:v>
                </c:pt>
                <c:pt idx="92">
                  <c:v>0.226134433615782</c:v>
                </c:pt>
                <c:pt idx="93">
                  <c:v>-0.8339280370243</c:v>
                </c:pt>
                <c:pt idx="94">
                  <c:v>-0.197890554640251</c:v>
                </c:pt>
                <c:pt idx="95">
                  <c:v>0.650159421871815</c:v>
                </c:pt>
                <c:pt idx="96">
                  <c:v>1.49820939838388</c:v>
                </c:pt>
                <c:pt idx="97">
                  <c:v>-0.409903048768267</c:v>
                </c:pt>
                <c:pt idx="98">
                  <c:v>0.226134433615782</c:v>
                </c:pt>
                <c:pt idx="99">
                  <c:v>-0.409903048768267</c:v>
                </c:pt>
                <c:pt idx="100">
                  <c:v>-0.197890554640251</c:v>
                </c:pt>
                <c:pt idx="101">
                  <c:v>0.0141219394877656</c:v>
                </c:pt>
                <c:pt idx="102">
                  <c:v>1.07418441012785</c:v>
                </c:pt>
                <c:pt idx="103">
                  <c:v>0.226134433615782</c:v>
                </c:pt>
                <c:pt idx="104">
                  <c:v>-0.409903048768267</c:v>
                </c:pt>
                <c:pt idx="105">
                  <c:v>-0.197890554640251</c:v>
                </c:pt>
                <c:pt idx="106">
                  <c:v>-0.409903048768267</c:v>
                </c:pt>
                <c:pt idx="107">
                  <c:v>-0.197890554640251</c:v>
                </c:pt>
                <c:pt idx="108">
                  <c:v>1.07418441012785</c:v>
                </c:pt>
                <c:pt idx="109">
                  <c:v>1.07418441012785</c:v>
                </c:pt>
                <c:pt idx="110">
                  <c:v>0.226134433615782</c:v>
                </c:pt>
                <c:pt idx="111">
                  <c:v>-0.197890554640251</c:v>
                </c:pt>
                <c:pt idx="112">
                  <c:v>-0.409903048768267</c:v>
                </c:pt>
                <c:pt idx="113">
                  <c:v>0.0141219394877656</c:v>
                </c:pt>
                <c:pt idx="114">
                  <c:v>-0.409903048768267</c:v>
                </c:pt>
                <c:pt idx="115">
                  <c:v>-0.409903048768267</c:v>
                </c:pt>
                <c:pt idx="116">
                  <c:v>0.862171915999831</c:v>
                </c:pt>
                <c:pt idx="117">
                  <c:v>2.13424688076793</c:v>
                </c:pt>
                <c:pt idx="118">
                  <c:v>-0.197890554640251</c:v>
                </c:pt>
                <c:pt idx="119">
                  <c:v>-0.197890554640251</c:v>
                </c:pt>
                <c:pt idx="120">
                  <c:v>1.07418441012785</c:v>
                </c:pt>
                <c:pt idx="121">
                  <c:v>-0.409903048768267</c:v>
                </c:pt>
                <c:pt idx="122">
                  <c:v>0.0141219394877656</c:v>
                </c:pt>
                <c:pt idx="123">
                  <c:v>0.0141219394877656</c:v>
                </c:pt>
                <c:pt idx="124">
                  <c:v>0.0141219394877656</c:v>
                </c:pt>
                <c:pt idx="125">
                  <c:v>-0.8339280370243</c:v>
                </c:pt>
                <c:pt idx="126">
                  <c:v>-0.409903048768267</c:v>
                </c:pt>
                <c:pt idx="127">
                  <c:v>-0.621915542896284</c:v>
                </c:pt>
                <c:pt idx="128">
                  <c:v>-0.8339280370243</c:v>
                </c:pt>
                <c:pt idx="129">
                  <c:v>-0.8339280370243</c:v>
                </c:pt>
                <c:pt idx="130">
                  <c:v>-0.197890554640251</c:v>
                </c:pt>
                <c:pt idx="131">
                  <c:v>-0.8339280370243</c:v>
                </c:pt>
                <c:pt idx="132">
                  <c:v>-0.621915542896284</c:v>
                </c:pt>
                <c:pt idx="133">
                  <c:v>-0.621915542896284</c:v>
                </c:pt>
                <c:pt idx="134">
                  <c:v>-0.621915542896284</c:v>
                </c:pt>
                <c:pt idx="135">
                  <c:v>-0.8339280370243</c:v>
                </c:pt>
                <c:pt idx="136">
                  <c:v>-0.621915542896284</c:v>
                </c:pt>
                <c:pt idx="137">
                  <c:v>-0.8339280370243</c:v>
                </c:pt>
                <c:pt idx="138">
                  <c:v>-0.8339280370243</c:v>
                </c:pt>
                <c:pt idx="139">
                  <c:v>-0.8339280370243</c:v>
                </c:pt>
                <c:pt idx="140">
                  <c:v>-0.621915542896284</c:v>
                </c:pt>
                <c:pt idx="141">
                  <c:v>-0.621915542896284</c:v>
                </c:pt>
                <c:pt idx="142">
                  <c:v>-0.8339280370243</c:v>
                </c:pt>
                <c:pt idx="143">
                  <c:v>-0.409903048768267</c:v>
                </c:pt>
                <c:pt idx="144">
                  <c:v>-0.409903048768267</c:v>
                </c:pt>
                <c:pt idx="145">
                  <c:v>-0.621915542896284</c:v>
                </c:pt>
                <c:pt idx="146">
                  <c:v>-0.621915542896284</c:v>
                </c:pt>
                <c:pt idx="147">
                  <c:v>-0.409903048768267</c:v>
                </c:pt>
                <c:pt idx="148">
                  <c:v>-0.409903048768267</c:v>
                </c:pt>
                <c:pt idx="149">
                  <c:v>-0.621915542896284</c:v>
                </c:pt>
                <c:pt idx="150">
                  <c:v>-0.621915542896284</c:v>
                </c:pt>
                <c:pt idx="151">
                  <c:v>0.226134433615782</c:v>
                </c:pt>
                <c:pt idx="152">
                  <c:v>0.0141219394877656</c:v>
                </c:pt>
                <c:pt idx="153">
                  <c:v>0.226134433615782</c:v>
                </c:pt>
                <c:pt idx="154">
                  <c:v>1.92223438663991</c:v>
                </c:pt>
                <c:pt idx="155">
                  <c:v>0.862171915999831</c:v>
                </c:pt>
                <c:pt idx="156">
                  <c:v>1.92223438663991</c:v>
                </c:pt>
                <c:pt idx="157">
                  <c:v>5.10242179856016</c:v>
                </c:pt>
                <c:pt idx="158">
                  <c:v>7.43455923396834</c:v>
                </c:pt>
                <c:pt idx="159">
                  <c:v>6.79852175158429</c:v>
                </c:pt>
                <c:pt idx="160">
                  <c:v>3.61833433966404</c:v>
                </c:pt>
                <c:pt idx="161">
                  <c:v>2.34625937489595</c:v>
                </c:pt>
                <c:pt idx="162">
                  <c:v>2.34625937489595</c:v>
                </c:pt>
                <c:pt idx="163">
                  <c:v>0.438146927743798</c:v>
                </c:pt>
                <c:pt idx="164">
                  <c:v>0.0141219394877656</c:v>
                </c:pt>
                <c:pt idx="165">
                  <c:v>1.7102218925119</c:v>
                </c:pt>
                <c:pt idx="166">
                  <c:v>2.98229685728</c:v>
                </c:pt>
                <c:pt idx="167">
                  <c:v>-0.197890554640251</c:v>
                </c:pt>
                <c:pt idx="168">
                  <c:v>0.0141219394877656</c:v>
                </c:pt>
                <c:pt idx="169">
                  <c:v>-0.197890554640251</c:v>
                </c:pt>
                <c:pt idx="170">
                  <c:v>-0.409903048768267</c:v>
                </c:pt>
                <c:pt idx="171">
                  <c:v>-0.409903048768267</c:v>
                </c:pt>
                <c:pt idx="172">
                  <c:v>1.07418441012785</c:v>
                </c:pt>
                <c:pt idx="173">
                  <c:v>0.438146927743798</c:v>
                </c:pt>
                <c:pt idx="174">
                  <c:v>0.226134433615782</c:v>
                </c:pt>
                <c:pt idx="175">
                  <c:v>-0.409903048768267</c:v>
                </c:pt>
                <c:pt idx="176">
                  <c:v>0.0141219394877656</c:v>
                </c:pt>
                <c:pt idx="177">
                  <c:v>-0.409903048768267</c:v>
                </c:pt>
                <c:pt idx="178">
                  <c:v>-0.409903048768267</c:v>
                </c:pt>
                <c:pt idx="179">
                  <c:v>2.77028436315198</c:v>
                </c:pt>
                <c:pt idx="180">
                  <c:v>3.40632184553603</c:v>
                </c:pt>
                <c:pt idx="181">
                  <c:v>0.0141219394877656</c:v>
                </c:pt>
                <c:pt idx="182">
                  <c:v>0.650159421871815</c:v>
                </c:pt>
                <c:pt idx="183">
                  <c:v>0.862171915999831</c:v>
                </c:pt>
                <c:pt idx="184">
                  <c:v>0.438146927743798</c:v>
                </c:pt>
                <c:pt idx="185">
                  <c:v>0.0141219394877656</c:v>
                </c:pt>
                <c:pt idx="186">
                  <c:v>2.55827186902396</c:v>
                </c:pt>
                <c:pt idx="187">
                  <c:v>3.83034683379206</c:v>
                </c:pt>
                <c:pt idx="188">
                  <c:v>-0.197890554640251</c:v>
                </c:pt>
                <c:pt idx="189">
                  <c:v>0.650159421871815</c:v>
                </c:pt>
                <c:pt idx="190">
                  <c:v>0.438146927743798</c:v>
                </c:pt>
                <c:pt idx="191">
                  <c:v>0.226134433615782</c:v>
                </c:pt>
                <c:pt idx="192">
                  <c:v>0.226134433615782</c:v>
                </c:pt>
                <c:pt idx="193">
                  <c:v>2.34625937489595</c:v>
                </c:pt>
                <c:pt idx="194">
                  <c:v>1.49820939838388</c:v>
                </c:pt>
                <c:pt idx="195">
                  <c:v>0.0141219394877656</c:v>
                </c:pt>
                <c:pt idx="196">
                  <c:v>0.0141219394877656</c:v>
                </c:pt>
                <c:pt idx="197">
                  <c:v>0.0141219394877656</c:v>
                </c:pt>
                <c:pt idx="198">
                  <c:v>0.0141219394877656</c:v>
                </c:pt>
                <c:pt idx="199">
                  <c:v>0.0141219394877656</c:v>
                </c:pt>
                <c:pt idx="200">
                  <c:v>1.28619690425586</c:v>
                </c:pt>
                <c:pt idx="201">
                  <c:v>2.77028436315198</c:v>
                </c:pt>
                <c:pt idx="202">
                  <c:v>-0.197890554640251</c:v>
                </c:pt>
                <c:pt idx="203">
                  <c:v>0.0141219394877656</c:v>
                </c:pt>
                <c:pt idx="204">
                  <c:v>0.0141219394877656</c:v>
                </c:pt>
                <c:pt idx="205">
                  <c:v>0.0141219394877656</c:v>
                </c:pt>
                <c:pt idx="206">
                  <c:v>0.0141219394877656</c:v>
                </c:pt>
                <c:pt idx="207">
                  <c:v>1.7102218925119</c:v>
                </c:pt>
                <c:pt idx="208">
                  <c:v>1.07418441012785</c:v>
                </c:pt>
                <c:pt idx="209">
                  <c:v>0.438146927743798</c:v>
                </c:pt>
                <c:pt idx="210">
                  <c:v>-0.197890554640251</c:v>
                </c:pt>
                <c:pt idx="211">
                  <c:v>0.438146927743798</c:v>
                </c:pt>
                <c:pt idx="212">
                  <c:v>0.226134433615782</c:v>
                </c:pt>
                <c:pt idx="213">
                  <c:v>0.0141219394877656</c:v>
                </c:pt>
                <c:pt idx="214">
                  <c:v>1.92223438663991</c:v>
                </c:pt>
                <c:pt idx="215">
                  <c:v>-2.1060030017924</c:v>
                </c:pt>
                <c:pt idx="216">
                  <c:v>-0.197890554640251</c:v>
                </c:pt>
                <c:pt idx="217">
                  <c:v>0.0141219394877656</c:v>
                </c:pt>
                <c:pt idx="218">
                  <c:v>0.438146927743798</c:v>
                </c:pt>
                <c:pt idx="219">
                  <c:v>0.0141219394877656</c:v>
                </c:pt>
                <c:pt idx="220">
                  <c:v>0.0141219394877656</c:v>
                </c:pt>
                <c:pt idx="221">
                  <c:v>0.0141219394877656</c:v>
                </c:pt>
                <c:pt idx="222">
                  <c:v>0.226134433615782</c:v>
                </c:pt>
                <c:pt idx="223">
                  <c:v>-0.409903048768267</c:v>
                </c:pt>
                <c:pt idx="224">
                  <c:v>-0.409903048768267</c:v>
                </c:pt>
                <c:pt idx="225">
                  <c:v>-0.409903048768267</c:v>
                </c:pt>
                <c:pt idx="226">
                  <c:v>-0.409903048768267</c:v>
                </c:pt>
                <c:pt idx="227">
                  <c:v>-0.197890554640251</c:v>
                </c:pt>
                <c:pt idx="228">
                  <c:v>3.83034683379206</c:v>
                </c:pt>
                <c:pt idx="229">
                  <c:v>3.40632184553603</c:v>
                </c:pt>
                <c:pt idx="230">
                  <c:v>0.0141219394877656</c:v>
                </c:pt>
                <c:pt idx="231">
                  <c:v>-0.197890554640251</c:v>
                </c:pt>
                <c:pt idx="232">
                  <c:v>-0.409903048768267</c:v>
                </c:pt>
                <c:pt idx="233">
                  <c:v>-0.409903048768267</c:v>
                </c:pt>
                <c:pt idx="234">
                  <c:v>-0.409903048768267</c:v>
                </c:pt>
                <c:pt idx="235">
                  <c:v>1.07418441012785</c:v>
                </c:pt>
                <c:pt idx="236">
                  <c:v>0.650159421871815</c:v>
                </c:pt>
                <c:pt idx="237">
                  <c:v>0.0141219394877656</c:v>
                </c:pt>
                <c:pt idx="238">
                  <c:v>-0.197890554640251</c:v>
                </c:pt>
                <c:pt idx="239">
                  <c:v>0.0141219394877656</c:v>
                </c:pt>
                <c:pt idx="240">
                  <c:v>0.0141219394877656</c:v>
                </c:pt>
                <c:pt idx="241">
                  <c:v>0.226134433615782</c:v>
                </c:pt>
                <c:pt idx="242">
                  <c:v>-0.197890554640251</c:v>
                </c:pt>
                <c:pt idx="243">
                  <c:v>2.34625937489595</c:v>
                </c:pt>
                <c:pt idx="244">
                  <c:v>0.0141219394877656</c:v>
                </c:pt>
                <c:pt idx="245">
                  <c:v>0.0141219394877656</c:v>
                </c:pt>
                <c:pt idx="246">
                  <c:v>0.0141219394877656</c:v>
                </c:pt>
                <c:pt idx="247">
                  <c:v>0.0141219394877656</c:v>
                </c:pt>
                <c:pt idx="248">
                  <c:v>0.226134433615782</c:v>
                </c:pt>
                <c:pt idx="249">
                  <c:v>2.77028436315198</c:v>
                </c:pt>
                <c:pt idx="250">
                  <c:v>2.13424688076793</c:v>
                </c:pt>
                <c:pt idx="251">
                  <c:v>0.0141219394877656</c:v>
                </c:pt>
                <c:pt idx="252">
                  <c:v>0.226134433615782</c:v>
                </c:pt>
                <c:pt idx="253">
                  <c:v>0.0141219394877656</c:v>
                </c:pt>
                <c:pt idx="254">
                  <c:v>0.0141219394877656</c:v>
                </c:pt>
                <c:pt idx="255">
                  <c:v>-0.197890554640251</c:v>
                </c:pt>
                <c:pt idx="256">
                  <c:v>2.34625937489595</c:v>
                </c:pt>
                <c:pt idx="257">
                  <c:v>1.28619690425586</c:v>
                </c:pt>
                <c:pt idx="258">
                  <c:v>0.0141219394877656</c:v>
                </c:pt>
                <c:pt idx="259">
                  <c:v>0.0141219394877656</c:v>
                </c:pt>
                <c:pt idx="260">
                  <c:v>0.0141219394877656</c:v>
                </c:pt>
                <c:pt idx="261">
                  <c:v>0.0141219394877656</c:v>
                </c:pt>
                <c:pt idx="262">
                  <c:v>0.0141219394877656</c:v>
                </c:pt>
                <c:pt idx="263">
                  <c:v>1.7102218925119</c:v>
                </c:pt>
                <c:pt idx="264">
                  <c:v>1.28619690425586</c:v>
                </c:pt>
                <c:pt idx="265">
                  <c:v>0.226134433615782</c:v>
                </c:pt>
                <c:pt idx="266">
                  <c:v>-0.409903048768267</c:v>
                </c:pt>
                <c:pt idx="267">
                  <c:v>1.07418441012785</c:v>
                </c:pt>
                <c:pt idx="268">
                  <c:v>0.0141219394877656</c:v>
                </c:pt>
                <c:pt idx="269">
                  <c:v>0.226134433615782</c:v>
                </c:pt>
                <c:pt idx="270">
                  <c:v>2.13424688076793</c:v>
                </c:pt>
                <c:pt idx="271">
                  <c:v>2.77028436315198</c:v>
                </c:pt>
                <c:pt idx="272">
                  <c:v>0.0141219394877656</c:v>
                </c:pt>
                <c:pt idx="273">
                  <c:v>-0.409903048768267</c:v>
                </c:pt>
                <c:pt idx="274">
                  <c:v>-0.197890554640251</c:v>
                </c:pt>
                <c:pt idx="275">
                  <c:v>-0.409903048768267</c:v>
                </c:pt>
                <c:pt idx="276">
                  <c:v>-0.197890554640251</c:v>
                </c:pt>
                <c:pt idx="277">
                  <c:v>2.13424688076793</c:v>
                </c:pt>
                <c:pt idx="278">
                  <c:v>2.55827186902396</c:v>
                </c:pt>
                <c:pt idx="279">
                  <c:v>0.438146927743798</c:v>
                </c:pt>
                <c:pt idx="280">
                  <c:v>-0.409903048768267</c:v>
                </c:pt>
                <c:pt idx="281">
                  <c:v>0.650159421871815</c:v>
                </c:pt>
                <c:pt idx="282">
                  <c:v>0.0141219394877656</c:v>
                </c:pt>
                <c:pt idx="283">
                  <c:v>-0.197890554640251</c:v>
                </c:pt>
                <c:pt idx="284">
                  <c:v>1.07418441012785</c:v>
                </c:pt>
                <c:pt idx="285">
                  <c:v>1.28619690425586</c:v>
                </c:pt>
                <c:pt idx="286">
                  <c:v>-0.197890554640251</c:v>
                </c:pt>
                <c:pt idx="287">
                  <c:v>0.0141219394877656</c:v>
                </c:pt>
                <c:pt idx="288">
                  <c:v>-0.197890554640251</c:v>
                </c:pt>
                <c:pt idx="289">
                  <c:v>0.226134433615782</c:v>
                </c:pt>
                <c:pt idx="290">
                  <c:v>-0.197890554640251</c:v>
                </c:pt>
                <c:pt idx="291">
                  <c:v>1.07418441012785</c:v>
                </c:pt>
                <c:pt idx="292">
                  <c:v>0.862171915999831</c:v>
                </c:pt>
                <c:pt idx="293">
                  <c:v>-0.409903048768267</c:v>
                </c:pt>
                <c:pt idx="294">
                  <c:v>-0.409903048768267</c:v>
                </c:pt>
                <c:pt idx="295">
                  <c:v>-0.409903048768267</c:v>
                </c:pt>
                <c:pt idx="296">
                  <c:v>-0.409903048768267</c:v>
                </c:pt>
                <c:pt idx="297">
                  <c:v>0.0141219394877656</c:v>
                </c:pt>
                <c:pt idx="298">
                  <c:v>2.77028436315198</c:v>
                </c:pt>
                <c:pt idx="299">
                  <c:v>1.49820939838388</c:v>
                </c:pt>
                <c:pt idx="300">
                  <c:v>-0.409903048768267</c:v>
                </c:pt>
                <c:pt idx="301">
                  <c:v>-0.409903048768267</c:v>
                </c:pt>
                <c:pt idx="302">
                  <c:v>0.0141219394877656</c:v>
                </c:pt>
                <c:pt idx="303">
                  <c:v>0.226134433615782</c:v>
                </c:pt>
                <c:pt idx="304">
                  <c:v>1.07418441012785</c:v>
                </c:pt>
                <c:pt idx="305">
                  <c:v>0.226134433615782</c:v>
                </c:pt>
                <c:pt idx="306">
                  <c:v>0.226134433615782</c:v>
                </c:pt>
                <c:pt idx="307">
                  <c:v>-0.409903048768267</c:v>
                </c:pt>
                <c:pt idx="308">
                  <c:v>-0.197890554640251</c:v>
                </c:pt>
                <c:pt idx="309">
                  <c:v>0.226134433615782</c:v>
                </c:pt>
                <c:pt idx="310">
                  <c:v>-0.197890554640251</c:v>
                </c:pt>
                <c:pt idx="311">
                  <c:v>-0.409903048768267</c:v>
                </c:pt>
                <c:pt idx="312">
                  <c:v>0.438146927743798</c:v>
                </c:pt>
                <c:pt idx="313">
                  <c:v>0.226134433615782</c:v>
                </c:pt>
                <c:pt idx="314">
                  <c:v>-0.409903048768267</c:v>
                </c:pt>
                <c:pt idx="315">
                  <c:v>0.0141219394877656</c:v>
                </c:pt>
                <c:pt idx="316">
                  <c:v>-0.409903048768267</c:v>
                </c:pt>
                <c:pt idx="317">
                  <c:v>-0.409903048768267</c:v>
                </c:pt>
                <c:pt idx="318">
                  <c:v>0.0141219394877656</c:v>
                </c:pt>
                <c:pt idx="319">
                  <c:v>0.0141219394877656</c:v>
                </c:pt>
                <c:pt idx="320">
                  <c:v>0.0141219394877656</c:v>
                </c:pt>
                <c:pt idx="321">
                  <c:v>0.0141219394877656</c:v>
                </c:pt>
                <c:pt idx="322">
                  <c:v>1.07418441012785</c:v>
                </c:pt>
                <c:pt idx="323">
                  <c:v>0.226134433615782</c:v>
                </c:pt>
                <c:pt idx="324">
                  <c:v>-0.197890554640251</c:v>
                </c:pt>
                <c:pt idx="325">
                  <c:v>-0.409903048768267</c:v>
                </c:pt>
                <c:pt idx="326">
                  <c:v>0.0141219394877656</c:v>
                </c:pt>
                <c:pt idx="327">
                  <c:v>-0.409903048768267</c:v>
                </c:pt>
                <c:pt idx="328">
                  <c:v>-0.409903048768267</c:v>
                </c:pt>
                <c:pt idx="329">
                  <c:v>0.862171915999831</c:v>
                </c:pt>
                <c:pt idx="330">
                  <c:v>-0.197890554640251</c:v>
                </c:pt>
                <c:pt idx="331">
                  <c:v>0.0141219394877656</c:v>
                </c:pt>
                <c:pt idx="332">
                  <c:v>0.438146927743798</c:v>
                </c:pt>
                <c:pt idx="333">
                  <c:v>0.0141219394877656</c:v>
                </c:pt>
                <c:pt idx="334">
                  <c:v>1.07418441012785</c:v>
                </c:pt>
                <c:pt idx="335">
                  <c:v>0.0141219394877656</c:v>
                </c:pt>
                <c:pt idx="336">
                  <c:v>0.226134433615782</c:v>
                </c:pt>
                <c:pt idx="337">
                  <c:v>-0.8339280370243</c:v>
                </c:pt>
                <c:pt idx="338">
                  <c:v>-0.197890554640251</c:v>
                </c:pt>
                <c:pt idx="339">
                  <c:v>0.0141219394877656</c:v>
                </c:pt>
                <c:pt idx="340">
                  <c:v>0.226134433615782</c:v>
                </c:pt>
                <c:pt idx="341">
                  <c:v>-0.621915542896284</c:v>
                </c:pt>
                <c:pt idx="342">
                  <c:v>-0.409903048768267</c:v>
                </c:pt>
                <c:pt idx="343">
                  <c:v>-0.409903048768267</c:v>
                </c:pt>
                <c:pt idx="344">
                  <c:v>-0.409903048768267</c:v>
                </c:pt>
                <c:pt idx="345">
                  <c:v>-0.8339280370243</c:v>
                </c:pt>
                <c:pt idx="346">
                  <c:v>0.0141219394877656</c:v>
                </c:pt>
                <c:pt idx="347">
                  <c:v>0.438146927743798</c:v>
                </c:pt>
                <c:pt idx="348">
                  <c:v>0.438146927743798</c:v>
                </c:pt>
                <c:pt idx="349">
                  <c:v>-0.409903048768267</c:v>
                </c:pt>
                <c:pt idx="350">
                  <c:v>-0.409903048768267</c:v>
                </c:pt>
                <c:pt idx="351">
                  <c:v>-0.197890554640251</c:v>
                </c:pt>
                <c:pt idx="352">
                  <c:v>0.0141219394877656</c:v>
                </c:pt>
                <c:pt idx="353">
                  <c:v>0.438146927743798</c:v>
                </c:pt>
                <c:pt idx="354">
                  <c:v>1.07418441012785</c:v>
                </c:pt>
                <c:pt idx="355">
                  <c:v>0.226134433615782</c:v>
                </c:pt>
                <c:pt idx="356">
                  <c:v>0.226134433615782</c:v>
                </c:pt>
                <c:pt idx="357">
                  <c:v>0.650159421871815</c:v>
                </c:pt>
                <c:pt idx="358">
                  <c:v>2.13424688076793</c:v>
                </c:pt>
                <c:pt idx="359">
                  <c:v>0.438146927743798</c:v>
                </c:pt>
                <c:pt idx="360">
                  <c:v>2.34625937489595</c:v>
                </c:pt>
                <c:pt idx="361">
                  <c:v>2.34625937489595</c:v>
                </c:pt>
                <c:pt idx="362">
                  <c:v>0.438146927743798</c:v>
                </c:pt>
                <c:pt idx="363">
                  <c:v>0.0141219394877656</c:v>
                </c:pt>
                <c:pt idx="364">
                  <c:v>3.19430935140801</c:v>
                </c:pt>
                <c:pt idx="365">
                  <c:v>0.96817816306384</c:v>
                </c:pt>
                <c:pt idx="366">
                  <c:v>0.650159421871815</c:v>
                </c:pt>
                <c:pt idx="367">
                  <c:v>0.33214068067979</c:v>
                </c:pt>
                <c:pt idx="368">
                  <c:v>-0.197890554640251</c:v>
                </c:pt>
                <c:pt idx="369">
                  <c:v>-0.621915542896284</c:v>
                </c:pt>
                <c:pt idx="370">
                  <c:v>-1.04594053115232</c:v>
                </c:pt>
                <c:pt idx="371">
                  <c:v>-1.04594053115232</c:v>
                </c:pt>
                <c:pt idx="372">
                  <c:v>-0.939934284088308</c:v>
                </c:pt>
                <c:pt idx="373">
                  <c:v>-0.727921789960292</c:v>
                </c:pt>
                <c:pt idx="374">
                  <c:v>-0.621915542896284</c:v>
                </c:pt>
                <c:pt idx="375">
                  <c:v>-0.8339280370243</c:v>
                </c:pt>
                <c:pt idx="376">
                  <c:v>-0.8339280370243</c:v>
                </c:pt>
                <c:pt idx="377">
                  <c:v>-1.46996551940835</c:v>
                </c:pt>
                <c:pt idx="378">
                  <c:v>-0.939934284088308</c:v>
                </c:pt>
                <c:pt idx="379">
                  <c:v>-0.939934284088308</c:v>
                </c:pt>
                <c:pt idx="380">
                  <c:v>-0.939934284088308</c:v>
                </c:pt>
                <c:pt idx="381">
                  <c:v>-1.04594053115232</c:v>
                </c:pt>
                <c:pt idx="382">
                  <c:v>-1.36395927234434</c:v>
                </c:pt>
                <c:pt idx="383">
                  <c:v>-1.15194677821632</c:v>
                </c:pt>
                <c:pt idx="384">
                  <c:v>-0.8339280370243</c:v>
                </c:pt>
                <c:pt idx="385">
                  <c:v>-1.04594053115232</c:v>
                </c:pt>
                <c:pt idx="386">
                  <c:v>-0.939934284088308</c:v>
                </c:pt>
                <c:pt idx="387">
                  <c:v>-1.15194677821632</c:v>
                </c:pt>
                <c:pt idx="388">
                  <c:v>-1.15194677821632</c:v>
                </c:pt>
                <c:pt idx="389">
                  <c:v>-0.8339280370243</c:v>
                </c:pt>
                <c:pt idx="390">
                  <c:v>-0.727921789960292</c:v>
                </c:pt>
                <c:pt idx="391">
                  <c:v>-1.15194677821632</c:v>
                </c:pt>
                <c:pt idx="392">
                  <c:v>-0.727921789960292</c:v>
                </c:pt>
                <c:pt idx="393">
                  <c:v>-0.727921789960292</c:v>
                </c:pt>
                <c:pt idx="394">
                  <c:v>-0.727921789960292</c:v>
                </c:pt>
                <c:pt idx="395">
                  <c:v>-0.515909295832275</c:v>
                </c:pt>
                <c:pt idx="396">
                  <c:v>-0.197890554640251</c:v>
                </c:pt>
                <c:pt idx="397">
                  <c:v>0.120128186551774</c:v>
                </c:pt>
                <c:pt idx="398">
                  <c:v>-0.197890554640251</c:v>
                </c:pt>
                <c:pt idx="399">
                  <c:v>-0.197890554640251</c:v>
                </c:pt>
                <c:pt idx="400">
                  <c:v>-0.0918843075762426</c:v>
                </c:pt>
                <c:pt idx="401">
                  <c:v>-0.939934284088308</c:v>
                </c:pt>
                <c:pt idx="402">
                  <c:v>-0.727921789960292</c:v>
                </c:pt>
                <c:pt idx="403">
                  <c:v>-0.409903048768267</c:v>
                </c:pt>
                <c:pt idx="404">
                  <c:v>0.33214068067979</c:v>
                </c:pt>
                <c:pt idx="405">
                  <c:v>0.0141219394877656</c:v>
                </c:pt>
                <c:pt idx="406">
                  <c:v>-0.409903048768267</c:v>
                </c:pt>
                <c:pt idx="407">
                  <c:v>0.226134433615782</c:v>
                </c:pt>
                <c:pt idx="408">
                  <c:v>0.0141219394877656</c:v>
                </c:pt>
                <c:pt idx="409">
                  <c:v>0.544153174807807</c:v>
                </c:pt>
                <c:pt idx="410">
                  <c:v>0.650159421871815</c:v>
                </c:pt>
                <c:pt idx="411">
                  <c:v>-0.0918843075762426</c:v>
                </c:pt>
                <c:pt idx="412">
                  <c:v>-0.303896801704259</c:v>
                </c:pt>
                <c:pt idx="413">
                  <c:v>-0.0918843075762426</c:v>
                </c:pt>
                <c:pt idx="414">
                  <c:v>-0.303896801704259</c:v>
                </c:pt>
                <c:pt idx="415">
                  <c:v>-0.727921789960292</c:v>
                </c:pt>
                <c:pt idx="416">
                  <c:v>-0.515909295832275</c:v>
                </c:pt>
                <c:pt idx="417">
                  <c:v>0.438146927743798</c:v>
                </c:pt>
                <c:pt idx="418">
                  <c:v>-0.197890554640251</c:v>
                </c:pt>
                <c:pt idx="419">
                  <c:v>-0.0918843075762426</c:v>
                </c:pt>
                <c:pt idx="420">
                  <c:v>0.0141219394877656</c:v>
                </c:pt>
                <c:pt idx="421">
                  <c:v>0.0141219394877656</c:v>
                </c:pt>
                <c:pt idx="422">
                  <c:v>0.226134433615782</c:v>
                </c:pt>
                <c:pt idx="423">
                  <c:v>0.650159421871815</c:v>
                </c:pt>
                <c:pt idx="424">
                  <c:v>1.07418441012785</c:v>
                </c:pt>
                <c:pt idx="425">
                  <c:v>0.544153174807807</c:v>
                </c:pt>
                <c:pt idx="426">
                  <c:v>-0.197890554640251</c:v>
                </c:pt>
                <c:pt idx="427">
                  <c:v>-0.409903048768267</c:v>
                </c:pt>
                <c:pt idx="428">
                  <c:v>-0.197890554640251</c:v>
                </c:pt>
                <c:pt idx="429">
                  <c:v>-0.409903048768267</c:v>
                </c:pt>
                <c:pt idx="430">
                  <c:v>-0.515909295832275</c:v>
                </c:pt>
                <c:pt idx="431">
                  <c:v>0.120128186551774</c:v>
                </c:pt>
                <c:pt idx="432">
                  <c:v>0.226134433615782</c:v>
                </c:pt>
                <c:pt idx="433">
                  <c:v>-0.409903048768267</c:v>
                </c:pt>
                <c:pt idx="434">
                  <c:v>-0.197890554640251</c:v>
                </c:pt>
                <c:pt idx="435">
                  <c:v>-0.197890554640251</c:v>
                </c:pt>
                <c:pt idx="436">
                  <c:v>-0.197890554640251</c:v>
                </c:pt>
                <c:pt idx="437">
                  <c:v>-0.197890554640251</c:v>
                </c:pt>
                <c:pt idx="438">
                  <c:v>0.544153174807807</c:v>
                </c:pt>
                <c:pt idx="439">
                  <c:v>0.33214068067979</c:v>
                </c:pt>
                <c:pt idx="440">
                  <c:v>-0.197890554640251</c:v>
                </c:pt>
                <c:pt idx="441">
                  <c:v>-0.197890554640251</c:v>
                </c:pt>
                <c:pt idx="442">
                  <c:v>-0.197890554640251</c:v>
                </c:pt>
                <c:pt idx="443">
                  <c:v>-0.303896801704259</c:v>
                </c:pt>
                <c:pt idx="444">
                  <c:v>-0.303896801704259</c:v>
                </c:pt>
                <c:pt idx="445">
                  <c:v>0.120128186551774</c:v>
                </c:pt>
                <c:pt idx="446">
                  <c:v>-0.727921789960292</c:v>
                </c:pt>
                <c:pt idx="447">
                  <c:v>-0.8339280370243</c:v>
                </c:pt>
                <c:pt idx="448">
                  <c:v>-0.621915542896284</c:v>
                </c:pt>
                <c:pt idx="449">
                  <c:v>-0.621915542896284</c:v>
                </c:pt>
                <c:pt idx="450">
                  <c:v>-0.621915542896284</c:v>
                </c:pt>
                <c:pt idx="451">
                  <c:v>-0.197890554640251</c:v>
                </c:pt>
                <c:pt idx="452">
                  <c:v>0.33214068067979</c:v>
                </c:pt>
                <c:pt idx="453">
                  <c:v>-0.727921789960292</c:v>
                </c:pt>
                <c:pt idx="454">
                  <c:v>-0.8339280370243</c:v>
                </c:pt>
                <c:pt idx="455">
                  <c:v>-0.8339280370243</c:v>
                </c:pt>
                <c:pt idx="456">
                  <c:v>0.33214068067979</c:v>
                </c:pt>
                <c:pt idx="457">
                  <c:v>1.49820939838388</c:v>
                </c:pt>
                <c:pt idx="458">
                  <c:v>0.96817816306384</c:v>
                </c:pt>
                <c:pt idx="459">
                  <c:v>1.92223438663991</c:v>
                </c:pt>
                <c:pt idx="460">
                  <c:v>-0.303896801704259</c:v>
                </c:pt>
                <c:pt idx="461">
                  <c:v>-1.04594053115232</c:v>
                </c:pt>
                <c:pt idx="462">
                  <c:v>-0.515909295832275</c:v>
                </c:pt>
                <c:pt idx="463">
                  <c:v>-0.197890554640251</c:v>
                </c:pt>
                <c:pt idx="464">
                  <c:v>0.0141219394877656</c:v>
                </c:pt>
                <c:pt idx="465">
                  <c:v>1.18019065719186</c:v>
                </c:pt>
                <c:pt idx="466">
                  <c:v>2.02824063370392</c:v>
                </c:pt>
                <c:pt idx="467">
                  <c:v>-0.409903048768267</c:v>
                </c:pt>
                <c:pt idx="468">
                  <c:v>-0.8339280370243</c:v>
                </c:pt>
                <c:pt idx="469">
                  <c:v>-0.621915542896284</c:v>
                </c:pt>
                <c:pt idx="470">
                  <c:v>-0.8339280370243</c:v>
                </c:pt>
                <c:pt idx="471">
                  <c:v>-0.8339280370243</c:v>
                </c:pt>
                <c:pt idx="472">
                  <c:v>-0.621915542896284</c:v>
                </c:pt>
                <c:pt idx="473">
                  <c:v>-0.409903048768267</c:v>
                </c:pt>
                <c:pt idx="474">
                  <c:v>-0.8339280370243</c:v>
                </c:pt>
                <c:pt idx="475">
                  <c:v>-0.8339280370243</c:v>
                </c:pt>
                <c:pt idx="476">
                  <c:v>-0.8339280370243</c:v>
                </c:pt>
                <c:pt idx="477">
                  <c:v>-0.515909295832275</c:v>
                </c:pt>
                <c:pt idx="478">
                  <c:v>-0.939934284088308</c:v>
                </c:pt>
                <c:pt idx="479">
                  <c:v>-0.515909295832275</c:v>
                </c:pt>
                <c:pt idx="480">
                  <c:v>-0.621915542896284</c:v>
                </c:pt>
                <c:pt idx="481">
                  <c:v>-1.04594053115232</c:v>
                </c:pt>
                <c:pt idx="482">
                  <c:v>-1.25795302528033</c:v>
                </c:pt>
                <c:pt idx="483">
                  <c:v>-0.621915542896284</c:v>
                </c:pt>
                <c:pt idx="484">
                  <c:v>-1.04594053115232</c:v>
                </c:pt>
                <c:pt idx="485">
                  <c:v>-0.409903048768267</c:v>
                </c:pt>
                <c:pt idx="486">
                  <c:v>-0.303896801704259</c:v>
                </c:pt>
                <c:pt idx="487">
                  <c:v>-0.0918843075762426</c:v>
                </c:pt>
                <c:pt idx="488">
                  <c:v>-0.939934284088308</c:v>
                </c:pt>
                <c:pt idx="489">
                  <c:v>-0.621915542896284</c:v>
                </c:pt>
                <c:pt idx="490">
                  <c:v>-0.8339280370243</c:v>
                </c:pt>
                <c:pt idx="491">
                  <c:v>-0.409903048768267</c:v>
                </c:pt>
                <c:pt idx="492">
                  <c:v>-0.727921789960292</c:v>
                </c:pt>
                <c:pt idx="493">
                  <c:v>-0.409903048768267</c:v>
                </c:pt>
                <c:pt idx="494">
                  <c:v>-0.303896801704259</c:v>
                </c:pt>
                <c:pt idx="495">
                  <c:v>-0.621915542896284</c:v>
                </c:pt>
                <c:pt idx="496">
                  <c:v>-0.515909295832275</c:v>
                </c:pt>
                <c:pt idx="497">
                  <c:v>1.18019065719186</c:v>
                </c:pt>
                <c:pt idx="498">
                  <c:v>2.87629061021599</c:v>
                </c:pt>
                <c:pt idx="499">
                  <c:v>2.55827186902396</c:v>
                </c:pt>
                <c:pt idx="500">
                  <c:v>2.13424688076793</c:v>
                </c:pt>
                <c:pt idx="501">
                  <c:v>0.756165668935823</c:v>
                </c:pt>
                <c:pt idx="502">
                  <c:v>-0.8339280370243</c:v>
                </c:pt>
                <c:pt idx="503">
                  <c:v>-0.515909295832275</c:v>
                </c:pt>
                <c:pt idx="504">
                  <c:v>0.120128186551774</c:v>
                </c:pt>
                <c:pt idx="505">
                  <c:v>-0.197890554640251</c:v>
                </c:pt>
                <c:pt idx="506">
                  <c:v>-0.197890554640251</c:v>
                </c:pt>
                <c:pt idx="507">
                  <c:v>-0.303896801704259</c:v>
                </c:pt>
                <c:pt idx="508">
                  <c:v>0.33214068067979</c:v>
                </c:pt>
                <c:pt idx="509">
                  <c:v>-0.8339280370243</c:v>
                </c:pt>
                <c:pt idx="510">
                  <c:v>-0.409903048768267</c:v>
                </c:pt>
                <c:pt idx="511">
                  <c:v>-0.409903048768267</c:v>
                </c:pt>
                <c:pt idx="512">
                  <c:v>0.120128186551774</c:v>
                </c:pt>
                <c:pt idx="513">
                  <c:v>0.0141219394877656</c:v>
                </c:pt>
                <c:pt idx="514">
                  <c:v>0.438146927743798</c:v>
                </c:pt>
                <c:pt idx="515">
                  <c:v>0.0141219394877656</c:v>
                </c:pt>
                <c:pt idx="516">
                  <c:v>-0.303896801704259</c:v>
                </c:pt>
                <c:pt idx="517">
                  <c:v>-0.8339280370243</c:v>
                </c:pt>
                <c:pt idx="518">
                  <c:v>-0.621915542896284</c:v>
                </c:pt>
                <c:pt idx="519">
                  <c:v>-0.621915542896284</c:v>
                </c:pt>
                <c:pt idx="520">
                  <c:v>-0.621915542896284</c:v>
                </c:pt>
                <c:pt idx="521">
                  <c:v>-0.303896801704259</c:v>
                </c:pt>
                <c:pt idx="522">
                  <c:v>0.0141219394877656</c:v>
                </c:pt>
                <c:pt idx="523">
                  <c:v>-1.04594053115232</c:v>
                </c:pt>
                <c:pt idx="524">
                  <c:v>-0.409903048768267</c:v>
                </c:pt>
                <c:pt idx="525">
                  <c:v>-0.8339280370243</c:v>
                </c:pt>
                <c:pt idx="526">
                  <c:v>-0.303896801704259</c:v>
                </c:pt>
                <c:pt idx="527">
                  <c:v>-0.621915542896284</c:v>
                </c:pt>
                <c:pt idx="528">
                  <c:v>0.120128186551774</c:v>
                </c:pt>
                <c:pt idx="529">
                  <c:v>0.0141219394877656</c:v>
                </c:pt>
                <c:pt idx="530">
                  <c:v>-0.409903048768267</c:v>
                </c:pt>
                <c:pt idx="531">
                  <c:v>-0.621915542896284</c:v>
                </c:pt>
                <c:pt idx="532">
                  <c:v>-0.303896801704259</c:v>
                </c:pt>
                <c:pt idx="533">
                  <c:v>-0.0918843075762426</c:v>
                </c:pt>
                <c:pt idx="534">
                  <c:v>-0.409903048768267</c:v>
                </c:pt>
                <c:pt idx="535">
                  <c:v>-0.0918843075762426</c:v>
                </c:pt>
                <c:pt idx="536">
                  <c:v>0.0141219394877656</c:v>
                </c:pt>
                <c:pt idx="537">
                  <c:v>-0.515909295832275</c:v>
                </c:pt>
                <c:pt idx="538">
                  <c:v>-0.621915542896284</c:v>
                </c:pt>
                <c:pt idx="539">
                  <c:v>-0.409903048768267</c:v>
                </c:pt>
                <c:pt idx="540">
                  <c:v>-0.515909295832275</c:v>
                </c:pt>
                <c:pt idx="541">
                  <c:v>-0.303896801704259</c:v>
                </c:pt>
                <c:pt idx="542">
                  <c:v>-0.0918843075762426</c:v>
                </c:pt>
                <c:pt idx="543">
                  <c:v>-0.197890554640251</c:v>
                </c:pt>
                <c:pt idx="544">
                  <c:v>0.226134433615782</c:v>
                </c:pt>
                <c:pt idx="545">
                  <c:v>-0.0918843075762426</c:v>
                </c:pt>
                <c:pt idx="546">
                  <c:v>-0.409903048768267</c:v>
                </c:pt>
                <c:pt idx="547">
                  <c:v>-0.409903048768267</c:v>
                </c:pt>
                <c:pt idx="548">
                  <c:v>1.28619690425586</c:v>
                </c:pt>
                <c:pt idx="549">
                  <c:v>0.0141219394877656</c:v>
                </c:pt>
                <c:pt idx="550">
                  <c:v>0.438146927743798</c:v>
                </c:pt>
                <c:pt idx="551">
                  <c:v>-0.409903048768267</c:v>
                </c:pt>
                <c:pt idx="552">
                  <c:v>-0.8339280370243</c:v>
                </c:pt>
                <c:pt idx="553">
                  <c:v>-0.409903048768267</c:v>
                </c:pt>
                <c:pt idx="554">
                  <c:v>-0.8339280370243</c:v>
                </c:pt>
                <c:pt idx="555">
                  <c:v>-0.8339280370243</c:v>
                </c:pt>
                <c:pt idx="556">
                  <c:v>-0.8339280370243</c:v>
                </c:pt>
                <c:pt idx="557">
                  <c:v>-0.8339280370243</c:v>
                </c:pt>
                <c:pt idx="558">
                  <c:v>-0.8339280370243</c:v>
                </c:pt>
                <c:pt idx="559">
                  <c:v>-1.25795302528033</c:v>
                </c:pt>
                <c:pt idx="560">
                  <c:v>-1.25795302528033</c:v>
                </c:pt>
                <c:pt idx="561">
                  <c:v>-1.25795302528033</c:v>
                </c:pt>
                <c:pt idx="562">
                  <c:v>-0.8339280370243</c:v>
                </c:pt>
                <c:pt idx="563">
                  <c:v>-1.25795302528033</c:v>
                </c:pt>
                <c:pt idx="564">
                  <c:v>-0.8339280370243</c:v>
                </c:pt>
                <c:pt idx="565">
                  <c:v>-0.8339280370243</c:v>
                </c:pt>
                <c:pt idx="566">
                  <c:v>-2.1060030017924</c:v>
                </c:pt>
                <c:pt idx="567">
                  <c:v>-0.8339280370243</c:v>
                </c:pt>
                <c:pt idx="568">
                  <c:v>-0.8339280370243</c:v>
                </c:pt>
                <c:pt idx="569">
                  <c:v>-0.8339280370243</c:v>
                </c:pt>
                <c:pt idx="570">
                  <c:v>-1.25795302528033</c:v>
                </c:pt>
                <c:pt idx="571">
                  <c:v>0.650159421871815</c:v>
                </c:pt>
                <c:pt idx="572">
                  <c:v>-1.25795302528033</c:v>
                </c:pt>
                <c:pt idx="573">
                  <c:v>-0.8339280370243</c:v>
                </c:pt>
                <c:pt idx="574">
                  <c:v>-1.25795302528033</c:v>
                </c:pt>
                <c:pt idx="575">
                  <c:v>-0.8339280370243</c:v>
                </c:pt>
                <c:pt idx="576">
                  <c:v>-1.25795302528033</c:v>
                </c:pt>
                <c:pt idx="577">
                  <c:v>-0.8339280370243</c:v>
                </c:pt>
              </c:numCache>
            </c:numRef>
          </c:val>
        </c:ser>
        <c:ser>
          <c:idx val="1"/>
          <c:order val="1"/>
          <c:tx>
            <c:strRef>
              <c:f>PARI!$I$1</c:f>
              <c:strCache>
                <c:ptCount val="1"/>
                <c:pt idx="0">
                  <c:v>Standard Jumlah Penumpang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PARI!$A$2:$A$1000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PARI!$I$2:$I$1000</c:f>
              <c:numCache>
                <c:formatCode>General</c:formatCode>
                <c:ptCount val="999"/>
                <c:pt idx="0">
                  <c:v>-0.390636493199628</c:v>
                </c:pt>
                <c:pt idx="1">
                  <c:v>-0.384436360895512</c:v>
                </c:pt>
                <c:pt idx="2">
                  <c:v>-0.339485401690669</c:v>
                </c:pt>
                <c:pt idx="3">
                  <c:v>-0.407686857035947</c:v>
                </c:pt>
                <c:pt idx="4">
                  <c:v>-0.248033450204956</c:v>
                </c:pt>
                <c:pt idx="5">
                  <c:v>-0.310034773246118</c:v>
                </c:pt>
                <c:pt idx="6">
                  <c:v>-0.51618917235798</c:v>
                </c:pt>
                <c:pt idx="7">
                  <c:v>-0.534789569270329</c:v>
                </c:pt>
                <c:pt idx="8">
                  <c:v>-0.610741189995752</c:v>
                </c:pt>
                <c:pt idx="9">
                  <c:v>-0.562690164638852</c:v>
                </c:pt>
                <c:pt idx="10">
                  <c:v>-0.551839933106648</c:v>
                </c:pt>
                <c:pt idx="11">
                  <c:v>-0.375136162439337</c:v>
                </c:pt>
                <c:pt idx="12">
                  <c:v>-0.345685533994786</c:v>
                </c:pt>
                <c:pt idx="13">
                  <c:v>-0.542539734650474</c:v>
                </c:pt>
                <c:pt idx="14">
                  <c:v>-0.514639139281951</c:v>
                </c:pt>
                <c:pt idx="15">
                  <c:v>-0.571990363095026</c:v>
                </c:pt>
                <c:pt idx="16">
                  <c:v>-0.429387320100354</c:v>
                </c:pt>
                <c:pt idx="17">
                  <c:v>-0.413886989340064</c:v>
                </c:pt>
                <c:pt idx="18">
                  <c:v>-0.198432391772026</c:v>
                </c:pt>
                <c:pt idx="19">
                  <c:v>-0.199982424848055</c:v>
                </c:pt>
                <c:pt idx="20">
                  <c:v>-0.54873986695459</c:v>
                </c:pt>
                <c:pt idx="21">
                  <c:v>-0.604541057691636</c:v>
                </c:pt>
                <c:pt idx="22">
                  <c:v>-0.51618917235798</c:v>
                </c:pt>
                <c:pt idx="23">
                  <c:v>-0.550289900030619</c:v>
                </c:pt>
                <c:pt idx="24">
                  <c:v>-0.519289238510038</c:v>
                </c:pt>
                <c:pt idx="25">
                  <c:v>-0.392186526275657</c:v>
                </c:pt>
                <c:pt idx="26">
                  <c:v>-0.331735236310524</c:v>
                </c:pt>
                <c:pt idx="27">
                  <c:v>-0.592140793083404</c:v>
                </c:pt>
                <c:pt idx="28">
                  <c:v>-0.547189833878561</c:v>
                </c:pt>
                <c:pt idx="29">
                  <c:v>-0.471238213153138</c:v>
                </c:pt>
                <c:pt idx="30">
                  <c:v>-0.599890958463549</c:v>
                </c:pt>
                <c:pt idx="31">
                  <c:v>-0.589040726931346</c:v>
                </c:pt>
                <c:pt idx="32">
                  <c:v>-0.353435699374931</c:v>
                </c:pt>
                <c:pt idx="33">
                  <c:v>-0.234083152520694</c:v>
                </c:pt>
                <c:pt idx="34">
                  <c:v>-0.531689503118271</c:v>
                </c:pt>
                <c:pt idx="35">
                  <c:v>-0.488288576989458</c:v>
                </c:pt>
                <c:pt idx="36">
                  <c:v>-0.401486724731831</c:v>
                </c:pt>
                <c:pt idx="37">
                  <c:v>-0.480538411609312</c:v>
                </c:pt>
                <c:pt idx="38">
                  <c:v>-0.530139470042242</c:v>
                </c:pt>
                <c:pt idx="39">
                  <c:v>-0.217032788684375</c:v>
                </c:pt>
                <c:pt idx="40">
                  <c:v>-0.294534442485827</c:v>
                </c:pt>
                <c:pt idx="41">
                  <c:v>-0.5332395361943</c:v>
                </c:pt>
                <c:pt idx="42">
                  <c:v>-0.475888312381225</c:v>
                </c:pt>
                <c:pt idx="43">
                  <c:v>-0.503788907749748</c:v>
                </c:pt>
                <c:pt idx="44">
                  <c:v>-0.466588113925051</c:v>
                </c:pt>
                <c:pt idx="45">
                  <c:v>-0.489838610065487</c:v>
                </c:pt>
                <c:pt idx="46">
                  <c:v>-0.0403290180170637</c:v>
                </c:pt>
                <c:pt idx="47">
                  <c:v>-0.0263787203328023</c:v>
                </c:pt>
                <c:pt idx="48">
                  <c:v>-0.551839933106648</c:v>
                </c:pt>
                <c:pt idx="49">
                  <c:v>-0.471238213153138</c:v>
                </c:pt>
                <c:pt idx="50">
                  <c:v>-0.542539734650474</c:v>
                </c:pt>
                <c:pt idx="51">
                  <c:v>-0.545639800802532</c:v>
                </c:pt>
                <c:pt idx="52">
                  <c:v>-0.505338940825777</c:v>
                </c:pt>
                <c:pt idx="53">
                  <c:v>0.0123721065679239</c:v>
                </c:pt>
                <c:pt idx="54">
                  <c:v>-0.017078521876628</c:v>
                </c:pt>
                <c:pt idx="55">
                  <c:v>-0.609191156919723</c:v>
                </c:pt>
                <c:pt idx="56">
                  <c:v>-0.615391289223839</c:v>
                </c:pt>
                <c:pt idx="57">
                  <c:v>-0.527039403890184</c:v>
                </c:pt>
                <c:pt idx="58">
                  <c:v>-0.378236228591395</c:v>
                </c:pt>
                <c:pt idx="59">
                  <c:v>-0.455737882392848</c:v>
                </c:pt>
                <c:pt idx="60">
                  <c:v>-0.00467825726839563</c:v>
                </c:pt>
                <c:pt idx="61">
                  <c:v>0.60293470853499</c:v>
                </c:pt>
                <c:pt idx="62">
                  <c:v>-0.37048606321125</c:v>
                </c:pt>
                <c:pt idx="63">
                  <c:v>-0.364285930907134</c:v>
                </c:pt>
                <c:pt idx="64">
                  <c:v>-0.475888312381225</c:v>
                </c:pt>
                <c:pt idx="65">
                  <c:v>-0.261983747889217</c:v>
                </c:pt>
                <c:pt idx="66">
                  <c:v>-0.0480791833972089</c:v>
                </c:pt>
                <c:pt idx="67">
                  <c:v>4.2005614779984</c:v>
                </c:pt>
                <c:pt idx="68">
                  <c:v>3.80220297745894</c:v>
                </c:pt>
                <c:pt idx="69">
                  <c:v>-0.279034111725537</c:v>
                </c:pt>
                <c:pt idx="70">
                  <c:v>-0.413886989340064</c:v>
                </c:pt>
                <c:pt idx="71">
                  <c:v>-0.460387981620935</c:v>
                </c:pt>
                <c:pt idx="72">
                  <c:v>-0.483638477761371</c:v>
                </c:pt>
                <c:pt idx="73">
                  <c:v>-0.40303675780786</c:v>
                </c:pt>
                <c:pt idx="74">
                  <c:v>-0.1116305395144</c:v>
                </c:pt>
                <c:pt idx="75">
                  <c:v>0.0325225365563014</c:v>
                </c:pt>
                <c:pt idx="76">
                  <c:v>-0.0279287534088313</c:v>
                </c:pt>
                <c:pt idx="77">
                  <c:v>-0.424737220872267</c:v>
                </c:pt>
                <c:pt idx="78">
                  <c:v>-0.379786261667425</c:v>
                </c:pt>
                <c:pt idx="79">
                  <c:v>-0.455737882392848</c:v>
                </c:pt>
                <c:pt idx="80">
                  <c:v>-0.416987055492122</c:v>
                </c:pt>
                <c:pt idx="81">
                  <c:v>0.05112293346865</c:v>
                </c:pt>
                <c:pt idx="82">
                  <c:v>0.0278724373282143</c:v>
                </c:pt>
                <c:pt idx="83">
                  <c:v>-0.361185864755076</c:v>
                </c:pt>
                <c:pt idx="84">
                  <c:v>-0.463488047772993</c:v>
                </c:pt>
                <c:pt idx="85">
                  <c:v>-0.33793536861464</c:v>
                </c:pt>
                <c:pt idx="86">
                  <c:v>-0.401486724731831</c:v>
                </c:pt>
                <c:pt idx="87">
                  <c:v>-0.220132854836433</c:v>
                </c:pt>
                <c:pt idx="88">
                  <c:v>0.226276671059932</c:v>
                </c:pt>
                <c:pt idx="89">
                  <c:v>-0.333285269386553</c:v>
                </c:pt>
                <c:pt idx="90">
                  <c:v>-0.308484740170088</c:v>
                </c:pt>
                <c:pt idx="91">
                  <c:v>0.052672966544679</c:v>
                </c:pt>
                <c:pt idx="92">
                  <c:v>-0.148831333339097</c:v>
                </c:pt>
                <c:pt idx="93">
                  <c:v>-0.150381366415126</c:v>
                </c:pt>
                <c:pt idx="94">
                  <c:v>0.0480228673165919</c:v>
                </c:pt>
                <c:pt idx="95">
                  <c:v>1.14389625206913</c:v>
                </c:pt>
                <c:pt idx="96">
                  <c:v>1.60115600949769</c:v>
                </c:pt>
                <c:pt idx="97">
                  <c:v>-0.179831994859678</c:v>
                </c:pt>
                <c:pt idx="98">
                  <c:v>-0.207732590228201</c:v>
                </c:pt>
                <c:pt idx="99">
                  <c:v>-0.227883020216578</c:v>
                </c:pt>
                <c:pt idx="100">
                  <c:v>-0.334835302462582</c:v>
                </c:pt>
                <c:pt idx="101">
                  <c:v>0.0247723711761562</c:v>
                </c:pt>
                <c:pt idx="102">
                  <c:v>0.978042712934019</c:v>
                </c:pt>
                <c:pt idx="103">
                  <c:v>0.712987056933052</c:v>
                </c:pt>
                <c:pt idx="104">
                  <c:v>-0.223232920988491</c:v>
                </c:pt>
                <c:pt idx="105">
                  <c:v>-0.351885666298902</c:v>
                </c:pt>
                <c:pt idx="106">
                  <c:v>-0.61384125614781</c:v>
                </c:pt>
                <c:pt idx="107">
                  <c:v>-0.187582160239823</c:v>
                </c:pt>
                <c:pt idx="108">
                  <c:v>1.33920041964879</c:v>
                </c:pt>
                <c:pt idx="109">
                  <c:v>1.40275177576598</c:v>
                </c:pt>
                <c:pt idx="110">
                  <c:v>0.629285270827484</c:v>
                </c:pt>
                <c:pt idx="111">
                  <c:v>-0.24183331790084</c:v>
                </c:pt>
                <c:pt idx="112">
                  <c:v>-0.308484740170088</c:v>
                </c:pt>
                <c:pt idx="113">
                  <c:v>-0.359635831679047</c:v>
                </c:pt>
                <c:pt idx="114">
                  <c:v>-0.382886327819483</c:v>
                </c:pt>
                <c:pt idx="115">
                  <c:v>-0.327085137082437</c:v>
                </c:pt>
                <c:pt idx="116">
                  <c:v>1.37485118039745</c:v>
                </c:pt>
                <c:pt idx="117">
                  <c:v>1.89256222779116</c:v>
                </c:pt>
                <c:pt idx="118">
                  <c:v>-0.168981763327474</c:v>
                </c:pt>
                <c:pt idx="119">
                  <c:v>-0.283684210953624</c:v>
                </c:pt>
                <c:pt idx="120">
                  <c:v>0.933091753729177</c:v>
                </c:pt>
                <c:pt idx="121">
                  <c:v>0.0728233965330566</c:v>
                </c:pt>
                <c:pt idx="122">
                  <c:v>0.218526505679787</c:v>
                </c:pt>
                <c:pt idx="123">
                  <c:v>0.232476803364048</c:v>
                </c:pt>
                <c:pt idx="124">
                  <c:v>0.0464728342405629</c:v>
                </c:pt>
                <c:pt idx="125">
                  <c:v>-0.519289238510038</c:v>
                </c:pt>
                <c:pt idx="126">
                  <c:v>-0.550289900030619</c:v>
                </c:pt>
                <c:pt idx="127">
                  <c:v>-0.582840594627229</c:v>
                </c:pt>
                <c:pt idx="128">
                  <c:v>-0.607641123843694</c:v>
                </c:pt>
                <c:pt idx="129">
                  <c:v>-0.612291223071781</c:v>
                </c:pt>
                <c:pt idx="130">
                  <c:v>-0.399936691655802</c:v>
                </c:pt>
                <c:pt idx="131">
                  <c:v>-0.477438345457254</c:v>
                </c:pt>
                <c:pt idx="132">
                  <c:v>-0.607641123843694</c:v>
                </c:pt>
                <c:pt idx="133">
                  <c:v>-0.618491355375897</c:v>
                </c:pt>
                <c:pt idx="134">
                  <c:v>-0.567340263866939</c:v>
                </c:pt>
                <c:pt idx="135">
                  <c:v>-0.582840594627229</c:v>
                </c:pt>
                <c:pt idx="136">
                  <c:v>-0.570440330018997</c:v>
                </c:pt>
                <c:pt idx="137">
                  <c:v>-0.525489370814155</c:v>
                </c:pt>
                <c:pt idx="138">
                  <c:v>-0.395286592427715</c:v>
                </c:pt>
                <c:pt idx="139">
                  <c:v>-0.632441653060159</c:v>
                </c:pt>
                <c:pt idx="140">
                  <c:v>-0.5332395361943</c:v>
                </c:pt>
                <c:pt idx="141">
                  <c:v>-0.610741189995752</c:v>
                </c:pt>
                <c:pt idx="142">
                  <c:v>-0.641741851516333</c:v>
                </c:pt>
                <c:pt idx="143">
                  <c:v>-0.606091090767665</c:v>
                </c:pt>
                <c:pt idx="144">
                  <c:v>-0.534789569270329</c:v>
                </c:pt>
                <c:pt idx="145">
                  <c:v>-0.472788246229167</c:v>
                </c:pt>
                <c:pt idx="146">
                  <c:v>-0.550289900030619</c:v>
                </c:pt>
                <c:pt idx="147">
                  <c:v>-0.502238874673719</c:v>
                </c:pt>
                <c:pt idx="148">
                  <c:v>-0.525489370814155</c:v>
                </c:pt>
                <c:pt idx="149">
                  <c:v>-0.40303675780786</c:v>
                </c:pt>
                <c:pt idx="150">
                  <c:v>-0.496038742369603</c:v>
                </c:pt>
                <c:pt idx="151">
                  <c:v>0.2138764064517</c:v>
                </c:pt>
                <c:pt idx="152">
                  <c:v>0.0666232642289404</c:v>
                </c:pt>
                <c:pt idx="153">
                  <c:v>0.740887652301575</c:v>
                </c:pt>
                <c:pt idx="154">
                  <c:v>1.16869678128559</c:v>
                </c:pt>
                <c:pt idx="155">
                  <c:v>1.00749334137857</c:v>
                </c:pt>
                <c:pt idx="156">
                  <c:v>2.684629129642</c:v>
                </c:pt>
                <c:pt idx="157">
                  <c:v>5.51808959262309</c:v>
                </c:pt>
                <c:pt idx="158">
                  <c:v>8.13299539188409</c:v>
                </c:pt>
                <c:pt idx="159">
                  <c:v>6.40005841288362</c:v>
                </c:pt>
                <c:pt idx="160">
                  <c:v>2.99928584407589</c:v>
                </c:pt>
                <c:pt idx="161">
                  <c:v>2.29092072833062</c:v>
                </c:pt>
                <c:pt idx="162">
                  <c:v>2.14521761918389</c:v>
                </c:pt>
                <c:pt idx="163">
                  <c:v>1.00439327522651</c:v>
                </c:pt>
                <c:pt idx="164">
                  <c:v>0.753287916909807</c:v>
                </c:pt>
                <c:pt idx="165">
                  <c:v>3.22714070625216</c:v>
                </c:pt>
                <c:pt idx="166">
                  <c:v>4.07345876576402</c:v>
                </c:pt>
                <c:pt idx="167">
                  <c:v>0.18132571185509</c:v>
                </c:pt>
                <c:pt idx="168">
                  <c:v>0.182875744931119</c:v>
                </c:pt>
                <c:pt idx="169">
                  <c:v>0.0263224042521853</c:v>
                </c:pt>
                <c:pt idx="170">
                  <c:v>0.110024190357754</c:v>
                </c:pt>
                <c:pt idx="171">
                  <c:v>0.199926108767438</c:v>
                </c:pt>
                <c:pt idx="172">
                  <c:v>1.36400094886525</c:v>
                </c:pt>
                <c:pt idx="173">
                  <c:v>1.38105131270157</c:v>
                </c:pt>
                <c:pt idx="174">
                  <c:v>0.344079184838139</c:v>
                </c:pt>
                <c:pt idx="175">
                  <c:v>0.105374091129667</c:v>
                </c:pt>
                <c:pt idx="176">
                  <c:v>0.161175281866712</c:v>
                </c:pt>
                <c:pt idx="177">
                  <c:v>0.299128225633297</c:v>
                </c:pt>
                <c:pt idx="178">
                  <c:v>0.258827365656542</c:v>
                </c:pt>
                <c:pt idx="179">
                  <c:v>3.45499556842843</c:v>
                </c:pt>
                <c:pt idx="180">
                  <c:v>1.3934515773098</c:v>
                </c:pt>
                <c:pt idx="181">
                  <c:v>0.302228291785355</c:v>
                </c:pt>
                <c:pt idx="182">
                  <c:v>0.968742514477845</c:v>
                </c:pt>
                <c:pt idx="183">
                  <c:v>1.30044959274806</c:v>
                </c:pt>
                <c:pt idx="184">
                  <c:v>0.942391952185351</c:v>
                </c:pt>
                <c:pt idx="185">
                  <c:v>0.871090430688015</c:v>
                </c:pt>
                <c:pt idx="186">
                  <c:v>3.11863839093013</c:v>
                </c:pt>
                <c:pt idx="187">
                  <c:v>4.91977682527588</c:v>
                </c:pt>
                <c:pt idx="188">
                  <c:v>0.509932723973247</c:v>
                </c:pt>
                <c:pt idx="189">
                  <c:v>1.14389625206913</c:v>
                </c:pt>
                <c:pt idx="190">
                  <c:v>0.889690827600363</c:v>
                </c:pt>
                <c:pt idx="191">
                  <c:v>0.712987056933052</c:v>
                </c:pt>
                <c:pt idx="192">
                  <c:v>0.192175943387293</c:v>
                </c:pt>
                <c:pt idx="193">
                  <c:v>2.47537466437808</c:v>
                </c:pt>
                <c:pt idx="194">
                  <c:v>2.11731702381537</c:v>
                </c:pt>
                <c:pt idx="195">
                  <c:v>-0.20928262330423</c:v>
                </c:pt>
                <c:pt idx="196">
                  <c:v>-0.161231597947329</c:v>
                </c:pt>
                <c:pt idx="197">
                  <c:v>-0.235633185596723</c:v>
                </c:pt>
                <c:pt idx="198">
                  <c:v>-0.145731267187039</c:v>
                </c:pt>
                <c:pt idx="199">
                  <c:v>-0.0806298779938188</c:v>
                </c:pt>
                <c:pt idx="200">
                  <c:v>1.50970405801198</c:v>
                </c:pt>
                <c:pt idx="201">
                  <c:v>1.34075045272482</c:v>
                </c:pt>
                <c:pt idx="202">
                  <c:v>-0.300734574789943</c:v>
                </c:pt>
                <c:pt idx="203">
                  <c:v>-0.274384012497449</c:v>
                </c:pt>
                <c:pt idx="204">
                  <c:v>-0.124030804122632</c:v>
                </c:pt>
                <c:pt idx="205">
                  <c:v>-0.137981101806893</c:v>
                </c:pt>
                <c:pt idx="206">
                  <c:v>-0.0914801095260221</c:v>
                </c:pt>
                <c:pt idx="207">
                  <c:v>2.06151583307832</c:v>
                </c:pt>
                <c:pt idx="208">
                  <c:v>1.52830445492433</c:v>
                </c:pt>
                <c:pt idx="209">
                  <c:v>0.956342249869612</c:v>
                </c:pt>
                <c:pt idx="210">
                  <c:v>-0.128680903350719</c:v>
                </c:pt>
                <c:pt idx="211">
                  <c:v>0.086773694217318</c:v>
                </c:pt>
                <c:pt idx="212">
                  <c:v>0.130174620346131</c:v>
                </c:pt>
                <c:pt idx="213">
                  <c:v>0.0945238595974632</c:v>
                </c:pt>
                <c:pt idx="214">
                  <c:v>1.48645356187155</c:v>
                </c:pt>
                <c:pt idx="215">
                  <c:v>-0.717693472241756</c:v>
                </c:pt>
                <c:pt idx="216">
                  <c:v>-0.269733913269362</c:v>
                </c:pt>
                <c:pt idx="217">
                  <c:v>-0.187582160239823</c:v>
                </c:pt>
                <c:pt idx="218">
                  <c:v>-0.052729282625296</c:v>
                </c:pt>
                <c:pt idx="219">
                  <c:v>0.16427534801877</c:v>
                </c:pt>
                <c:pt idx="220">
                  <c:v>-0.130230936426748</c:v>
                </c:pt>
                <c:pt idx="221">
                  <c:v>0.145674951106422</c:v>
                </c:pt>
                <c:pt idx="222">
                  <c:v>-0.0728797126136736</c:v>
                </c:pt>
                <c:pt idx="223">
                  <c:v>-0.24183331790084</c:v>
                </c:pt>
                <c:pt idx="224">
                  <c:v>-0.22478295406452</c:v>
                </c:pt>
                <c:pt idx="225">
                  <c:v>-0.288334310181711</c:v>
                </c:pt>
                <c:pt idx="226">
                  <c:v>-0.358085798603018</c:v>
                </c:pt>
                <c:pt idx="227">
                  <c:v>-0.120930737970574</c:v>
                </c:pt>
                <c:pt idx="228">
                  <c:v>3.18838987935144</c:v>
                </c:pt>
                <c:pt idx="229">
                  <c:v>4.35711481867734</c:v>
                </c:pt>
                <c:pt idx="230">
                  <c:v>-0.0713296795376446</c:v>
                </c:pt>
                <c:pt idx="231">
                  <c:v>-0.14418123411101</c:v>
                </c:pt>
                <c:pt idx="232">
                  <c:v>-0.313134839398176</c:v>
                </c:pt>
                <c:pt idx="233">
                  <c:v>-0.147281300263068</c:v>
                </c:pt>
                <c:pt idx="234">
                  <c:v>-0.336385335538611</c:v>
                </c:pt>
                <c:pt idx="235">
                  <c:v>1.53915468645653</c:v>
                </c:pt>
                <c:pt idx="236">
                  <c:v>1.45700293342699</c:v>
                </c:pt>
                <c:pt idx="237">
                  <c:v>-0.0201785880286861</c:v>
                </c:pt>
                <c:pt idx="238">
                  <c:v>-0.235633185596723</c:v>
                </c:pt>
                <c:pt idx="239">
                  <c:v>-0.212382689456288</c:v>
                </c:pt>
                <c:pt idx="240">
                  <c:v>-0.342585467842727</c:v>
                </c:pt>
                <c:pt idx="241">
                  <c:v>-0.229433053292607</c:v>
                </c:pt>
                <c:pt idx="242">
                  <c:v>-0.0387789849410346</c:v>
                </c:pt>
                <c:pt idx="243">
                  <c:v>1.95456355083232</c:v>
                </c:pt>
                <c:pt idx="244">
                  <c:v>-0.189132193315852</c:v>
                </c:pt>
                <c:pt idx="245">
                  <c:v>-0.133331002578806</c:v>
                </c:pt>
                <c:pt idx="246">
                  <c:v>-0.0604794480054412</c:v>
                </c:pt>
                <c:pt idx="247">
                  <c:v>-0.0480791833972089</c:v>
                </c:pt>
                <c:pt idx="248">
                  <c:v>-0.0666795803095574</c:v>
                </c:pt>
                <c:pt idx="249">
                  <c:v>2.95123481871899</c:v>
                </c:pt>
                <c:pt idx="250">
                  <c:v>3.06593726634514</c:v>
                </c:pt>
                <c:pt idx="251">
                  <c:v>-0.24028328482481</c:v>
                </c:pt>
                <c:pt idx="252">
                  <c:v>-0.232533119444665</c:v>
                </c:pt>
                <c:pt idx="253">
                  <c:v>-0.266633847117304</c:v>
                </c:pt>
                <c:pt idx="254">
                  <c:v>-0.24183331790084</c:v>
                </c:pt>
                <c:pt idx="255">
                  <c:v>-0.237183218672752</c:v>
                </c:pt>
                <c:pt idx="256">
                  <c:v>2.04601550231803</c:v>
                </c:pt>
                <c:pt idx="257">
                  <c:v>1.24154833585896</c:v>
                </c:pt>
                <c:pt idx="258">
                  <c:v>-0.254233582509072</c:v>
                </c:pt>
                <c:pt idx="259">
                  <c:v>-0.24183331790084</c:v>
                </c:pt>
                <c:pt idx="260">
                  <c:v>-0.33793536861464</c:v>
                </c:pt>
                <c:pt idx="261">
                  <c:v>-0.444887650860644</c:v>
                </c:pt>
                <c:pt idx="262">
                  <c:v>-0.280584144801566</c:v>
                </c:pt>
                <c:pt idx="263">
                  <c:v>1.38725144500569</c:v>
                </c:pt>
                <c:pt idx="264">
                  <c:v>1.18729717819794</c:v>
                </c:pt>
                <c:pt idx="265">
                  <c:v>-0.348785600146844</c:v>
                </c:pt>
                <c:pt idx="266">
                  <c:v>-0.393736559351686</c:v>
                </c:pt>
                <c:pt idx="267">
                  <c:v>-0.345685533994786</c:v>
                </c:pt>
                <c:pt idx="268">
                  <c:v>-0.269733913269362</c:v>
                </c:pt>
                <c:pt idx="269">
                  <c:v>-2.81580403084968e-5</c:v>
                </c:pt>
                <c:pt idx="270">
                  <c:v>1.90496249239939</c:v>
                </c:pt>
                <c:pt idx="271">
                  <c:v>2.91558405797032</c:v>
                </c:pt>
                <c:pt idx="272">
                  <c:v>-0.162781631023358</c:v>
                </c:pt>
                <c:pt idx="273">
                  <c:v>-0.288334310181711</c:v>
                </c:pt>
                <c:pt idx="274">
                  <c:v>-0.196882358695997</c:v>
                </c:pt>
                <c:pt idx="275">
                  <c:v>-0.300734574789943</c:v>
                </c:pt>
                <c:pt idx="276">
                  <c:v>-0.173631862555562</c:v>
                </c:pt>
                <c:pt idx="277">
                  <c:v>2.12196712304345</c:v>
                </c:pt>
                <c:pt idx="278">
                  <c:v>2.0708160315345</c:v>
                </c:pt>
                <c:pt idx="279">
                  <c:v>0.610684873915135</c:v>
                </c:pt>
                <c:pt idx="280">
                  <c:v>-0.128680903350719</c:v>
                </c:pt>
                <c:pt idx="281">
                  <c:v>0.438631202475911</c:v>
                </c:pt>
                <c:pt idx="282">
                  <c:v>-0.229433053292607</c:v>
                </c:pt>
                <c:pt idx="283">
                  <c:v>-0.229433053292607</c:v>
                </c:pt>
                <c:pt idx="284">
                  <c:v>1.80111027630544</c:v>
                </c:pt>
                <c:pt idx="285">
                  <c:v>1.68795786175532</c:v>
                </c:pt>
                <c:pt idx="286">
                  <c:v>-0.0372289518650056</c:v>
                </c:pt>
                <c:pt idx="287">
                  <c:v>-0.12713087027469</c:v>
                </c:pt>
                <c:pt idx="288">
                  <c:v>-0.0620294810814703</c:v>
                </c:pt>
                <c:pt idx="289">
                  <c:v>-0.195332325619968</c:v>
                </c:pt>
                <c:pt idx="290">
                  <c:v>-0.215482755608346</c:v>
                </c:pt>
                <c:pt idx="291">
                  <c:v>1.28184919583571</c:v>
                </c:pt>
                <c:pt idx="292">
                  <c:v>1.26014873277131</c:v>
                </c:pt>
                <c:pt idx="293">
                  <c:v>-0.22478295406452</c:v>
                </c:pt>
                <c:pt idx="294">
                  <c:v>-0.457287915468877</c:v>
                </c:pt>
                <c:pt idx="295">
                  <c:v>-0.196882358695997</c:v>
                </c:pt>
                <c:pt idx="296">
                  <c:v>-0.30538467401803</c:v>
                </c:pt>
                <c:pt idx="297">
                  <c:v>-0.0558293487773541</c:v>
                </c:pt>
                <c:pt idx="298">
                  <c:v>2.31727129062311</c:v>
                </c:pt>
                <c:pt idx="299">
                  <c:v>2.70167949347832</c:v>
                </c:pt>
                <c:pt idx="300">
                  <c:v>-0.221682887912462</c:v>
                </c:pt>
                <c:pt idx="301">
                  <c:v>-0.372036096287279</c:v>
                </c:pt>
                <c:pt idx="302">
                  <c:v>-0.0341288857129475</c:v>
                </c:pt>
                <c:pt idx="303">
                  <c:v>0.291378060253152</c:v>
                </c:pt>
                <c:pt idx="304">
                  <c:v>0.503732591669131</c:v>
                </c:pt>
                <c:pt idx="305">
                  <c:v>0.00462194118777864</c:v>
                </c:pt>
                <c:pt idx="306">
                  <c:v>0.175125579550974</c:v>
                </c:pt>
                <c:pt idx="307">
                  <c:v>-0.424737220872267</c:v>
                </c:pt>
                <c:pt idx="308">
                  <c:v>-0.0620294810814703</c:v>
                </c:pt>
                <c:pt idx="309">
                  <c:v>-0.195332325619968</c:v>
                </c:pt>
                <c:pt idx="310">
                  <c:v>-0.215482755608346</c:v>
                </c:pt>
                <c:pt idx="311">
                  <c:v>-0.279034111725537</c:v>
                </c:pt>
                <c:pt idx="312">
                  <c:v>1.38105131270157</c:v>
                </c:pt>
                <c:pt idx="313">
                  <c:v>0.344079184838139</c:v>
                </c:pt>
                <c:pt idx="314">
                  <c:v>0.105374091129667</c:v>
                </c:pt>
                <c:pt idx="315">
                  <c:v>0.161175281866712</c:v>
                </c:pt>
                <c:pt idx="316">
                  <c:v>0.299128225633297</c:v>
                </c:pt>
                <c:pt idx="317">
                  <c:v>-0.100780307982196</c:v>
                </c:pt>
                <c:pt idx="318">
                  <c:v>0.509932723973247</c:v>
                </c:pt>
                <c:pt idx="319">
                  <c:v>0.185975811083177</c:v>
                </c:pt>
                <c:pt idx="320">
                  <c:v>-0.175181895631591</c:v>
                </c:pt>
                <c:pt idx="321">
                  <c:v>-0.0914801095260221</c:v>
                </c:pt>
                <c:pt idx="322">
                  <c:v>1.40275177576598</c:v>
                </c:pt>
                <c:pt idx="323">
                  <c:v>0.629285270827484</c:v>
                </c:pt>
                <c:pt idx="324">
                  <c:v>-0.24183331790084</c:v>
                </c:pt>
                <c:pt idx="325">
                  <c:v>-0.308484740170088</c:v>
                </c:pt>
                <c:pt idx="326">
                  <c:v>-0.359635831679047</c:v>
                </c:pt>
                <c:pt idx="327">
                  <c:v>-0.382886327819483</c:v>
                </c:pt>
                <c:pt idx="328">
                  <c:v>-0.327085137082437</c:v>
                </c:pt>
                <c:pt idx="329">
                  <c:v>1.37485118039745</c:v>
                </c:pt>
                <c:pt idx="330">
                  <c:v>-0.269733913269362</c:v>
                </c:pt>
                <c:pt idx="331">
                  <c:v>-0.187582160239823</c:v>
                </c:pt>
                <c:pt idx="332">
                  <c:v>-0.052729282625296</c:v>
                </c:pt>
                <c:pt idx="333">
                  <c:v>-0.359635831679047</c:v>
                </c:pt>
                <c:pt idx="334">
                  <c:v>1.52830445492433</c:v>
                </c:pt>
                <c:pt idx="335">
                  <c:v>0.0666232642289404</c:v>
                </c:pt>
                <c:pt idx="336">
                  <c:v>0.740887652301575</c:v>
                </c:pt>
                <c:pt idx="337">
                  <c:v>-0.475888312381225</c:v>
                </c:pt>
                <c:pt idx="338">
                  <c:v>-0.261983747889217</c:v>
                </c:pt>
                <c:pt idx="339">
                  <c:v>-0.251133516357014</c:v>
                </c:pt>
                <c:pt idx="340">
                  <c:v>-0.296084475561856</c:v>
                </c:pt>
                <c:pt idx="341">
                  <c:v>-0.40303675780786</c:v>
                </c:pt>
                <c:pt idx="342">
                  <c:v>-0.483638477761371</c:v>
                </c:pt>
                <c:pt idx="343">
                  <c:v>-0.40303675780786</c:v>
                </c:pt>
                <c:pt idx="344">
                  <c:v>-0.1116305395144</c:v>
                </c:pt>
                <c:pt idx="345">
                  <c:v>-0.477438345457254</c:v>
                </c:pt>
                <c:pt idx="346">
                  <c:v>0.187525844159206</c:v>
                </c:pt>
                <c:pt idx="347">
                  <c:v>-0.147281300263068</c:v>
                </c:pt>
                <c:pt idx="348">
                  <c:v>0.154975149562596</c:v>
                </c:pt>
                <c:pt idx="349">
                  <c:v>-0.455737882392848</c:v>
                </c:pt>
                <c:pt idx="350">
                  <c:v>-0.416987055492122</c:v>
                </c:pt>
                <c:pt idx="351">
                  <c:v>-0.269733913269362</c:v>
                </c:pt>
                <c:pt idx="352">
                  <c:v>-0.187582160239823</c:v>
                </c:pt>
                <c:pt idx="353">
                  <c:v>-0.052729282625296</c:v>
                </c:pt>
                <c:pt idx="354">
                  <c:v>1.16249664898148</c:v>
                </c:pt>
                <c:pt idx="355">
                  <c:v>0.550233583950002</c:v>
                </c:pt>
                <c:pt idx="356">
                  <c:v>0.559533782406177</c:v>
                </c:pt>
                <c:pt idx="357">
                  <c:v>1.42135217267833</c:v>
                </c:pt>
                <c:pt idx="358">
                  <c:v>2.3219213898512</c:v>
                </c:pt>
                <c:pt idx="359">
                  <c:v>1.38105131270157</c:v>
                </c:pt>
                <c:pt idx="360">
                  <c:v>2.29092072833062</c:v>
                </c:pt>
                <c:pt idx="361">
                  <c:v>2.14521761918389</c:v>
                </c:pt>
                <c:pt idx="362">
                  <c:v>1.00439327522651</c:v>
                </c:pt>
                <c:pt idx="363">
                  <c:v>0.753287916909807</c:v>
                </c:pt>
                <c:pt idx="364">
                  <c:v>3.53249722222989</c:v>
                </c:pt>
                <c:pt idx="365">
                  <c:v>0.922241522196973</c:v>
                </c:pt>
                <c:pt idx="366">
                  <c:v>0.427005954405693</c:v>
                </c:pt>
                <c:pt idx="367">
                  <c:v>0.0720483799950421</c:v>
                </c:pt>
                <c:pt idx="368">
                  <c:v>-0.0380039684030201</c:v>
                </c:pt>
                <c:pt idx="369">
                  <c:v>-0.0325788526369184</c:v>
                </c:pt>
                <c:pt idx="370">
                  <c:v>-0.495263725831588</c:v>
                </c:pt>
                <c:pt idx="371">
                  <c:v>-0.582065578089215</c:v>
                </c:pt>
                <c:pt idx="372">
                  <c:v>-0.506888973901806</c:v>
                </c:pt>
                <c:pt idx="373">
                  <c:v>-0.42706227048631</c:v>
                </c:pt>
                <c:pt idx="374">
                  <c:v>-0.361185864755076</c:v>
                </c:pt>
                <c:pt idx="375">
                  <c:v>-0.349560616684858</c:v>
                </c:pt>
                <c:pt idx="376">
                  <c:v>-0.421637154720209</c:v>
                </c:pt>
                <c:pt idx="377">
                  <c:v>-0.58981574346936</c:v>
                </c:pt>
                <c:pt idx="378">
                  <c:v>-0.5812905615512</c:v>
                </c:pt>
                <c:pt idx="379">
                  <c:v>-0.534014552732314</c:v>
                </c:pt>
                <c:pt idx="380">
                  <c:v>-0.589040726931346</c:v>
                </c:pt>
                <c:pt idx="381">
                  <c:v>-0.570440330018997</c:v>
                </c:pt>
                <c:pt idx="382">
                  <c:v>-0.505338940825777</c:v>
                </c:pt>
                <c:pt idx="383">
                  <c:v>-0.489063593527472</c:v>
                </c:pt>
                <c:pt idx="384">
                  <c:v>-0.593690826159433</c:v>
                </c:pt>
                <c:pt idx="385">
                  <c:v>-0.638641785364275</c:v>
                </c:pt>
                <c:pt idx="386">
                  <c:v>-0.629341586908101</c:v>
                </c:pt>
                <c:pt idx="387">
                  <c:v>-0.612291223071781</c:v>
                </c:pt>
                <c:pt idx="388">
                  <c:v>-0.602991024615607</c:v>
                </c:pt>
                <c:pt idx="389">
                  <c:v>-0.286009260567667</c:v>
                </c:pt>
                <c:pt idx="390">
                  <c:v>-0.120155721432559</c:v>
                </c:pt>
                <c:pt idx="391">
                  <c:v>-0.597565908849505</c:v>
                </c:pt>
                <c:pt idx="392">
                  <c:v>-0.493713692755559</c:v>
                </c:pt>
                <c:pt idx="393">
                  <c:v>-0.430162336638368</c:v>
                </c:pt>
                <c:pt idx="394">
                  <c:v>-0.492938676217545</c:v>
                </c:pt>
                <c:pt idx="395">
                  <c:v>-0.475888312381225</c:v>
                </c:pt>
                <c:pt idx="396">
                  <c:v>-0.0961302087541093</c:v>
                </c:pt>
                <c:pt idx="397">
                  <c:v>-0.100780307982196</c:v>
                </c:pt>
                <c:pt idx="398">
                  <c:v>-0.529364453504227</c:v>
                </c:pt>
                <c:pt idx="399">
                  <c:v>-0.475888312381225</c:v>
                </c:pt>
                <c:pt idx="400">
                  <c:v>-0.49216365967953</c:v>
                </c:pt>
                <c:pt idx="401">
                  <c:v>-0.458837948544906</c:v>
                </c:pt>
                <c:pt idx="402">
                  <c:v>-0.434812435866456</c:v>
                </c:pt>
                <c:pt idx="403">
                  <c:v>-0.131780969502777</c:v>
                </c:pt>
                <c:pt idx="404">
                  <c:v>0.368879714054604</c:v>
                </c:pt>
                <c:pt idx="405">
                  <c:v>-0.377461212053381</c:v>
                </c:pt>
                <c:pt idx="406">
                  <c:v>-0.454962865854833</c:v>
                </c:pt>
                <c:pt idx="407">
                  <c:v>-0.407686857035947</c:v>
                </c:pt>
                <c:pt idx="408">
                  <c:v>-0.493713692755559</c:v>
                </c:pt>
                <c:pt idx="409">
                  <c:v>-0.245708400590912</c:v>
                </c:pt>
                <c:pt idx="410">
                  <c:v>0.0356226027083595</c:v>
                </c:pt>
                <c:pt idx="411">
                  <c:v>-0.0899300764499931</c:v>
                </c:pt>
                <c:pt idx="412">
                  <c:v>-0.530139470042242</c:v>
                </c:pt>
                <c:pt idx="413">
                  <c:v>-0.467363130463066</c:v>
                </c:pt>
                <c:pt idx="414">
                  <c:v>-0.544864784264518</c:v>
                </c:pt>
                <c:pt idx="415">
                  <c:v>-0.540214685036431</c:v>
                </c:pt>
                <c:pt idx="416">
                  <c:v>-0.493713692755559</c:v>
                </c:pt>
                <c:pt idx="417">
                  <c:v>-0.195332325619968</c:v>
                </c:pt>
                <c:pt idx="418">
                  <c:v>-0.151931399491155</c:v>
                </c:pt>
                <c:pt idx="419">
                  <c:v>-0.554164982720692</c:v>
                </c:pt>
                <c:pt idx="420">
                  <c:v>-0.525489370814155</c:v>
                </c:pt>
                <c:pt idx="421">
                  <c:v>-0.565015214252895</c:v>
                </c:pt>
                <c:pt idx="422">
                  <c:v>-0.52471435427614</c:v>
                </c:pt>
                <c:pt idx="423">
                  <c:v>-0.258883681737159</c:v>
                </c:pt>
                <c:pt idx="424">
                  <c:v>1.02764377136695</c:v>
                </c:pt>
                <c:pt idx="425">
                  <c:v>0.348729284066227</c:v>
                </c:pt>
                <c:pt idx="426">
                  <c:v>-0.545639800802532</c:v>
                </c:pt>
                <c:pt idx="427">
                  <c:v>-0.514639139281951</c:v>
                </c:pt>
                <c:pt idx="428">
                  <c:v>-0.515414155819966</c:v>
                </c:pt>
                <c:pt idx="429">
                  <c:v>-0.515414155819966</c:v>
                </c:pt>
                <c:pt idx="430">
                  <c:v>-0.5332395361943</c:v>
                </c:pt>
                <c:pt idx="431">
                  <c:v>0.168925447246857</c:v>
                </c:pt>
                <c:pt idx="432">
                  <c:v>0.0859986776793035</c:v>
                </c:pt>
                <c:pt idx="433">
                  <c:v>-0.451087783164761</c:v>
                </c:pt>
                <c:pt idx="434">
                  <c:v>-0.511539073129893</c:v>
                </c:pt>
                <c:pt idx="435">
                  <c:v>-0.464263064311007</c:v>
                </c:pt>
                <c:pt idx="436">
                  <c:v>-0.408461873573962</c:v>
                </c:pt>
                <c:pt idx="437">
                  <c:v>-0.385211377433526</c:v>
                </c:pt>
                <c:pt idx="438">
                  <c:v>0.185975811083177</c:v>
                </c:pt>
                <c:pt idx="439">
                  <c:v>-0.120155721432559</c:v>
                </c:pt>
                <c:pt idx="440">
                  <c:v>-0.556490032334736</c:v>
                </c:pt>
                <c:pt idx="441">
                  <c:v>-0.56579023079091</c:v>
                </c:pt>
                <c:pt idx="442">
                  <c:v>-0.623141454603985</c:v>
                </c:pt>
                <c:pt idx="443">
                  <c:v>-0.586715677317302</c:v>
                </c:pt>
                <c:pt idx="444">
                  <c:v>-0.480538411609312</c:v>
                </c:pt>
                <c:pt idx="445">
                  <c:v>-0.296084475561856</c:v>
                </c:pt>
                <c:pt idx="446">
                  <c:v>-0.599890958463549</c:v>
                </c:pt>
                <c:pt idx="447">
                  <c:v>-0.63786676882626</c:v>
                </c:pt>
                <c:pt idx="448">
                  <c:v>-0.63941680190229</c:v>
                </c:pt>
                <c:pt idx="449">
                  <c:v>-0.633216669598173</c:v>
                </c:pt>
                <c:pt idx="450">
                  <c:v>-0.621591421527956</c:v>
                </c:pt>
                <c:pt idx="451">
                  <c:v>-0.42706227048631</c:v>
                </c:pt>
                <c:pt idx="452">
                  <c:v>-0.218582821760404</c:v>
                </c:pt>
                <c:pt idx="453">
                  <c:v>-0.592140793083404</c:v>
                </c:pt>
                <c:pt idx="454">
                  <c:v>-0.629341586908101</c:v>
                </c:pt>
                <c:pt idx="455">
                  <c:v>-0.621591421527956</c:v>
                </c:pt>
                <c:pt idx="456">
                  <c:v>-0.562690164638852</c:v>
                </c:pt>
                <c:pt idx="457">
                  <c:v>-0.0217286211047151</c:v>
                </c:pt>
                <c:pt idx="458">
                  <c:v>-0.0163035053386135</c:v>
                </c:pt>
                <c:pt idx="459">
                  <c:v>0.211551356837656</c:v>
                </c:pt>
                <c:pt idx="460">
                  <c:v>-0.568115280404954</c:v>
                </c:pt>
                <c:pt idx="461">
                  <c:v>-0.588265710393331</c:v>
                </c:pt>
                <c:pt idx="462">
                  <c:v>-0.582840594627229</c:v>
                </c:pt>
                <c:pt idx="463">
                  <c:v>-0.475113295843211</c:v>
                </c:pt>
                <c:pt idx="464">
                  <c:v>-0.451087783164761</c:v>
                </c:pt>
                <c:pt idx="465">
                  <c:v>-0.124805820660647</c:v>
                </c:pt>
                <c:pt idx="466">
                  <c:v>0.262702448346615</c:v>
                </c:pt>
                <c:pt idx="467">
                  <c:v>-0.55726504887275</c:v>
                </c:pt>
                <c:pt idx="468">
                  <c:v>-0.658017198814638</c:v>
                </c:pt>
                <c:pt idx="469">
                  <c:v>-0.640191818440304</c:v>
                </c:pt>
                <c:pt idx="470">
                  <c:v>-0.669642446884856</c:v>
                </c:pt>
                <c:pt idx="471">
                  <c:v>-0.668092413808827</c:v>
                </c:pt>
                <c:pt idx="472">
                  <c:v>-0.620816404989941</c:v>
                </c:pt>
                <c:pt idx="473">
                  <c:v>-0.634766702674202</c:v>
                </c:pt>
                <c:pt idx="474">
                  <c:v>-0.675842579188972</c:v>
                </c:pt>
                <c:pt idx="475">
                  <c:v>-0.673517529574928</c:v>
                </c:pt>
                <c:pt idx="476">
                  <c:v>-0.680492678417059</c:v>
                </c:pt>
                <c:pt idx="477">
                  <c:v>-0.672742513036914</c:v>
                </c:pt>
                <c:pt idx="478">
                  <c:v>-0.662667298042725</c:v>
                </c:pt>
                <c:pt idx="479">
                  <c:v>-0.686692810721175</c:v>
                </c:pt>
                <c:pt idx="480">
                  <c:v>-0.664217331118754</c:v>
                </c:pt>
                <c:pt idx="481">
                  <c:v>-0.684367761107132</c:v>
                </c:pt>
                <c:pt idx="482">
                  <c:v>-0.692892943025292</c:v>
                </c:pt>
                <c:pt idx="483">
                  <c:v>-0.680492678417059</c:v>
                </c:pt>
                <c:pt idx="484">
                  <c:v>-0.668867430346841</c:v>
                </c:pt>
                <c:pt idx="485">
                  <c:v>-0.66344231458074</c:v>
                </c:pt>
                <c:pt idx="486">
                  <c:v>-0.497588775445632</c:v>
                </c:pt>
                <c:pt idx="487">
                  <c:v>-0.504563924287763</c:v>
                </c:pt>
                <c:pt idx="488">
                  <c:v>-0.651817066510522</c:v>
                </c:pt>
                <c:pt idx="489">
                  <c:v>-0.649492016896478</c:v>
                </c:pt>
                <c:pt idx="490">
                  <c:v>-0.660342248428682</c:v>
                </c:pt>
                <c:pt idx="491">
                  <c:v>-0.669642446884856</c:v>
                </c:pt>
                <c:pt idx="492">
                  <c:v>-0.672742513036914</c:v>
                </c:pt>
                <c:pt idx="493">
                  <c:v>-0.609191156919723</c:v>
                </c:pt>
                <c:pt idx="494">
                  <c:v>-0.572765379633041</c:v>
                </c:pt>
                <c:pt idx="495">
                  <c:v>-0.633991686136188</c:v>
                </c:pt>
                <c:pt idx="496">
                  <c:v>-0.606091090767665</c:v>
                </c:pt>
                <c:pt idx="497">
                  <c:v>-0.36351091436912</c:v>
                </c:pt>
                <c:pt idx="498">
                  <c:v>0.141024851878335</c:v>
                </c:pt>
                <c:pt idx="499">
                  <c:v>0.48125711206671</c:v>
                </c:pt>
                <c:pt idx="500">
                  <c:v>0.561083815482206</c:v>
                </c:pt>
                <c:pt idx="501">
                  <c:v>0.241001985282208</c:v>
                </c:pt>
                <c:pt idx="502">
                  <c:v>-0.558815081948779</c:v>
                </c:pt>
                <c:pt idx="503">
                  <c:v>-0.519289238510038</c:v>
                </c:pt>
                <c:pt idx="504">
                  <c:v>-0.445662667398659</c:v>
                </c:pt>
                <c:pt idx="505">
                  <c:v>-0.496038742369603</c:v>
                </c:pt>
                <c:pt idx="506">
                  <c:v>-0.496038742369603</c:v>
                </c:pt>
                <c:pt idx="507">
                  <c:v>-0.364285930907134</c:v>
                </c:pt>
                <c:pt idx="508">
                  <c:v>-0.172856846017547</c:v>
                </c:pt>
                <c:pt idx="509">
                  <c:v>-0.544864784264518</c:v>
                </c:pt>
                <c:pt idx="510">
                  <c:v>-0.562690164638852</c:v>
                </c:pt>
                <c:pt idx="511">
                  <c:v>-0.540214685036431</c:v>
                </c:pt>
                <c:pt idx="512">
                  <c:v>-0.553389966182678</c:v>
                </c:pt>
                <c:pt idx="513">
                  <c:v>-0.530914486580256</c:v>
                </c:pt>
                <c:pt idx="514">
                  <c:v>-0.3945115758897</c:v>
                </c:pt>
                <c:pt idx="515">
                  <c:v>-0.349560616684858</c:v>
                </c:pt>
                <c:pt idx="516">
                  <c:v>-0.520839271586068</c:v>
                </c:pt>
                <c:pt idx="517">
                  <c:v>-0.532464519656285</c:v>
                </c:pt>
                <c:pt idx="518">
                  <c:v>-0.522389304662097</c:v>
                </c:pt>
                <c:pt idx="519">
                  <c:v>-0.55726504887275</c:v>
                </c:pt>
                <c:pt idx="520">
                  <c:v>-0.597565908849505</c:v>
                </c:pt>
                <c:pt idx="521">
                  <c:v>-0.488288576989458</c:v>
                </c:pt>
                <c:pt idx="522">
                  <c:v>-0.413886989340064</c:v>
                </c:pt>
                <c:pt idx="523">
                  <c:v>-0.614616272685825</c:v>
                </c:pt>
                <c:pt idx="524">
                  <c:v>-0.617716338837883</c:v>
                </c:pt>
                <c:pt idx="525">
                  <c:v>-0.611516206533767</c:v>
                </c:pt>
                <c:pt idx="526">
                  <c:v>-0.61384125614781</c:v>
                </c:pt>
                <c:pt idx="527">
                  <c:v>-0.563465181176866</c:v>
                </c:pt>
                <c:pt idx="528">
                  <c:v>-0.407686857035947</c:v>
                </c:pt>
                <c:pt idx="529">
                  <c:v>-0.36351091436912</c:v>
                </c:pt>
                <c:pt idx="530">
                  <c:v>-0.564240197714881</c:v>
                </c:pt>
                <c:pt idx="531">
                  <c:v>-0.633991686136188</c:v>
                </c:pt>
                <c:pt idx="532">
                  <c:v>-0.620041388451926</c:v>
                </c:pt>
                <c:pt idx="533">
                  <c:v>-0.592140793083404</c:v>
                </c:pt>
                <c:pt idx="534">
                  <c:v>-0.609966173457738</c:v>
                </c:pt>
                <c:pt idx="535">
                  <c:v>-0.499913825059675</c:v>
                </c:pt>
                <c:pt idx="536">
                  <c:v>-0.445662667398659</c:v>
                </c:pt>
                <c:pt idx="537">
                  <c:v>-0.620816404989941</c:v>
                </c:pt>
                <c:pt idx="538">
                  <c:v>-0.647941983820449</c:v>
                </c:pt>
                <c:pt idx="539">
                  <c:v>-0.617716338837883</c:v>
                </c:pt>
                <c:pt idx="540">
                  <c:v>-0.664992347656769</c:v>
                </c:pt>
                <c:pt idx="541">
                  <c:v>-0.614616272685825</c:v>
                </c:pt>
                <c:pt idx="542">
                  <c:v>-0.558040065410765</c:v>
                </c:pt>
                <c:pt idx="543">
                  <c:v>-0.544864784264518</c:v>
                </c:pt>
                <c:pt idx="544">
                  <c:v>-0.399936691655802</c:v>
                </c:pt>
                <c:pt idx="545">
                  <c:v>-0.481313428147327</c:v>
                </c:pt>
                <c:pt idx="546">
                  <c:v>-0.585940660779288</c:v>
                </c:pt>
                <c:pt idx="547">
                  <c:v>-0.669642446884856</c:v>
                </c:pt>
                <c:pt idx="548">
                  <c:v>-0.438687518556528</c:v>
                </c:pt>
                <c:pt idx="549">
                  <c:v>-0.599890958463549</c:v>
                </c:pt>
                <c:pt idx="550">
                  <c:v>-0.623141454603985</c:v>
                </c:pt>
                <c:pt idx="551">
                  <c:v>-0.689792876873234</c:v>
                </c:pt>
                <c:pt idx="552">
                  <c:v>-0.694442976101321</c:v>
                </c:pt>
                <c:pt idx="553">
                  <c:v>-0.69599300917735</c:v>
                </c:pt>
                <c:pt idx="554">
                  <c:v>-0.708393273785582</c:v>
                </c:pt>
                <c:pt idx="555">
                  <c:v>-0.708393273785582</c:v>
                </c:pt>
                <c:pt idx="556">
                  <c:v>-0.699093075329408</c:v>
                </c:pt>
                <c:pt idx="557">
                  <c:v>-0.709943306861611</c:v>
                </c:pt>
                <c:pt idx="558">
                  <c:v>-0.705293207633524</c:v>
                </c:pt>
                <c:pt idx="559">
                  <c:v>-0.717693472241756</c:v>
                </c:pt>
                <c:pt idx="560">
                  <c:v>-0.716143439165727</c:v>
                </c:pt>
                <c:pt idx="561">
                  <c:v>-0.717693472241756</c:v>
                </c:pt>
                <c:pt idx="562">
                  <c:v>-0.703743174557495</c:v>
                </c:pt>
                <c:pt idx="563">
                  <c:v>-0.716143439165727</c:v>
                </c:pt>
                <c:pt idx="564">
                  <c:v>-0.694442976101321</c:v>
                </c:pt>
                <c:pt idx="565">
                  <c:v>-0.697543042253379</c:v>
                </c:pt>
                <c:pt idx="566">
                  <c:v>-0.717693472241756</c:v>
                </c:pt>
                <c:pt idx="567">
                  <c:v>-0.700643108405437</c:v>
                </c:pt>
                <c:pt idx="568">
                  <c:v>-0.69599300917735</c:v>
                </c:pt>
                <c:pt idx="569">
                  <c:v>-0.688242843797204</c:v>
                </c:pt>
                <c:pt idx="570">
                  <c:v>-0.705293207633524</c:v>
                </c:pt>
                <c:pt idx="571">
                  <c:v>-0.683592744569117</c:v>
                </c:pt>
                <c:pt idx="572">
                  <c:v>-0.702193141481466</c:v>
                </c:pt>
                <c:pt idx="573">
                  <c:v>-0.680492678417059</c:v>
                </c:pt>
                <c:pt idx="574">
                  <c:v>-0.71149333993764</c:v>
                </c:pt>
                <c:pt idx="575">
                  <c:v>-0.699093075329408</c:v>
                </c:pt>
                <c:pt idx="576">
                  <c:v>-0.706843240709553</c:v>
                </c:pt>
                <c:pt idx="577">
                  <c:v>-0.691342909949263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6516343"/>
        <c:axId val="1550788623"/>
      </c:barChart>
      <c:catAx>
        <c:axId val="1426516343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550788623"/>
        <c:crosses val="autoZero"/>
        <c:auto val="1"/>
        <c:lblAlgn val="ctr"/>
        <c:lblOffset val="100"/>
        <c:noMultiLvlLbl val="0"/>
      </c:catAx>
      <c:valAx>
        <c:axId val="15507886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42651634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E5E5E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PRAMUKA_PANGGANG!$H$1</c:f>
              <c:strCache>
                <c:ptCount val="1"/>
                <c:pt idx="0">
                  <c:v>Standard Jumlah Kapal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PRAMUKA_PANGGANG!$A$2:$A$1000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PRAMUKA_PANGGANG!$H$2:$H$1000</c:f>
              <c:numCache>
                <c:formatCode>General</c:formatCode>
                <c:ptCount val="999"/>
                <c:pt idx="0">
                  <c:v>-0.822158818899576</c:v>
                </c:pt>
                <c:pt idx="1">
                  <c:v>-1.57585873535311</c:v>
                </c:pt>
                <c:pt idx="2">
                  <c:v>-1.19900877712634</c:v>
                </c:pt>
                <c:pt idx="3">
                  <c:v>-1.19900877712634</c:v>
                </c:pt>
                <c:pt idx="4">
                  <c:v>-0.822158818899576</c:v>
                </c:pt>
                <c:pt idx="5">
                  <c:v>-0.0684589024460391</c:v>
                </c:pt>
                <c:pt idx="6">
                  <c:v>-0.822158818899576</c:v>
                </c:pt>
                <c:pt idx="7">
                  <c:v>-1.19900877712634</c:v>
                </c:pt>
                <c:pt idx="8">
                  <c:v>-0.822158818899576</c:v>
                </c:pt>
                <c:pt idx="9">
                  <c:v>-0.822158818899576</c:v>
                </c:pt>
                <c:pt idx="10">
                  <c:v>-1.57585873535311</c:v>
                </c:pt>
                <c:pt idx="11">
                  <c:v>-0.445308860672807</c:v>
                </c:pt>
                <c:pt idx="12">
                  <c:v>-0.0684589024460391</c:v>
                </c:pt>
                <c:pt idx="13">
                  <c:v>-1.57585873535311</c:v>
                </c:pt>
                <c:pt idx="14">
                  <c:v>-1.57585873535311</c:v>
                </c:pt>
                <c:pt idx="15">
                  <c:v>-1.57585873535311</c:v>
                </c:pt>
                <c:pt idx="16">
                  <c:v>-1.57585873535311</c:v>
                </c:pt>
                <c:pt idx="17">
                  <c:v>-0.822158818899576</c:v>
                </c:pt>
                <c:pt idx="18">
                  <c:v>-1.19900877712634</c:v>
                </c:pt>
                <c:pt idx="19">
                  <c:v>-0.0684589024460391</c:v>
                </c:pt>
                <c:pt idx="20">
                  <c:v>-1.95270869357988</c:v>
                </c:pt>
                <c:pt idx="21">
                  <c:v>-1.57585873535311</c:v>
                </c:pt>
                <c:pt idx="22">
                  <c:v>-1.57585873535311</c:v>
                </c:pt>
                <c:pt idx="23">
                  <c:v>-0.0684589024460391</c:v>
                </c:pt>
                <c:pt idx="24">
                  <c:v>-0.0684589024460391</c:v>
                </c:pt>
                <c:pt idx="25">
                  <c:v>-0.0684589024460391</c:v>
                </c:pt>
                <c:pt idx="26">
                  <c:v>-0.822158818899576</c:v>
                </c:pt>
                <c:pt idx="27">
                  <c:v>-2.32955865180665</c:v>
                </c:pt>
                <c:pt idx="28">
                  <c:v>-1.57585873535311</c:v>
                </c:pt>
                <c:pt idx="29">
                  <c:v>-0.0684589024460391</c:v>
                </c:pt>
                <c:pt idx="30">
                  <c:v>-0.0684589024460391</c:v>
                </c:pt>
                <c:pt idx="31">
                  <c:v>-0.0684589024460391</c:v>
                </c:pt>
                <c:pt idx="32">
                  <c:v>-1.19900877712634</c:v>
                </c:pt>
                <c:pt idx="33">
                  <c:v>-0.822158818899576</c:v>
                </c:pt>
                <c:pt idx="34">
                  <c:v>-1.57585873535311</c:v>
                </c:pt>
                <c:pt idx="35">
                  <c:v>-1.19900877712634</c:v>
                </c:pt>
                <c:pt idx="36">
                  <c:v>-0.0684589024460391</c:v>
                </c:pt>
                <c:pt idx="37">
                  <c:v>-0.822158818899576</c:v>
                </c:pt>
                <c:pt idx="38">
                  <c:v>-1.19900877712634</c:v>
                </c:pt>
                <c:pt idx="39">
                  <c:v>-0.0684589024460391</c:v>
                </c:pt>
                <c:pt idx="40">
                  <c:v>-0.0684589024460391</c:v>
                </c:pt>
                <c:pt idx="41">
                  <c:v>-0.445308860672807</c:v>
                </c:pt>
                <c:pt idx="42">
                  <c:v>0.308391055780729</c:v>
                </c:pt>
                <c:pt idx="43">
                  <c:v>-0.445308860672807</c:v>
                </c:pt>
                <c:pt idx="44">
                  <c:v>-0.0684589024460391</c:v>
                </c:pt>
                <c:pt idx="45">
                  <c:v>0.308391055780729</c:v>
                </c:pt>
                <c:pt idx="46">
                  <c:v>-0.0684589024460391</c:v>
                </c:pt>
                <c:pt idx="47">
                  <c:v>-0.445308860672807</c:v>
                </c:pt>
                <c:pt idx="48">
                  <c:v>-0.822158818899576</c:v>
                </c:pt>
                <c:pt idx="49">
                  <c:v>-0.822158818899576</c:v>
                </c:pt>
                <c:pt idx="50">
                  <c:v>-0.0684589024460391</c:v>
                </c:pt>
                <c:pt idx="51">
                  <c:v>0.308391055780729</c:v>
                </c:pt>
                <c:pt idx="52">
                  <c:v>-0.445308860672807</c:v>
                </c:pt>
                <c:pt idx="53">
                  <c:v>-0.0684589024460391</c:v>
                </c:pt>
                <c:pt idx="54">
                  <c:v>0.308391055780729</c:v>
                </c:pt>
                <c:pt idx="55">
                  <c:v>-0.0684589024460391</c:v>
                </c:pt>
                <c:pt idx="56">
                  <c:v>-0.445308860672807</c:v>
                </c:pt>
                <c:pt idx="57">
                  <c:v>0.308391055780729</c:v>
                </c:pt>
                <c:pt idx="58">
                  <c:v>-0.445308860672807</c:v>
                </c:pt>
                <c:pt idx="59">
                  <c:v>-0.0684589024460391</c:v>
                </c:pt>
                <c:pt idx="60">
                  <c:v>-1.19900877712634</c:v>
                </c:pt>
                <c:pt idx="61">
                  <c:v>-0.445308860672807</c:v>
                </c:pt>
                <c:pt idx="62">
                  <c:v>-0.445308860672807</c:v>
                </c:pt>
                <c:pt idx="63">
                  <c:v>-1.19900877712634</c:v>
                </c:pt>
                <c:pt idx="64">
                  <c:v>-0.0684589024460391</c:v>
                </c:pt>
                <c:pt idx="65">
                  <c:v>-0.822158818899576</c:v>
                </c:pt>
                <c:pt idx="66">
                  <c:v>-1.19900877712634</c:v>
                </c:pt>
                <c:pt idx="67">
                  <c:v>-0.0684589024460391</c:v>
                </c:pt>
                <c:pt idx="68">
                  <c:v>0.308391055780729</c:v>
                </c:pt>
                <c:pt idx="69">
                  <c:v>-0.445308860672807</c:v>
                </c:pt>
                <c:pt idx="70">
                  <c:v>0.308391055780729</c:v>
                </c:pt>
                <c:pt idx="71">
                  <c:v>-0.445308860672807</c:v>
                </c:pt>
                <c:pt idx="72">
                  <c:v>-0.0684589024460391</c:v>
                </c:pt>
                <c:pt idx="73">
                  <c:v>-0.822158818899576</c:v>
                </c:pt>
                <c:pt idx="74">
                  <c:v>-0.822158818899576</c:v>
                </c:pt>
                <c:pt idx="75">
                  <c:v>-0.445308860672807</c:v>
                </c:pt>
                <c:pt idx="76">
                  <c:v>-0.822158818899576</c:v>
                </c:pt>
                <c:pt idx="77">
                  <c:v>-0.822158818899576</c:v>
                </c:pt>
                <c:pt idx="78">
                  <c:v>-0.822158818899576</c:v>
                </c:pt>
                <c:pt idx="79">
                  <c:v>0.308391055780729</c:v>
                </c:pt>
                <c:pt idx="80">
                  <c:v>-0.822158818899576</c:v>
                </c:pt>
                <c:pt idx="81">
                  <c:v>-0.0684589024460391</c:v>
                </c:pt>
                <c:pt idx="82">
                  <c:v>0.308391055780729</c:v>
                </c:pt>
                <c:pt idx="83">
                  <c:v>-0.445308860672807</c:v>
                </c:pt>
                <c:pt idx="84">
                  <c:v>-0.445308860672807</c:v>
                </c:pt>
                <c:pt idx="85">
                  <c:v>0.308391055780729</c:v>
                </c:pt>
                <c:pt idx="86">
                  <c:v>-0.445308860672807</c:v>
                </c:pt>
                <c:pt idx="87">
                  <c:v>0.308391055780729</c:v>
                </c:pt>
                <c:pt idx="88">
                  <c:v>-0.445308860672807</c:v>
                </c:pt>
                <c:pt idx="89">
                  <c:v>0.308391055780729</c:v>
                </c:pt>
                <c:pt idx="90">
                  <c:v>-0.445308860672807</c:v>
                </c:pt>
                <c:pt idx="91">
                  <c:v>-0.445308860672807</c:v>
                </c:pt>
                <c:pt idx="92">
                  <c:v>-0.445308860672807</c:v>
                </c:pt>
                <c:pt idx="93">
                  <c:v>-0.445308860672807</c:v>
                </c:pt>
                <c:pt idx="94">
                  <c:v>-0.822158818899576</c:v>
                </c:pt>
                <c:pt idx="95">
                  <c:v>0.308391055780729</c:v>
                </c:pt>
                <c:pt idx="96">
                  <c:v>0.685241014007497</c:v>
                </c:pt>
                <c:pt idx="97">
                  <c:v>-0.445308860672807</c:v>
                </c:pt>
                <c:pt idx="98">
                  <c:v>-0.445308860672807</c:v>
                </c:pt>
                <c:pt idx="99">
                  <c:v>-0.445308860672807</c:v>
                </c:pt>
                <c:pt idx="100">
                  <c:v>-0.445308860672807</c:v>
                </c:pt>
                <c:pt idx="101">
                  <c:v>-0.822158818899576</c:v>
                </c:pt>
                <c:pt idx="102">
                  <c:v>0.685241014007497</c:v>
                </c:pt>
                <c:pt idx="103">
                  <c:v>1.06209097223427</c:v>
                </c:pt>
                <c:pt idx="104">
                  <c:v>-0.445308860672807</c:v>
                </c:pt>
                <c:pt idx="105">
                  <c:v>-0.822158818899576</c:v>
                </c:pt>
                <c:pt idx="106">
                  <c:v>-0.445308860672807</c:v>
                </c:pt>
                <c:pt idx="107">
                  <c:v>-0.445308860672807</c:v>
                </c:pt>
                <c:pt idx="108">
                  <c:v>-0.822158818899576</c:v>
                </c:pt>
                <c:pt idx="109">
                  <c:v>1.43894093046103</c:v>
                </c:pt>
                <c:pt idx="110">
                  <c:v>-0.445308860672807</c:v>
                </c:pt>
                <c:pt idx="111">
                  <c:v>-0.445308860672807</c:v>
                </c:pt>
                <c:pt idx="112">
                  <c:v>-0.445308860672807</c:v>
                </c:pt>
                <c:pt idx="113">
                  <c:v>-0.445308860672807</c:v>
                </c:pt>
                <c:pt idx="114">
                  <c:v>-0.445308860672807</c:v>
                </c:pt>
                <c:pt idx="115">
                  <c:v>-0.822158818899576</c:v>
                </c:pt>
                <c:pt idx="116">
                  <c:v>0.685241014007497</c:v>
                </c:pt>
                <c:pt idx="117">
                  <c:v>0.685241014007497</c:v>
                </c:pt>
                <c:pt idx="118">
                  <c:v>-0.445308860672807</c:v>
                </c:pt>
                <c:pt idx="119">
                  <c:v>-0.445308860672807</c:v>
                </c:pt>
                <c:pt idx="120">
                  <c:v>-0.445308860672807</c:v>
                </c:pt>
                <c:pt idx="121">
                  <c:v>0.308391055780729</c:v>
                </c:pt>
                <c:pt idx="122">
                  <c:v>-0.445308860672807</c:v>
                </c:pt>
                <c:pt idx="123">
                  <c:v>-0.445308860672807</c:v>
                </c:pt>
                <c:pt idx="124">
                  <c:v>1.06209097223427</c:v>
                </c:pt>
                <c:pt idx="125">
                  <c:v>-0.445308860672807</c:v>
                </c:pt>
                <c:pt idx="126">
                  <c:v>-0.445308860672807</c:v>
                </c:pt>
                <c:pt idx="127">
                  <c:v>-0.822158818899576</c:v>
                </c:pt>
                <c:pt idx="128">
                  <c:v>-0.822158818899576</c:v>
                </c:pt>
                <c:pt idx="129">
                  <c:v>-0.822158818899576</c:v>
                </c:pt>
                <c:pt idx="130">
                  <c:v>-0.0684589024460391</c:v>
                </c:pt>
                <c:pt idx="131">
                  <c:v>-0.0684589024460391</c:v>
                </c:pt>
                <c:pt idx="132">
                  <c:v>-0.445308860672807</c:v>
                </c:pt>
                <c:pt idx="133">
                  <c:v>-0.445308860672807</c:v>
                </c:pt>
                <c:pt idx="134">
                  <c:v>-0.445308860672807</c:v>
                </c:pt>
                <c:pt idx="135">
                  <c:v>-0.822158818899576</c:v>
                </c:pt>
                <c:pt idx="136">
                  <c:v>-0.822158818899576</c:v>
                </c:pt>
                <c:pt idx="137">
                  <c:v>-0.445308860672807</c:v>
                </c:pt>
                <c:pt idx="138">
                  <c:v>0.308391055780729</c:v>
                </c:pt>
                <c:pt idx="139">
                  <c:v>-0.822158818899576</c:v>
                </c:pt>
                <c:pt idx="140">
                  <c:v>-0.445308860672807</c:v>
                </c:pt>
                <c:pt idx="141">
                  <c:v>0.308391055780729</c:v>
                </c:pt>
                <c:pt idx="142">
                  <c:v>-0.822158818899576</c:v>
                </c:pt>
                <c:pt idx="143">
                  <c:v>0.308391055780729</c:v>
                </c:pt>
                <c:pt idx="144">
                  <c:v>0.308391055780729</c:v>
                </c:pt>
                <c:pt idx="145">
                  <c:v>0.308391055780729</c:v>
                </c:pt>
                <c:pt idx="146">
                  <c:v>-0.0684589024460391</c:v>
                </c:pt>
                <c:pt idx="147">
                  <c:v>0.308391055780729</c:v>
                </c:pt>
                <c:pt idx="148">
                  <c:v>-0.822158818899576</c:v>
                </c:pt>
                <c:pt idx="149">
                  <c:v>-0.822158818899576</c:v>
                </c:pt>
                <c:pt idx="150">
                  <c:v>0.685241014007497</c:v>
                </c:pt>
                <c:pt idx="151">
                  <c:v>-0.445308860672807</c:v>
                </c:pt>
                <c:pt idx="152">
                  <c:v>-0.0684589024460391</c:v>
                </c:pt>
                <c:pt idx="153">
                  <c:v>1.06209097223427</c:v>
                </c:pt>
                <c:pt idx="154">
                  <c:v>0.685241014007497</c:v>
                </c:pt>
                <c:pt idx="155">
                  <c:v>-0.0684589024460391</c:v>
                </c:pt>
                <c:pt idx="156">
                  <c:v>1.43894093046103</c:v>
                </c:pt>
                <c:pt idx="157">
                  <c:v>1.43894093046103</c:v>
                </c:pt>
                <c:pt idx="158">
                  <c:v>4.45374059627518</c:v>
                </c:pt>
                <c:pt idx="159">
                  <c:v>3.70004067982164</c:v>
                </c:pt>
                <c:pt idx="160">
                  <c:v>0.308391055780729</c:v>
                </c:pt>
                <c:pt idx="161">
                  <c:v>1.06209097223427</c:v>
                </c:pt>
                <c:pt idx="162">
                  <c:v>-0.445308860672807</c:v>
                </c:pt>
                <c:pt idx="163">
                  <c:v>0.685241014007497</c:v>
                </c:pt>
                <c:pt idx="164">
                  <c:v>-0.822158818899576</c:v>
                </c:pt>
                <c:pt idx="165">
                  <c:v>0.685241014007497</c:v>
                </c:pt>
                <c:pt idx="166">
                  <c:v>1.06209097223427</c:v>
                </c:pt>
                <c:pt idx="167">
                  <c:v>-0.445308860672807</c:v>
                </c:pt>
                <c:pt idx="168">
                  <c:v>-0.822158818899576</c:v>
                </c:pt>
                <c:pt idx="169">
                  <c:v>-0.822158818899576</c:v>
                </c:pt>
                <c:pt idx="170">
                  <c:v>-0.445308860672807</c:v>
                </c:pt>
                <c:pt idx="171">
                  <c:v>-0.822158818899576</c:v>
                </c:pt>
                <c:pt idx="172">
                  <c:v>-0.822158818899576</c:v>
                </c:pt>
                <c:pt idx="173">
                  <c:v>-0.822158818899576</c:v>
                </c:pt>
                <c:pt idx="174">
                  <c:v>-0.822158818899576</c:v>
                </c:pt>
                <c:pt idx="175">
                  <c:v>-0.822158818899576</c:v>
                </c:pt>
                <c:pt idx="176">
                  <c:v>-0.822158818899576</c:v>
                </c:pt>
                <c:pt idx="177">
                  <c:v>-0.822158818899576</c:v>
                </c:pt>
                <c:pt idx="178">
                  <c:v>-0.0684589024460391</c:v>
                </c:pt>
                <c:pt idx="179">
                  <c:v>0.308391055780729</c:v>
                </c:pt>
                <c:pt idx="180">
                  <c:v>1.8157908886878</c:v>
                </c:pt>
                <c:pt idx="181">
                  <c:v>-0.445308860672807</c:v>
                </c:pt>
                <c:pt idx="182">
                  <c:v>-0.445308860672807</c:v>
                </c:pt>
                <c:pt idx="183">
                  <c:v>-0.445308860672807</c:v>
                </c:pt>
                <c:pt idx="184">
                  <c:v>-0.445308860672807</c:v>
                </c:pt>
                <c:pt idx="185">
                  <c:v>-0.822158818899576</c:v>
                </c:pt>
                <c:pt idx="186">
                  <c:v>1.06209097223427</c:v>
                </c:pt>
                <c:pt idx="187">
                  <c:v>0.685241014007497</c:v>
                </c:pt>
                <c:pt idx="188">
                  <c:v>-0.822158818899576</c:v>
                </c:pt>
                <c:pt idx="189">
                  <c:v>-0.445308860672807</c:v>
                </c:pt>
                <c:pt idx="190">
                  <c:v>-0.445308860672807</c:v>
                </c:pt>
                <c:pt idx="191">
                  <c:v>-0.822158818899576</c:v>
                </c:pt>
                <c:pt idx="192">
                  <c:v>-0.822158818899576</c:v>
                </c:pt>
                <c:pt idx="193">
                  <c:v>-0.822158818899576</c:v>
                </c:pt>
                <c:pt idx="194">
                  <c:v>0.685241014007497</c:v>
                </c:pt>
                <c:pt idx="195">
                  <c:v>-0.445308860672807</c:v>
                </c:pt>
                <c:pt idx="196">
                  <c:v>-0.445308860672807</c:v>
                </c:pt>
                <c:pt idx="197">
                  <c:v>-0.445308860672807</c:v>
                </c:pt>
                <c:pt idx="198">
                  <c:v>-0.445308860672807</c:v>
                </c:pt>
                <c:pt idx="199">
                  <c:v>-0.822158818899576</c:v>
                </c:pt>
                <c:pt idx="200">
                  <c:v>1.06209097223427</c:v>
                </c:pt>
                <c:pt idx="201">
                  <c:v>0.685241014007497</c:v>
                </c:pt>
                <c:pt idx="202">
                  <c:v>-0.822158818899576</c:v>
                </c:pt>
                <c:pt idx="203">
                  <c:v>-0.445308860672807</c:v>
                </c:pt>
                <c:pt idx="204">
                  <c:v>-0.445308860672807</c:v>
                </c:pt>
                <c:pt idx="205">
                  <c:v>-0.445308860672807</c:v>
                </c:pt>
                <c:pt idx="206">
                  <c:v>-0.822158818899576</c:v>
                </c:pt>
                <c:pt idx="207">
                  <c:v>0.308391055780729</c:v>
                </c:pt>
                <c:pt idx="208">
                  <c:v>0.308391055780729</c:v>
                </c:pt>
                <c:pt idx="209">
                  <c:v>0.308391055780729</c:v>
                </c:pt>
                <c:pt idx="210">
                  <c:v>-0.445308860672807</c:v>
                </c:pt>
                <c:pt idx="211">
                  <c:v>-0.445308860672807</c:v>
                </c:pt>
                <c:pt idx="212">
                  <c:v>-1.19900877712634</c:v>
                </c:pt>
                <c:pt idx="213">
                  <c:v>-0.0684589024460391</c:v>
                </c:pt>
                <c:pt idx="214">
                  <c:v>1.06209097223427</c:v>
                </c:pt>
                <c:pt idx="215">
                  <c:v>-3.08325856826018</c:v>
                </c:pt>
                <c:pt idx="216">
                  <c:v>-0.445308860672807</c:v>
                </c:pt>
                <c:pt idx="217">
                  <c:v>-0.445308860672807</c:v>
                </c:pt>
                <c:pt idx="218">
                  <c:v>-0.445308860672807</c:v>
                </c:pt>
                <c:pt idx="219">
                  <c:v>-0.445308860672807</c:v>
                </c:pt>
                <c:pt idx="220">
                  <c:v>-0.822158818899576</c:v>
                </c:pt>
                <c:pt idx="221">
                  <c:v>0.685241014007497</c:v>
                </c:pt>
                <c:pt idx="222">
                  <c:v>-0.445308860672807</c:v>
                </c:pt>
                <c:pt idx="223">
                  <c:v>-0.0684589024460391</c:v>
                </c:pt>
                <c:pt idx="224">
                  <c:v>-0.445308860672807</c:v>
                </c:pt>
                <c:pt idx="225">
                  <c:v>-0.445308860672807</c:v>
                </c:pt>
                <c:pt idx="226">
                  <c:v>-0.445308860672807</c:v>
                </c:pt>
                <c:pt idx="227">
                  <c:v>-0.822158818899576</c:v>
                </c:pt>
                <c:pt idx="228">
                  <c:v>-0.0684589024460391</c:v>
                </c:pt>
                <c:pt idx="229">
                  <c:v>1.06209097223427</c:v>
                </c:pt>
                <c:pt idx="230">
                  <c:v>-0.445308860672807</c:v>
                </c:pt>
                <c:pt idx="231">
                  <c:v>-0.445308860672807</c:v>
                </c:pt>
                <c:pt idx="232">
                  <c:v>0.308391055780729</c:v>
                </c:pt>
                <c:pt idx="233">
                  <c:v>-0.445308860672807</c:v>
                </c:pt>
                <c:pt idx="234">
                  <c:v>-1.19900877712634</c:v>
                </c:pt>
                <c:pt idx="235">
                  <c:v>-0.0684589024460391</c:v>
                </c:pt>
                <c:pt idx="236">
                  <c:v>-0.822158818899576</c:v>
                </c:pt>
                <c:pt idx="237">
                  <c:v>-0.822158818899576</c:v>
                </c:pt>
                <c:pt idx="238">
                  <c:v>-0.0684589024460391</c:v>
                </c:pt>
                <c:pt idx="239">
                  <c:v>-0.445308860672807</c:v>
                </c:pt>
                <c:pt idx="240">
                  <c:v>0.308391055780729</c:v>
                </c:pt>
                <c:pt idx="241">
                  <c:v>-0.445308860672807</c:v>
                </c:pt>
                <c:pt idx="242">
                  <c:v>0.308391055780729</c:v>
                </c:pt>
                <c:pt idx="243">
                  <c:v>1.43894093046103</c:v>
                </c:pt>
                <c:pt idx="244">
                  <c:v>0.308391055780729</c:v>
                </c:pt>
                <c:pt idx="245">
                  <c:v>-0.445308860672807</c:v>
                </c:pt>
                <c:pt idx="246">
                  <c:v>-0.445308860672807</c:v>
                </c:pt>
                <c:pt idx="247">
                  <c:v>1.06209097223427</c:v>
                </c:pt>
                <c:pt idx="248">
                  <c:v>-0.445308860672807</c:v>
                </c:pt>
                <c:pt idx="249">
                  <c:v>-0.445308860672807</c:v>
                </c:pt>
                <c:pt idx="250">
                  <c:v>-0.822158818899576</c:v>
                </c:pt>
                <c:pt idx="251">
                  <c:v>0.308391055780729</c:v>
                </c:pt>
                <c:pt idx="252">
                  <c:v>1.43894093046103</c:v>
                </c:pt>
                <c:pt idx="253">
                  <c:v>-0.0684589024460391</c:v>
                </c:pt>
                <c:pt idx="254">
                  <c:v>0.685241014007497</c:v>
                </c:pt>
                <c:pt idx="255">
                  <c:v>-1.57585873535311</c:v>
                </c:pt>
                <c:pt idx="256">
                  <c:v>1.06209097223427</c:v>
                </c:pt>
                <c:pt idx="257">
                  <c:v>-0.0684589024460391</c:v>
                </c:pt>
                <c:pt idx="258">
                  <c:v>2.56949080514134</c:v>
                </c:pt>
                <c:pt idx="259">
                  <c:v>0.685241014007497</c:v>
                </c:pt>
                <c:pt idx="260">
                  <c:v>1.06209097223427</c:v>
                </c:pt>
                <c:pt idx="261">
                  <c:v>1.43894093046103</c:v>
                </c:pt>
                <c:pt idx="262">
                  <c:v>-1.57585873535311</c:v>
                </c:pt>
                <c:pt idx="263">
                  <c:v>0.685241014007497</c:v>
                </c:pt>
                <c:pt idx="264">
                  <c:v>1.43894093046103</c:v>
                </c:pt>
                <c:pt idx="265">
                  <c:v>0.685241014007497</c:v>
                </c:pt>
                <c:pt idx="266">
                  <c:v>-1.57585873535311</c:v>
                </c:pt>
                <c:pt idx="267">
                  <c:v>-0.445308860672807</c:v>
                </c:pt>
                <c:pt idx="268">
                  <c:v>0.308391055780729</c:v>
                </c:pt>
                <c:pt idx="269">
                  <c:v>-0.822158818899576</c:v>
                </c:pt>
                <c:pt idx="270">
                  <c:v>-0.445308860672807</c:v>
                </c:pt>
                <c:pt idx="271">
                  <c:v>1.43894093046103</c:v>
                </c:pt>
                <c:pt idx="272">
                  <c:v>1.43894093046103</c:v>
                </c:pt>
                <c:pt idx="273">
                  <c:v>-1.19900877712634</c:v>
                </c:pt>
                <c:pt idx="274">
                  <c:v>-1.57585873535311</c:v>
                </c:pt>
                <c:pt idx="275">
                  <c:v>-0.445308860672807</c:v>
                </c:pt>
                <c:pt idx="276">
                  <c:v>-0.0684589024460391</c:v>
                </c:pt>
                <c:pt idx="277">
                  <c:v>0.685241014007497</c:v>
                </c:pt>
                <c:pt idx="278">
                  <c:v>0.685241014007497</c:v>
                </c:pt>
                <c:pt idx="279">
                  <c:v>0.308391055780729</c:v>
                </c:pt>
                <c:pt idx="280">
                  <c:v>0.308391055780729</c:v>
                </c:pt>
                <c:pt idx="281">
                  <c:v>1.06209097223427</c:v>
                </c:pt>
                <c:pt idx="282">
                  <c:v>-1.57585873535311</c:v>
                </c:pt>
                <c:pt idx="283">
                  <c:v>-1.57585873535311</c:v>
                </c:pt>
                <c:pt idx="284">
                  <c:v>0.308391055780729</c:v>
                </c:pt>
                <c:pt idx="285">
                  <c:v>1.06209097223427</c:v>
                </c:pt>
                <c:pt idx="286">
                  <c:v>-0.445308860672807</c:v>
                </c:pt>
                <c:pt idx="287">
                  <c:v>-0.445308860672807</c:v>
                </c:pt>
                <c:pt idx="288">
                  <c:v>0.685241014007497</c:v>
                </c:pt>
                <c:pt idx="289">
                  <c:v>-0.0684589024460391</c:v>
                </c:pt>
                <c:pt idx="290">
                  <c:v>-1.19900877712634</c:v>
                </c:pt>
                <c:pt idx="291">
                  <c:v>1.06209097223427</c:v>
                </c:pt>
                <c:pt idx="292">
                  <c:v>0.308391055780729</c:v>
                </c:pt>
                <c:pt idx="293">
                  <c:v>0.685241014007497</c:v>
                </c:pt>
                <c:pt idx="294">
                  <c:v>0.308391055780729</c:v>
                </c:pt>
                <c:pt idx="295">
                  <c:v>1.06209097223427</c:v>
                </c:pt>
                <c:pt idx="296">
                  <c:v>0.308391055780729</c:v>
                </c:pt>
                <c:pt idx="297">
                  <c:v>-1.57585873535311</c:v>
                </c:pt>
                <c:pt idx="298">
                  <c:v>0.685241014007497</c:v>
                </c:pt>
                <c:pt idx="299">
                  <c:v>0.308391055780729</c:v>
                </c:pt>
                <c:pt idx="300">
                  <c:v>1.06209097223427</c:v>
                </c:pt>
                <c:pt idx="301">
                  <c:v>0.685241014007497</c:v>
                </c:pt>
                <c:pt idx="302">
                  <c:v>0.685241014007497</c:v>
                </c:pt>
                <c:pt idx="303">
                  <c:v>0.308391055780729</c:v>
                </c:pt>
                <c:pt idx="304">
                  <c:v>-0.0684589024460391</c:v>
                </c:pt>
                <c:pt idx="305">
                  <c:v>-0.445308860672807</c:v>
                </c:pt>
                <c:pt idx="306">
                  <c:v>-0.445308860672807</c:v>
                </c:pt>
                <c:pt idx="307">
                  <c:v>0.308391055780729</c:v>
                </c:pt>
                <c:pt idx="308">
                  <c:v>-0.822158818899576</c:v>
                </c:pt>
                <c:pt idx="309">
                  <c:v>1.06209097223427</c:v>
                </c:pt>
                <c:pt idx="310">
                  <c:v>-0.445308860672807</c:v>
                </c:pt>
                <c:pt idx="311">
                  <c:v>-0.445308860672807</c:v>
                </c:pt>
                <c:pt idx="312">
                  <c:v>-0.445308860672807</c:v>
                </c:pt>
                <c:pt idx="313">
                  <c:v>-0.445308860672807</c:v>
                </c:pt>
                <c:pt idx="314">
                  <c:v>-0.822158818899576</c:v>
                </c:pt>
                <c:pt idx="315">
                  <c:v>0.685241014007497</c:v>
                </c:pt>
                <c:pt idx="316">
                  <c:v>-0.0684589024460391</c:v>
                </c:pt>
                <c:pt idx="317">
                  <c:v>0.685241014007497</c:v>
                </c:pt>
                <c:pt idx="318">
                  <c:v>-1.57585873535311</c:v>
                </c:pt>
                <c:pt idx="319">
                  <c:v>1.06209097223427</c:v>
                </c:pt>
                <c:pt idx="320">
                  <c:v>-0.0684589024460391</c:v>
                </c:pt>
                <c:pt idx="321">
                  <c:v>2.56949080514134</c:v>
                </c:pt>
                <c:pt idx="322">
                  <c:v>-0.445308860672807</c:v>
                </c:pt>
                <c:pt idx="323">
                  <c:v>-0.445308860672807</c:v>
                </c:pt>
                <c:pt idx="324">
                  <c:v>0.308391055780729</c:v>
                </c:pt>
                <c:pt idx="325">
                  <c:v>-0.0684589024460391</c:v>
                </c:pt>
                <c:pt idx="326">
                  <c:v>-0.445308860672807</c:v>
                </c:pt>
                <c:pt idx="327">
                  <c:v>-0.0684589024460391</c:v>
                </c:pt>
                <c:pt idx="328">
                  <c:v>-0.0684589024460391</c:v>
                </c:pt>
                <c:pt idx="329">
                  <c:v>0.685241014007497</c:v>
                </c:pt>
                <c:pt idx="330">
                  <c:v>-0.445308860672807</c:v>
                </c:pt>
                <c:pt idx="331">
                  <c:v>-0.0684589024460391</c:v>
                </c:pt>
                <c:pt idx="332">
                  <c:v>0.308391055780729</c:v>
                </c:pt>
                <c:pt idx="333">
                  <c:v>0.685241014007497</c:v>
                </c:pt>
                <c:pt idx="334">
                  <c:v>-0.445308860672807</c:v>
                </c:pt>
                <c:pt idx="335">
                  <c:v>-0.822158818899576</c:v>
                </c:pt>
                <c:pt idx="336">
                  <c:v>-0.445308860672807</c:v>
                </c:pt>
                <c:pt idx="337">
                  <c:v>-0.822158818899576</c:v>
                </c:pt>
                <c:pt idx="338">
                  <c:v>-0.822158818899576</c:v>
                </c:pt>
                <c:pt idx="339">
                  <c:v>-0.822158818899576</c:v>
                </c:pt>
                <c:pt idx="340">
                  <c:v>-0.0684589024460391</c:v>
                </c:pt>
                <c:pt idx="341">
                  <c:v>-0.0684589024460391</c:v>
                </c:pt>
                <c:pt idx="342">
                  <c:v>-0.445308860672807</c:v>
                </c:pt>
                <c:pt idx="343">
                  <c:v>-0.445308860672807</c:v>
                </c:pt>
                <c:pt idx="344">
                  <c:v>-0.445308860672807</c:v>
                </c:pt>
                <c:pt idx="345">
                  <c:v>-0.822158818899576</c:v>
                </c:pt>
                <c:pt idx="346">
                  <c:v>-0.822158818899576</c:v>
                </c:pt>
                <c:pt idx="347">
                  <c:v>-0.445308860672807</c:v>
                </c:pt>
                <c:pt idx="348">
                  <c:v>-0.0684589024460391</c:v>
                </c:pt>
                <c:pt idx="349">
                  <c:v>0.308391055780729</c:v>
                </c:pt>
                <c:pt idx="350">
                  <c:v>-0.822158818899576</c:v>
                </c:pt>
                <c:pt idx="351">
                  <c:v>-0.445308860672807</c:v>
                </c:pt>
                <c:pt idx="352">
                  <c:v>-0.0684589024460391</c:v>
                </c:pt>
                <c:pt idx="353">
                  <c:v>0.308391055780729</c:v>
                </c:pt>
                <c:pt idx="354">
                  <c:v>-0.445308860672807</c:v>
                </c:pt>
                <c:pt idx="355">
                  <c:v>0.308391055780729</c:v>
                </c:pt>
                <c:pt idx="356">
                  <c:v>1.06209097223427</c:v>
                </c:pt>
                <c:pt idx="357">
                  <c:v>0.685241014007497</c:v>
                </c:pt>
                <c:pt idx="358">
                  <c:v>0.308391055780729</c:v>
                </c:pt>
                <c:pt idx="359">
                  <c:v>-0.822158818899576</c:v>
                </c:pt>
                <c:pt idx="360">
                  <c:v>1.06209097223427</c:v>
                </c:pt>
                <c:pt idx="361">
                  <c:v>-0.445308860672807</c:v>
                </c:pt>
                <c:pt idx="362">
                  <c:v>0.685241014007497</c:v>
                </c:pt>
                <c:pt idx="363">
                  <c:v>-0.822158818899576</c:v>
                </c:pt>
                <c:pt idx="364">
                  <c:v>0.685241014007497</c:v>
                </c:pt>
                <c:pt idx="365">
                  <c:v>1.06209097223427</c:v>
                </c:pt>
                <c:pt idx="366">
                  <c:v>2.19264084691457</c:v>
                </c:pt>
                <c:pt idx="367">
                  <c:v>0.685241014007497</c:v>
                </c:pt>
                <c:pt idx="368">
                  <c:v>1.43894093046103</c:v>
                </c:pt>
                <c:pt idx="369">
                  <c:v>1.43894093046103</c:v>
                </c:pt>
                <c:pt idx="370">
                  <c:v>0.685241014007497</c:v>
                </c:pt>
                <c:pt idx="371">
                  <c:v>1.43894093046103</c:v>
                </c:pt>
                <c:pt idx="372">
                  <c:v>0.685241014007497</c:v>
                </c:pt>
                <c:pt idx="373">
                  <c:v>0.685241014007497</c:v>
                </c:pt>
                <c:pt idx="374">
                  <c:v>0.685241014007497</c:v>
                </c:pt>
                <c:pt idx="375">
                  <c:v>0.685241014007497</c:v>
                </c:pt>
                <c:pt idx="376">
                  <c:v>1.43894093046103</c:v>
                </c:pt>
                <c:pt idx="377">
                  <c:v>0.685241014007497</c:v>
                </c:pt>
                <c:pt idx="378">
                  <c:v>1.43894093046103</c:v>
                </c:pt>
                <c:pt idx="379">
                  <c:v>0.685241014007497</c:v>
                </c:pt>
                <c:pt idx="380">
                  <c:v>1.06209097223427</c:v>
                </c:pt>
                <c:pt idx="381">
                  <c:v>0.685241014007497</c:v>
                </c:pt>
                <c:pt idx="382">
                  <c:v>1.06209097223427</c:v>
                </c:pt>
                <c:pt idx="383">
                  <c:v>1.06209097223427</c:v>
                </c:pt>
                <c:pt idx="384">
                  <c:v>1.43894093046103</c:v>
                </c:pt>
                <c:pt idx="385">
                  <c:v>0.685241014007497</c:v>
                </c:pt>
                <c:pt idx="386">
                  <c:v>0.685241014007497</c:v>
                </c:pt>
                <c:pt idx="387">
                  <c:v>1.06209097223427</c:v>
                </c:pt>
                <c:pt idx="388">
                  <c:v>0.685241014007497</c:v>
                </c:pt>
                <c:pt idx="389">
                  <c:v>0.685241014007497</c:v>
                </c:pt>
                <c:pt idx="390">
                  <c:v>1.43894093046103</c:v>
                </c:pt>
                <c:pt idx="391">
                  <c:v>0.308391055780729</c:v>
                </c:pt>
                <c:pt idx="392">
                  <c:v>1.06209097223427</c:v>
                </c:pt>
                <c:pt idx="393">
                  <c:v>0.685241014007497</c:v>
                </c:pt>
                <c:pt idx="394">
                  <c:v>0.685241014007497</c:v>
                </c:pt>
                <c:pt idx="395">
                  <c:v>0.685241014007497</c:v>
                </c:pt>
                <c:pt idx="396">
                  <c:v>1.06209097223427</c:v>
                </c:pt>
                <c:pt idx="397">
                  <c:v>0.308391055780729</c:v>
                </c:pt>
                <c:pt idx="398">
                  <c:v>0.119966076667345</c:v>
                </c:pt>
                <c:pt idx="399">
                  <c:v>0.873665993120882</c:v>
                </c:pt>
                <c:pt idx="400">
                  <c:v>1.43894093046103</c:v>
                </c:pt>
                <c:pt idx="401">
                  <c:v>0.873665993120882</c:v>
                </c:pt>
                <c:pt idx="402">
                  <c:v>0.873665993120882</c:v>
                </c:pt>
                <c:pt idx="403">
                  <c:v>1.06209097223427</c:v>
                </c:pt>
                <c:pt idx="404">
                  <c:v>1.25051595134765</c:v>
                </c:pt>
                <c:pt idx="405">
                  <c:v>0.685241014007497</c:v>
                </c:pt>
                <c:pt idx="406">
                  <c:v>1.8157908886878</c:v>
                </c:pt>
                <c:pt idx="407">
                  <c:v>1.25051595134765</c:v>
                </c:pt>
                <c:pt idx="408">
                  <c:v>1.43894093046103</c:v>
                </c:pt>
                <c:pt idx="409">
                  <c:v>0.873665993120882</c:v>
                </c:pt>
                <c:pt idx="410">
                  <c:v>1.43894093046103</c:v>
                </c:pt>
                <c:pt idx="411">
                  <c:v>1.25051595134765</c:v>
                </c:pt>
                <c:pt idx="412">
                  <c:v>0.496816034894113</c:v>
                </c:pt>
                <c:pt idx="413">
                  <c:v>1.43894093046103</c:v>
                </c:pt>
                <c:pt idx="414">
                  <c:v>1.06209097223427</c:v>
                </c:pt>
                <c:pt idx="415">
                  <c:v>0.873665993120882</c:v>
                </c:pt>
                <c:pt idx="416">
                  <c:v>0.685241014007497</c:v>
                </c:pt>
                <c:pt idx="417">
                  <c:v>0.873665993120882</c:v>
                </c:pt>
                <c:pt idx="418">
                  <c:v>0.873665993120882</c:v>
                </c:pt>
                <c:pt idx="419">
                  <c:v>0.119966076667345</c:v>
                </c:pt>
                <c:pt idx="420">
                  <c:v>1.25051595134765</c:v>
                </c:pt>
                <c:pt idx="421">
                  <c:v>0.873665993120882</c:v>
                </c:pt>
                <c:pt idx="422">
                  <c:v>0.685241014007497</c:v>
                </c:pt>
                <c:pt idx="423">
                  <c:v>1.06209097223427</c:v>
                </c:pt>
                <c:pt idx="424">
                  <c:v>0.685241014007497</c:v>
                </c:pt>
                <c:pt idx="425">
                  <c:v>0.496816034894113</c:v>
                </c:pt>
                <c:pt idx="426">
                  <c:v>0.873665993120882</c:v>
                </c:pt>
                <c:pt idx="427">
                  <c:v>0.873665993120882</c:v>
                </c:pt>
                <c:pt idx="428">
                  <c:v>0.685241014007497</c:v>
                </c:pt>
                <c:pt idx="429">
                  <c:v>2.00421586780119</c:v>
                </c:pt>
                <c:pt idx="430">
                  <c:v>1.06209097223427</c:v>
                </c:pt>
                <c:pt idx="431">
                  <c:v>0.308391055780729</c:v>
                </c:pt>
                <c:pt idx="432">
                  <c:v>0.685241014007497</c:v>
                </c:pt>
                <c:pt idx="433">
                  <c:v>0.873665993120882</c:v>
                </c:pt>
                <c:pt idx="434">
                  <c:v>0.496816034894113</c:v>
                </c:pt>
                <c:pt idx="435">
                  <c:v>0.685241014007497</c:v>
                </c:pt>
                <c:pt idx="436">
                  <c:v>1.43894093046103</c:v>
                </c:pt>
                <c:pt idx="437">
                  <c:v>1.62736590957442</c:v>
                </c:pt>
                <c:pt idx="438">
                  <c:v>0.496816034894113</c:v>
                </c:pt>
                <c:pt idx="439">
                  <c:v>0.119966076667345</c:v>
                </c:pt>
                <c:pt idx="440">
                  <c:v>-0.445308860672807</c:v>
                </c:pt>
                <c:pt idx="441">
                  <c:v>-1.19900877712634</c:v>
                </c:pt>
                <c:pt idx="442">
                  <c:v>0.308391055780729</c:v>
                </c:pt>
                <c:pt idx="443">
                  <c:v>-0.633733839786191</c:v>
                </c:pt>
                <c:pt idx="444">
                  <c:v>0.119966076667345</c:v>
                </c:pt>
                <c:pt idx="445">
                  <c:v>0.119966076667345</c:v>
                </c:pt>
                <c:pt idx="446">
                  <c:v>-0.256883881559423</c:v>
                </c:pt>
                <c:pt idx="447">
                  <c:v>-0.445308860672807</c:v>
                </c:pt>
                <c:pt idx="448">
                  <c:v>9.54121503233655</c:v>
                </c:pt>
                <c:pt idx="449">
                  <c:v>-0.256883881559423</c:v>
                </c:pt>
                <c:pt idx="450">
                  <c:v>-0.633733839786191</c:v>
                </c:pt>
                <c:pt idx="451">
                  <c:v>-0.256883881559423</c:v>
                </c:pt>
                <c:pt idx="452">
                  <c:v>-0.256883881559423</c:v>
                </c:pt>
                <c:pt idx="453">
                  <c:v>-0.256883881559423</c:v>
                </c:pt>
                <c:pt idx="454">
                  <c:v>-0.256883881559423</c:v>
                </c:pt>
                <c:pt idx="455">
                  <c:v>-0.256883881559423</c:v>
                </c:pt>
                <c:pt idx="456">
                  <c:v>0.119966076667345</c:v>
                </c:pt>
                <c:pt idx="457">
                  <c:v>-0.445308860672807</c:v>
                </c:pt>
                <c:pt idx="458">
                  <c:v>-1.01058379801296</c:v>
                </c:pt>
                <c:pt idx="459">
                  <c:v>-0.445308860672807</c:v>
                </c:pt>
                <c:pt idx="460">
                  <c:v>-0.256883881559423</c:v>
                </c:pt>
                <c:pt idx="461">
                  <c:v>-0.0684589024460391</c:v>
                </c:pt>
                <c:pt idx="462">
                  <c:v>-0.256883881559423</c:v>
                </c:pt>
                <c:pt idx="463">
                  <c:v>-0.822158818899576</c:v>
                </c:pt>
                <c:pt idx="464">
                  <c:v>-0.0684589024460391</c:v>
                </c:pt>
                <c:pt idx="465">
                  <c:v>-0.633733839786191</c:v>
                </c:pt>
                <c:pt idx="466">
                  <c:v>0.496816034894113</c:v>
                </c:pt>
                <c:pt idx="467">
                  <c:v>-0.445308860672807</c:v>
                </c:pt>
                <c:pt idx="468">
                  <c:v>1.06209097223427</c:v>
                </c:pt>
                <c:pt idx="469">
                  <c:v>-1.01058379801296</c:v>
                </c:pt>
                <c:pt idx="470">
                  <c:v>-0.633733839786191</c:v>
                </c:pt>
                <c:pt idx="471">
                  <c:v>-0.822158818899576</c:v>
                </c:pt>
                <c:pt idx="472">
                  <c:v>-0.822158818899576</c:v>
                </c:pt>
                <c:pt idx="473">
                  <c:v>-0.256883881559423</c:v>
                </c:pt>
                <c:pt idx="474">
                  <c:v>-0.633733839786191</c:v>
                </c:pt>
                <c:pt idx="475">
                  <c:v>0.119966076667345</c:v>
                </c:pt>
                <c:pt idx="476">
                  <c:v>0.308391055780729</c:v>
                </c:pt>
                <c:pt idx="477">
                  <c:v>-0.256883881559423</c:v>
                </c:pt>
                <c:pt idx="478">
                  <c:v>-1.01058379801296</c:v>
                </c:pt>
                <c:pt idx="479">
                  <c:v>-1.01058379801296</c:v>
                </c:pt>
                <c:pt idx="480">
                  <c:v>-0.445308860672807</c:v>
                </c:pt>
                <c:pt idx="481">
                  <c:v>-0.256883881559423</c:v>
                </c:pt>
                <c:pt idx="482">
                  <c:v>-1.01058379801296</c:v>
                </c:pt>
                <c:pt idx="483">
                  <c:v>0.685241014007497</c:v>
                </c:pt>
                <c:pt idx="484">
                  <c:v>-0.822158818899576</c:v>
                </c:pt>
                <c:pt idx="485">
                  <c:v>-1.01058379801296</c:v>
                </c:pt>
                <c:pt idx="486">
                  <c:v>-1.01058379801296</c:v>
                </c:pt>
                <c:pt idx="487">
                  <c:v>-1.01058379801296</c:v>
                </c:pt>
                <c:pt idx="488">
                  <c:v>-1.57585873535311</c:v>
                </c:pt>
                <c:pt idx="489">
                  <c:v>-1.57585873535311</c:v>
                </c:pt>
                <c:pt idx="490">
                  <c:v>0.119966076667345</c:v>
                </c:pt>
                <c:pt idx="491">
                  <c:v>-1.19900877712634</c:v>
                </c:pt>
                <c:pt idx="492">
                  <c:v>-2.32955865180665</c:v>
                </c:pt>
                <c:pt idx="493">
                  <c:v>-1.7642837144665</c:v>
                </c:pt>
                <c:pt idx="494">
                  <c:v>-0.822158818899576</c:v>
                </c:pt>
                <c:pt idx="495">
                  <c:v>-1.57585873535311</c:v>
                </c:pt>
                <c:pt idx="496">
                  <c:v>-1.7642837144665</c:v>
                </c:pt>
                <c:pt idx="497">
                  <c:v>-1.01058379801296</c:v>
                </c:pt>
                <c:pt idx="498">
                  <c:v>-0.822158818899576</c:v>
                </c:pt>
                <c:pt idx="499">
                  <c:v>-1.7642837144665</c:v>
                </c:pt>
                <c:pt idx="500">
                  <c:v>-1.57585873535311</c:v>
                </c:pt>
                <c:pt idx="501">
                  <c:v>-1.95270869357988</c:v>
                </c:pt>
                <c:pt idx="502">
                  <c:v>-1.01058379801296</c:v>
                </c:pt>
                <c:pt idx="503">
                  <c:v>-1.95270869357988</c:v>
                </c:pt>
                <c:pt idx="504">
                  <c:v>-1.19900877712634</c:v>
                </c:pt>
                <c:pt idx="505">
                  <c:v>-1.7642837144665</c:v>
                </c:pt>
                <c:pt idx="506">
                  <c:v>-0.445308860672807</c:v>
                </c:pt>
                <c:pt idx="507">
                  <c:v>-1.7642837144665</c:v>
                </c:pt>
                <c:pt idx="508">
                  <c:v>-1.01058379801296</c:v>
                </c:pt>
                <c:pt idx="509">
                  <c:v>-1.7642837144665</c:v>
                </c:pt>
                <c:pt idx="510">
                  <c:v>-0.822158818899576</c:v>
                </c:pt>
                <c:pt idx="511">
                  <c:v>-0.0684589024460391</c:v>
                </c:pt>
                <c:pt idx="512">
                  <c:v>-0.445308860672807</c:v>
                </c:pt>
                <c:pt idx="513">
                  <c:v>-0.256883881559423</c:v>
                </c:pt>
                <c:pt idx="514">
                  <c:v>-1.01058379801296</c:v>
                </c:pt>
                <c:pt idx="515">
                  <c:v>-1.7642837144665</c:v>
                </c:pt>
                <c:pt idx="516">
                  <c:v>-1.38743375623973</c:v>
                </c:pt>
                <c:pt idx="517">
                  <c:v>-0.0684589024460391</c:v>
                </c:pt>
                <c:pt idx="518">
                  <c:v>-0.445308860672807</c:v>
                </c:pt>
                <c:pt idx="519">
                  <c:v>-0.822158818899576</c:v>
                </c:pt>
                <c:pt idx="520">
                  <c:v>-0.822158818899576</c:v>
                </c:pt>
                <c:pt idx="521">
                  <c:v>-0.633733839786191</c:v>
                </c:pt>
                <c:pt idx="522">
                  <c:v>-0.256883881559423</c:v>
                </c:pt>
                <c:pt idx="523">
                  <c:v>-0.256883881559423</c:v>
                </c:pt>
                <c:pt idx="524">
                  <c:v>-0.445308860672807</c:v>
                </c:pt>
                <c:pt idx="525">
                  <c:v>0.685241014007497</c:v>
                </c:pt>
                <c:pt idx="526">
                  <c:v>0.685241014007497</c:v>
                </c:pt>
                <c:pt idx="527">
                  <c:v>1.06209097223427</c:v>
                </c:pt>
                <c:pt idx="528">
                  <c:v>1.06209097223427</c:v>
                </c:pt>
                <c:pt idx="529">
                  <c:v>0.496816034894113</c:v>
                </c:pt>
                <c:pt idx="530">
                  <c:v>0.685241014007497</c:v>
                </c:pt>
                <c:pt idx="531">
                  <c:v>0.119966076667345</c:v>
                </c:pt>
                <c:pt idx="532">
                  <c:v>0.119966076667345</c:v>
                </c:pt>
                <c:pt idx="533">
                  <c:v>0.308391055780729</c:v>
                </c:pt>
                <c:pt idx="534">
                  <c:v>0.308391055780729</c:v>
                </c:pt>
                <c:pt idx="535">
                  <c:v>1.06209097223427</c:v>
                </c:pt>
                <c:pt idx="536">
                  <c:v>2.19264084691457</c:v>
                </c:pt>
                <c:pt idx="537">
                  <c:v>0.685241014007497</c:v>
                </c:pt>
                <c:pt idx="538">
                  <c:v>0.119966076667345</c:v>
                </c:pt>
                <c:pt idx="539">
                  <c:v>0.308391055780729</c:v>
                </c:pt>
                <c:pt idx="540">
                  <c:v>0.496816034894113</c:v>
                </c:pt>
                <c:pt idx="541">
                  <c:v>0.496816034894113</c:v>
                </c:pt>
                <c:pt idx="542">
                  <c:v>0.308391055780729</c:v>
                </c:pt>
                <c:pt idx="543">
                  <c:v>0.685241014007497</c:v>
                </c:pt>
                <c:pt idx="544">
                  <c:v>1.06209097223427</c:v>
                </c:pt>
                <c:pt idx="545">
                  <c:v>0.496816034894113</c:v>
                </c:pt>
                <c:pt idx="546">
                  <c:v>0.119966076667345</c:v>
                </c:pt>
                <c:pt idx="547">
                  <c:v>0.685241014007497</c:v>
                </c:pt>
                <c:pt idx="548">
                  <c:v>0.308391055780729</c:v>
                </c:pt>
                <c:pt idx="549">
                  <c:v>0.308391055780729</c:v>
                </c:pt>
                <c:pt idx="550">
                  <c:v>1.8157908886878</c:v>
                </c:pt>
                <c:pt idx="551">
                  <c:v>2.19264084691457</c:v>
                </c:pt>
                <c:pt idx="552">
                  <c:v>1.06209097223427</c:v>
                </c:pt>
                <c:pt idx="553">
                  <c:v>1.06209097223427</c:v>
                </c:pt>
                <c:pt idx="554">
                  <c:v>1.06209097223427</c:v>
                </c:pt>
                <c:pt idx="555">
                  <c:v>1.43894093046103</c:v>
                </c:pt>
                <c:pt idx="556">
                  <c:v>0.685241014007497</c:v>
                </c:pt>
                <c:pt idx="557">
                  <c:v>2.94634076336811</c:v>
                </c:pt>
                <c:pt idx="558">
                  <c:v>1.8157908886878</c:v>
                </c:pt>
                <c:pt idx="559">
                  <c:v>2.19264084691457</c:v>
                </c:pt>
                <c:pt idx="560">
                  <c:v>1.06209097223427</c:v>
                </c:pt>
                <c:pt idx="561">
                  <c:v>1.06209097223427</c:v>
                </c:pt>
                <c:pt idx="562">
                  <c:v>0.308391055780729</c:v>
                </c:pt>
                <c:pt idx="563">
                  <c:v>0.685241014007497</c:v>
                </c:pt>
                <c:pt idx="564">
                  <c:v>2.19264084691457</c:v>
                </c:pt>
                <c:pt idx="565">
                  <c:v>1.43894093046103</c:v>
                </c:pt>
                <c:pt idx="566">
                  <c:v>1.06209097223427</c:v>
                </c:pt>
                <c:pt idx="567">
                  <c:v>0.685241014007497</c:v>
                </c:pt>
                <c:pt idx="568">
                  <c:v>1.06209097223427</c:v>
                </c:pt>
                <c:pt idx="569">
                  <c:v>0.685241014007497</c:v>
                </c:pt>
                <c:pt idx="570">
                  <c:v>1.06209097223427</c:v>
                </c:pt>
                <c:pt idx="571">
                  <c:v>1.43894093046103</c:v>
                </c:pt>
                <c:pt idx="572">
                  <c:v>1.8157908886878</c:v>
                </c:pt>
                <c:pt idx="573">
                  <c:v>1.06209097223427</c:v>
                </c:pt>
                <c:pt idx="574">
                  <c:v>0.685241014007497</c:v>
                </c:pt>
                <c:pt idx="575">
                  <c:v>0.685241014007497</c:v>
                </c:pt>
                <c:pt idx="576">
                  <c:v>0.685241014007497</c:v>
                </c:pt>
                <c:pt idx="577">
                  <c:v>1.8157908886878</c:v>
                </c:pt>
              </c:numCache>
            </c:numRef>
          </c:val>
        </c:ser>
        <c:ser>
          <c:idx val="1"/>
          <c:order val="1"/>
          <c:tx>
            <c:strRef>
              <c:f>PRAMUKA_PANGGANG!$I$1</c:f>
              <c:strCache>
                <c:ptCount val="1"/>
                <c:pt idx="0">
                  <c:v>Standard Jumlah Penumpang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PRAMUKA_PANGGANG!$A$2:$A$1000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PRAMUKA_PANGGANG!$I$2:$I$1000</c:f>
              <c:numCache>
                <c:formatCode>General</c:formatCode>
                <c:ptCount val="999"/>
                <c:pt idx="0">
                  <c:v>-0.388310225907102</c:v>
                </c:pt>
                <c:pt idx="1">
                  <c:v>-0.0645849335118657</c:v>
                </c:pt>
                <c:pt idx="2">
                  <c:v>-0.139290770218459</c:v>
                </c:pt>
                <c:pt idx="3">
                  <c:v>0.0225718759791594</c:v>
                </c:pt>
                <c:pt idx="4">
                  <c:v>0.487408193264627</c:v>
                </c:pt>
                <c:pt idx="5">
                  <c:v>0.707375379122928</c:v>
                </c:pt>
                <c:pt idx="6">
                  <c:v>-0.259650173801303</c:v>
                </c:pt>
                <c:pt idx="7">
                  <c:v>-0.317754713461986</c:v>
                </c:pt>
                <c:pt idx="8">
                  <c:v>-0.384159901645624</c:v>
                </c:pt>
                <c:pt idx="9">
                  <c:v>0.201035819222687</c:v>
                </c:pt>
                <c:pt idx="10">
                  <c:v>-0.521120602274378</c:v>
                </c:pt>
                <c:pt idx="11">
                  <c:v>0.134630631039049</c:v>
                </c:pt>
                <c:pt idx="12">
                  <c:v>0.479107544741672</c:v>
                </c:pt>
                <c:pt idx="13">
                  <c:v>-0.496218656705514</c:v>
                </c:pt>
                <c:pt idx="14">
                  <c:v>-0.624878708811313</c:v>
                </c:pt>
                <c:pt idx="15">
                  <c:v>-0.525270926535855</c:v>
                </c:pt>
                <c:pt idx="16">
                  <c:v>-0.205695958402097</c:v>
                </c:pt>
                <c:pt idx="17">
                  <c:v>0.0848267399013202</c:v>
                </c:pt>
                <c:pt idx="18">
                  <c:v>-0.0770359062962978</c:v>
                </c:pt>
                <c:pt idx="19">
                  <c:v>0.192735170699732</c:v>
                </c:pt>
                <c:pt idx="20">
                  <c:v>-0.579225141935061</c:v>
                </c:pt>
                <c:pt idx="21">
                  <c:v>-0.591676114719494</c:v>
                </c:pt>
                <c:pt idx="22">
                  <c:v>-0.649780654380177</c:v>
                </c:pt>
                <c:pt idx="23">
                  <c:v>-0.301153416416077</c:v>
                </c:pt>
                <c:pt idx="24">
                  <c:v>-0.301153416416077</c:v>
                </c:pt>
                <c:pt idx="25">
                  <c:v>0.470806896218717</c:v>
                </c:pt>
                <c:pt idx="26">
                  <c:v>0.25914035888337</c:v>
                </c:pt>
                <c:pt idx="27">
                  <c:v>-0.687133572733473</c:v>
                </c:pt>
                <c:pt idx="28">
                  <c:v>-0.599976763242448</c:v>
                </c:pt>
                <c:pt idx="29">
                  <c:v>-0.562623844889152</c:v>
                </c:pt>
                <c:pt idx="30">
                  <c:v>-0.562623844889152</c:v>
                </c:pt>
                <c:pt idx="31">
                  <c:v>-0.155892067264368</c:v>
                </c:pt>
                <c:pt idx="32">
                  <c:v>0.230088089053029</c:v>
                </c:pt>
                <c:pt idx="33">
                  <c:v>-0.151741743002891</c:v>
                </c:pt>
                <c:pt idx="34">
                  <c:v>-0.218146931186529</c:v>
                </c:pt>
                <c:pt idx="35">
                  <c:v>-0.371708928861192</c:v>
                </c:pt>
                <c:pt idx="36">
                  <c:v>-0.230597903970961</c:v>
                </c:pt>
                <c:pt idx="37">
                  <c:v>-0.35925795607676</c:v>
                </c:pt>
                <c:pt idx="38">
                  <c:v>-0.757689085178589</c:v>
                </c:pt>
                <c:pt idx="39">
                  <c:v>0.73642764895327</c:v>
                </c:pt>
                <c:pt idx="40">
                  <c:v>0.553813381448265</c:v>
                </c:pt>
                <c:pt idx="41">
                  <c:v>-0.35925795607676</c:v>
                </c:pt>
                <c:pt idx="42">
                  <c:v>-0.0106307181126597</c:v>
                </c:pt>
                <c:pt idx="43">
                  <c:v>-0.496218656705514</c:v>
                </c:pt>
                <c:pt idx="44">
                  <c:v>-0.0272320151585692</c:v>
                </c:pt>
                <c:pt idx="45">
                  <c:v>-0.0977875276036847</c:v>
                </c:pt>
                <c:pt idx="46">
                  <c:v>0.732277324691792</c:v>
                </c:pt>
                <c:pt idx="47">
                  <c:v>0.00597057893324989</c:v>
                </c:pt>
                <c:pt idx="48">
                  <c:v>-0.0438333122044787</c:v>
                </c:pt>
                <c:pt idx="49">
                  <c:v>-0.143441094479936</c:v>
                </c:pt>
                <c:pt idx="50">
                  <c:v>-0.284552119370167</c:v>
                </c:pt>
                <c:pt idx="51">
                  <c:v>-0.114388824649594</c:v>
                </c:pt>
                <c:pt idx="52">
                  <c:v>0.0599247943324559</c:v>
                </c:pt>
                <c:pt idx="53">
                  <c:v>0.81528380992134</c:v>
                </c:pt>
                <c:pt idx="54">
                  <c:v>0.0848267399013202</c:v>
                </c:pt>
                <c:pt idx="55">
                  <c:v>0.0557744700709785</c:v>
                </c:pt>
                <c:pt idx="56">
                  <c:v>-0.562623844889152</c:v>
                </c:pt>
                <c:pt idx="57">
                  <c:v>0.0433234972865464</c:v>
                </c:pt>
                <c:pt idx="58">
                  <c:v>-0.0106307181126597</c:v>
                </c:pt>
                <c:pt idx="59">
                  <c:v>-0.155892067264368</c:v>
                </c:pt>
                <c:pt idx="60">
                  <c:v>0.230088089053029</c:v>
                </c:pt>
                <c:pt idx="61">
                  <c:v>0.213486792007119</c:v>
                </c:pt>
                <c:pt idx="62">
                  <c:v>0.0765260913783654</c:v>
                </c:pt>
                <c:pt idx="63">
                  <c:v>-0.371708928861192</c:v>
                </c:pt>
                <c:pt idx="64">
                  <c:v>-0.230597903970961</c:v>
                </c:pt>
                <c:pt idx="65">
                  <c:v>-0.35925795607676</c:v>
                </c:pt>
                <c:pt idx="66">
                  <c:v>-0.757689085178589</c:v>
                </c:pt>
                <c:pt idx="67">
                  <c:v>0.73642764895327</c:v>
                </c:pt>
                <c:pt idx="68">
                  <c:v>1.19296331771578</c:v>
                </c:pt>
                <c:pt idx="69">
                  <c:v>-0.26380049806278</c:v>
                </c:pt>
                <c:pt idx="70">
                  <c:v>-0.0106307181126597</c:v>
                </c:pt>
                <c:pt idx="71">
                  <c:v>-0.496218656705514</c:v>
                </c:pt>
                <c:pt idx="72">
                  <c:v>-0.0272320151585692</c:v>
                </c:pt>
                <c:pt idx="73">
                  <c:v>-0.309454064939031</c:v>
                </c:pt>
                <c:pt idx="74">
                  <c:v>1.09335553544032</c:v>
                </c:pt>
                <c:pt idx="75">
                  <c:v>-0.147591418741413</c:v>
                </c:pt>
                <c:pt idx="76">
                  <c:v>-0.0438333122044787</c:v>
                </c:pt>
                <c:pt idx="77">
                  <c:v>-0.143441094479936</c:v>
                </c:pt>
                <c:pt idx="78">
                  <c:v>0.192735170699732</c:v>
                </c:pt>
                <c:pt idx="79">
                  <c:v>-0.114388824649594</c:v>
                </c:pt>
                <c:pt idx="80">
                  <c:v>-0.218146931186529</c:v>
                </c:pt>
                <c:pt idx="81">
                  <c:v>0.81528380992134</c:v>
                </c:pt>
                <c:pt idx="82">
                  <c:v>0.0848267399013202</c:v>
                </c:pt>
                <c:pt idx="83">
                  <c:v>-0.346806983292328</c:v>
                </c:pt>
                <c:pt idx="84">
                  <c:v>-0.562623844889152</c:v>
                </c:pt>
                <c:pt idx="85">
                  <c:v>0.0433234972865464</c:v>
                </c:pt>
                <c:pt idx="86">
                  <c:v>-0.0106307181126597</c:v>
                </c:pt>
                <c:pt idx="87">
                  <c:v>0.35459781689735</c:v>
                </c:pt>
                <c:pt idx="88">
                  <c:v>-0.512819953751423</c:v>
                </c:pt>
                <c:pt idx="89">
                  <c:v>-0.55017287210472</c:v>
                </c:pt>
                <c:pt idx="90">
                  <c:v>-0.0479836364659561</c:v>
                </c:pt>
                <c:pt idx="91">
                  <c:v>-0.475467035398127</c:v>
                </c:pt>
                <c:pt idx="92">
                  <c:v>-0.101937851865162</c:v>
                </c:pt>
                <c:pt idx="93">
                  <c:v>-0.471316711136649</c:v>
                </c:pt>
                <c:pt idx="94">
                  <c:v>-0.251349525278348</c:v>
                </c:pt>
                <c:pt idx="95">
                  <c:v>0.616068245370425</c:v>
                </c:pt>
                <c:pt idx="96">
                  <c:v>1.71175385040046</c:v>
                </c:pt>
                <c:pt idx="97">
                  <c:v>-0.101937851865162</c:v>
                </c:pt>
                <c:pt idx="98">
                  <c:v>-0.176643688571755</c:v>
                </c:pt>
                <c:pt idx="99">
                  <c:v>-0.0479836364659561</c:v>
                </c:pt>
                <c:pt idx="100">
                  <c:v>-0.201545634140619</c:v>
                </c:pt>
                <c:pt idx="101">
                  <c:v>-0.238898552493916</c:v>
                </c:pt>
                <c:pt idx="102">
                  <c:v>1.68270158057011</c:v>
                </c:pt>
                <c:pt idx="103">
                  <c:v>2.11018497950228</c:v>
                </c:pt>
                <c:pt idx="104">
                  <c:v>-0.18494433709471</c:v>
                </c:pt>
                <c:pt idx="105">
                  <c:v>-0.355107631815283</c:v>
                </c:pt>
                <c:pt idx="106">
                  <c:v>2.24299535586956</c:v>
                </c:pt>
                <c:pt idx="107">
                  <c:v>-0.26380049806278</c:v>
                </c:pt>
                <c:pt idx="108">
                  <c:v>-0.301153416416077</c:v>
                </c:pt>
                <c:pt idx="109">
                  <c:v>2.26374697717695</c:v>
                </c:pt>
                <c:pt idx="110">
                  <c:v>0.46665657195724</c:v>
                </c:pt>
                <c:pt idx="111">
                  <c:v>-0.209846282663574</c:v>
                </c:pt>
                <c:pt idx="112">
                  <c:v>-0.388310225907102</c:v>
                </c:pt>
                <c:pt idx="113">
                  <c:v>0.0308725245021142</c:v>
                </c:pt>
                <c:pt idx="114">
                  <c:v>-0.321905037723464</c:v>
                </c:pt>
                <c:pt idx="115">
                  <c:v>-0.0479836364659561</c:v>
                </c:pt>
                <c:pt idx="116">
                  <c:v>2.64557680923287</c:v>
                </c:pt>
                <c:pt idx="117">
                  <c:v>2.91119756196742</c:v>
                </c:pt>
                <c:pt idx="118">
                  <c:v>0.25914035888337</c:v>
                </c:pt>
                <c:pt idx="119">
                  <c:v>0.0267222002406368</c:v>
                </c:pt>
                <c:pt idx="120">
                  <c:v>-0.653930978641654</c:v>
                </c:pt>
                <c:pt idx="121">
                  <c:v>0.504009490310536</c:v>
                </c:pt>
                <c:pt idx="122">
                  <c:v>-0.371708928861192</c:v>
                </c:pt>
                <c:pt idx="123">
                  <c:v>-0.226447579709484</c:v>
                </c:pt>
                <c:pt idx="124">
                  <c:v>2.12678627654819</c:v>
                </c:pt>
                <c:pt idx="125">
                  <c:v>-0.139290770218459</c:v>
                </c:pt>
                <c:pt idx="126">
                  <c:v>-0.288702443631644</c:v>
                </c:pt>
                <c:pt idx="127">
                  <c:v>-0.276251470847212</c:v>
                </c:pt>
                <c:pt idx="128">
                  <c:v>-0.425663144260398</c:v>
                </c:pt>
                <c:pt idx="129">
                  <c:v>-0.321905037723464</c:v>
                </c:pt>
                <c:pt idx="130">
                  <c:v>0.25914035888337</c:v>
                </c:pt>
                <c:pt idx="131">
                  <c:v>0.686623757815541</c:v>
                </c:pt>
                <c:pt idx="132">
                  <c:v>-0.313604389200509</c:v>
                </c:pt>
                <c:pt idx="133">
                  <c:v>-0.363408280338237</c:v>
                </c:pt>
                <c:pt idx="134">
                  <c:v>-0.421512819998921</c:v>
                </c:pt>
                <c:pt idx="135">
                  <c:v>-0.587525790458016</c:v>
                </c:pt>
                <c:pt idx="136">
                  <c:v>-0.471316711136649</c:v>
                </c:pt>
                <c:pt idx="137">
                  <c:v>0.981296780380435</c:v>
                </c:pt>
                <c:pt idx="138">
                  <c:v>1.46688471897329</c:v>
                </c:pt>
                <c:pt idx="139">
                  <c:v>-0.0106307181126597</c:v>
                </c:pt>
                <c:pt idx="140">
                  <c:v>0.221787440530074</c:v>
                </c:pt>
                <c:pt idx="141">
                  <c:v>-0.234748228232438</c:v>
                </c:pt>
                <c:pt idx="142">
                  <c:v>-0.321905037723464</c:v>
                </c:pt>
                <c:pt idx="143">
                  <c:v>-0.230597903970961</c:v>
                </c:pt>
                <c:pt idx="144">
                  <c:v>0.387800410989169</c:v>
                </c:pt>
                <c:pt idx="145">
                  <c:v>-0.0230816908970918</c:v>
                </c:pt>
                <c:pt idx="146">
                  <c:v>-0.272101146585735</c:v>
                </c:pt>
                <c:pt idx="147">
                  <c:v>-0.0106307181126597</c:v>
                </c:pt>
                <c:pt idx="148">
                  <c:v>-0.238898552493916</c:v>
                </c:pt>
                <c:pt idx="149">
                  <c:v>-0.309454064939031</c:v>
                </c:pt>
                <c:pt idx="150">
                  <c:v>0.267441007406325</c:v>
                </c:pt>
                <c:pt idx="151">
                  <c:v>1.66194995926273</c:v>
                </c:pt>
                <c:pt idx="152">
                  <c:v>1.86531584807512</c:v>
                </c:pt>
                <c:pt idx="153">
                  <c:v>1.37972790948226</c:v>
                </c:pt>
                <c:pt idx="154">
                  <c:v>1.32577369408306</c:v>
                </c:pt>
                <c:pt idx="155">
                  <c:v>1.10580650822476</c:v>
                </c:pt>
                <c:pt idx="156">
                  <c:v>3.70805982017108</c:v>
                </c:pt>
                <c:pt idx="157">
                  <c:v>3.71221014443255</c:v>
                </c:pt>
                <c:pt idx="158">
                  <c:v>6.34766605047069</c:v>
                </c:pt>
                <c:pt idx="159">
                  <c:v>6.66724101860445</c:v>
                </c:pt>
                <c:pt idx="160">
                  <c:v>1.65779963500125</c:v>
                </c:pt>
                <c:pt idx="161">
                  <c:v>2.22224373456217</c:v>
                </c:pt>
                <c:pt idx="162">
                  <c:v>0.91074126793532</c:v>
                </c:pt>
                <c:pt idx="163">
                  <c:v>1.02280002299521</c:v>
                </c:pt>
                <c:pt idx="164">
                  <c:v>-0.00233006958970488</c:v>
                </c:pt>
                <c:pt idx="165">
                  <c:v>2.06453141262603</c:v>
                </c:pt>
                <c:pt idx="166">
                  <c:v>3.45073971595948</c:v>
                </c:pt>
                <c:pt idx="167">
                  <c:v>0.0640751185939333</c:v>
                </c:pt>
                <c:pt idx="168">
                  <c:v>-0.0521339607274335</c:v>
                </c:pt>
                <c:pt idx="169">
                  <c:v>0.54551273292531</c:v>
                </c:pt>
                <c:pt idx="170">
                  <c:v>-0.0230816908970918</c:v>
                </c:pt>
                <c:pt idx="171">
                  <c:v>0.429303653603943</c:v>
                </c:pt>
                <c:pt idx="172">
                  <c:v>-0.243048876755393</c:v>
                </c:pt>
                <c:pt idx="173">
                  <c:v>0.122179658254617</c:v>
                </c:pt>
                <c:pt idx="174">
                  <c:v>0.109728685470185</c:v>
                </c:pt>
                <c:pt idx="175">
                  <c:v>0.279891980190757</c:v>
                </c:pt>
                <c:pt idx="176">
                  <c:v>0.0474738215480237</c:v>
                </c:pt>
                <c:pt idx="177">
                  <c:v>-0.164192715787323</c:v>
                </c:pt>
                <c:pt idx="178">
                  <c:v>1.69515255335455</c:v>
                </c:pt>
                <c:pt idx="179">
                  <c:v>0.254990034621893</c:v>
                </c:pt>
                <c:pt idx="180">
                  <c:v>4.27665424399348</c:v>
                </c:pt>
                <c:pt idx="181">
                  <c:v>0.35459781689735</c:v>
                </c:pt>
                <c:pt idx="182">
                  <c:v>0.130480306777571</c:v>
                </c:pt>
                <c:pt idx="183">
                  <c:v>0.0267222002406368</c:v>
                </c:pt>
                <c:pt idx="184">
                  <c:v>0.230088089053029</c:v>
                </c:pt>
                <c:pt idx="185">
                  <c:v>-0.110238500388117</c:v>
                </c:pt>
                <c:pt idx="186">
                  <c:v>2.35920443519093</c:v>
                </c:pt>
                <c:pt idx="187">
                  <c:v>2.37165540797536</c:v>
                </c:pt>
                <c:pt idx="188">
                  <c:v>0.1802841979153</c:v>
                </c:pt>
                <c:pt idx="189">
                  <c:v>0.0806764156398428</c:v>
                </c:pt>
                <c:pt idx="190">
                  <c:v>-0.0106307181126597</c:v>
                </c:pt>
                <c:pt idx="191">
                  <c:v>-0.0811862305577752</c:v>
                </c:pt>
                <c:pt idx="192">
                  <c:v>-0.313604389200509</c:v>
                </c:pt>
                <c:pt idx="193">
                  <c:v>2.54181870269593</c:v>
                </c:pt>
                <c:pt idx="194">
                  <c:v>4.81619639798554</c:v>
                </c:pt>
                <c:pt idx="195">
                  <c:v>0.122179658254617</c:v>
                </c:pt>
                <c:pt idx="196">
                  <c:v>0.176133873653823</c:v>
                </c:pt>
                <c:pt idx="197">
                  <c:v>0.1802841979153</c:v>
                </c:pt>
                <c:pt idx="198">
                  <c:v>-0.0853365548192526</c:v>
                </c:pt>
                <c:pt idx="199">
                  <c:v>-0.218146931186529</c:v>
                </c:pt>
                <c:pt idx="200">
                  <c:v>3.02325631702731</c:v>
                </c:pt>
                <c:pt idx="201">
                  <c:v>2.4007076778057</c:v>
                </c:pt>
                <c:pt idx="202">
                  <c:v>0.105578361208707</c:v>
                </c:pt>
                <c:pt idx="203">
                  <c:v>0.113879009731662</c:v>
                </c:pt>
                <c:pt idx="204">
                  <c:v>-0.0936372033422073</c:v>
                </c:pt>
                <c:pt idx="205">
                  <c:v>0.093127388424275</c:v>
                </c:pt>
                <c:pt idx="206">
                  <c:v>-0.247199201016871</c:v>
                </c:pt>
                <c:pt idx="207">
                  <c:v>1.75740741727671</c:v>
                </c:pt>
                <c:pt idx="208">
                  <c:v>3.53374620118903</c:v>
                </c:pt>
                <c:pt idx="209">
                  <c:v>0.491558517526104</c:v>
                </c:pt>
                <c:pt idx="210">
                  <c:v>0.138780955300526</c:v>
                </c:pt>
                <c:pt idx="211">
                  <c:v>-0.10608817612664</c:v>
                </c:pt>
                <c:pt idx="212">
                  <c:v>-0.757689085178589</c:v>
                </c:pt>
                <c:pt idx="213">
                  <c:v>0.73642764895327</c:v>
                </c:pt>
                <c:pt idx="214">
                  <c:v>2.31355086831468</c:v>
                </c:pt>
                <c:pt idx="215">
                  <c:v>-1.30138156343213</c:v>
                </c:pt>
                <c:pt idx="216">
                  <c:v>0.0765260913783654</c:v>
                </c:pt>
                <c:pt idx="217">
                  <c:v>0.093127388424275</c:v>
                </c:pt>
                <c:pt idx="218">
                  <c:v>0.113879009731662</c:v>
                </c:pt>
                <c:pt idx="219">
                  <c:v>-0.0977875276036847</c:v>
                </c:pt>
                <c:pt idx="220">
                  <c:v>-0.0562842849889109</c:v>
                </c:pt>
                <c:pt idx="221">
                  <c:v>1.58309379829466</c:v>
                </c:pt>
                <c:pt idx="222">
                  <c:v>0.313094574282576</c:v>
                </c:pt>
                <c:pt idx="223">
                  <c:v>0.358748141158828</c:v>
                </c:pt>
                <c:pt idx="224">
                  <c:v>-0.209846282663574</c:v>
                </c:pt>
                <c:pt idx="225">
                  <c:v>0.582865651278606</c:v>
                </c:pt>
                <c:pt idx="226">
                  <c:v>-0.0230816908970918</c:v>
                </c:pt>
                <c:pt idx="227">
                  <c:v>-0.218146931186529</c:v>
                </c:pt>
                <c:pt idx="228">
                  <c:v>1.64534866221682</c:v>
                </c:pt>
                <c:pt idx="229">
                  <c:v>3.38433452777584</c:v>
                </c:pt>
                <c:pt idx="230">
                  <c:v>0.134630631039049</c:v>
                </c:pt>
                <c:pt idx="231">
                  <c:v>-0.0728855820348204</c:v>
                </c:pt>
                <c:pt idx="232">
                  <c:v>0.0848267399013202</c:v>
                </c:pt>
                <c:pt idx="233">
                  <c:v>-0.346806983292328</c:v>
                </c:pt>
                <c:pt idx="234">
                  <c:v>0.670022460769631</c:v>
                </c:pt>
                <c:pt idx="235">
                  <c:v>2.57917162104923</c:v>
                </c:pt>
                <c:pt idx="236">
                  <c:v>0.972996131857481</c:v>
                </c:pt>
                <c:pt idx="237">
                  <c:v>0.018421551717682</c:v>
                </c:pt>
                <c:pt idx="238">
                  <c:v>0.093127388424275</c:v>
                </c:pt>
                <c:pt idx="239">
                  <c:v>-0.0106307181126597</c:v>
                </c:pt>
                <c:pt idx="240">
                  <c:v>0.35459781689735</c:v>
                </c:pt>
                <c:pt idx="241">
                  <c:v>-0.512819953751423</c:v>
                </c:pt>
                <c:pt idx="242">
                  <c:v>-0.55017287210472</c:v>
                </c:pt>
                <c:pt idx="243">
                  <c:v>2.92779885901333</c:v>
                </c:pt>
                <c:pt idx="244">
                  <c:v>0.504009490310536</c:v>
                </c:pt>
                <c:pt idx="245">
                  <c:v>-0.371708928861192</c:v>
                </c:pt>
                <c:pt idx="246">
                  <c:v>-0.226447579709484</c:v>
                </c:pt>
                <c:pt idx="247">
                  <c:v>2.12678627654819</c:v>
                </c:pt>
                <c:pt idx="248">
                  <c:v>-0.139290770218459</c:v>
                </c:pt>
                <c:pt idx="249">
                  <c:v>-0.288702443631644</c:v>
                </c:pt>
                <c:pt idx="250">
                  <c:v>-0.276251470847212</c:v>
                </c:pt>
                <c:pt idx="251">
                  <c:v>0.238388737575983</c:v>
                </c:pt>
                <c:pt idx="252">
                  <c:v>-0.243048876755393</c:v>
                </c:pt>
                <c:pt idx="253">
                  <c:v>0.0806764156398428</c:v>
                </c:pt>
                <c:pt idx="254">
                  <c:v>-0.43811411704483</c:v>
                </c:pt>
                <c:pt idx="255">
                  <c:v>-0.367558604599715</c:v>
                </c:pt>
                <c:pt idx="256">
                  <c:v>-0.313604389200509</c:v>
                </c:pt>
                <c:pt idx="257">
                  <c:v>-0.433963792783353</c:v>
                </c:pt>
                <c:pt idx="258">
                  <c:v>-0.305303740677554</c:v>
                </c:pt>
                <c:pt idx="259">
                  <c:v>-0.101937851865162</c:v>
                </c:pt>
                <c:pt idx="260">
                  <c:v>0.620218569631903</c:v>
                </c:pt>
                <c:pt idx="261">
                  <c:v>0.46665657195724</c:v>
                </c:pt>
                <c:pt idx="262">
                  <c:v>-0.417362495737443</c:v>
                </c:pt>
                <c:pt idx="263">
                  <c:v>2.64142648497139</c:v>
                </c:pt>
                <c:pt idx="264">
                  <c:v>2.69953102463207</c:v>
                </c:pt>
                <c:pt idx="265">
                  <c:v>-0.421512819998921</c:v>
                </c:pt>
                <c:pt idx="266">
                  <c:v>-0.504519305228468</c:v>
                </c:pt>
                <c:pt idx="267">
                  <c:v>0.981296780380435</c:v>
                </c:pt>
                <c:pt idx="268">
                  <c:v>1.46688471897329</c:v>
                </c:pt>
                <c:pt idx="269">
                  <c:v>-0.0106307181126597</c:v>
                </c:pt>
                <c:pt idx="270">
                  <c:v>0.221787440530074</c:v>
                </c:pt>
                <c:pt idx="271">
                  <c:v>2.69953102463207</c:v>
                </c:pt>
                <c:pt idx="272">
                  <c:v>0.715676027645883</c:v>
                </c:pt>
                <c:pt idx="273">
                  <c:v>0.209336467745642</c:v>
                </c:pt>
                <c:pt idx="274">
                  <c:v>-0.259650173801303</c:v>
                </c:pt>
                <c:pt idx="275">
                  <c:v>0.167833225130868</c:v>
                </c:pt>
                <c:pt idx="276">
                  <c:v>0.603617272585993</c:v>
                </c:pt>
                <c:pt idx="277">
                  <c:v>1.91096941495137</c:v>
                </c:pt>
                <c:pt idx="278">
                  <c:v>-0.34265665903085</c:v>
                </c:pt>
                <c:pt idx="279">
                  <c:v>-0.521120602274378</c:v>
                </c:pt>
                <c:pt idx="280">
                  <c:v>-0.521120602274378</c:v>
                </c:pt>
                <c:pt idx="281">
                  <c:v>-0.189094661356187</c:v>
                </c:pt>
                <c:pt idx="282">
                  <c:v>-0.1683430400488</c:v>
                </c:pt>
                <c:pt idx="283">
                  <c:v>-0.197395309879142</c:v>
                </c:pt>
                <c:pt idx="284">
                  <c:v>2.51691675712707</c:v>
                </c:pt>
                <c:pt idx="285">
                  <c:v>2.86554399509117</c:v>
                </c:pt>
                <c:pt idx="286">
                  <c:v>0.167833225130868</c:v>
                </c:pt>
                <c:pt idx="287">
                  <c:v>-0.08948687908073</c:v>
                </c:pt>
                <c:pt idx="288">
                  <c:v>-0.0438333122044787</c:v>
                </c:pt>
                <c:pt idx="289">
                  <c:v>-0.147591418741413</c:v>
                </c:pt>
                <c:pt idx="290">
                  <c:v>-0.400761198691534</c:v>
                </c:pt>
                <c:pt idx="291">
                  <c:v>1.53744023141841</c:v>
                </c:pt>
                <c:pt idx="292">
                  <c:v>0.520610787356446</c:v>
                </c:pt>
                <c:pt idx="293">
                  <c:v>0.279891980190757</c:v>
                </c:pt>
                <c:pt idx="294">
                  <c:v>0.454205599172807</c:v>
                </c:pt>
                <c:pt idx="295">
                  <c:v>0.0972777126857524</c:v>
                </c:pt>
                <c:pt idx="296">
                  <c:v>0.0433234972865464</c:v>
                </c:pt>
                <c:pt idx="297">
                  <c:v>0.217637116268597</c:v>
                </c:pt>
                <c:pt idx="298">
                  <c:v>-0.197395309879142</c:v>
                </c:pt>
                <c:pt idx="299">
                  <c:v>-0.458865738352217</c:v>
                </c:pt>
                <c:pt idx="300">
                  <c:v>-0.458865738352217</c:v>
                </c:pt>
                <c:pt idx="301">
                  <c:v>-0.197395309879142</c:v>
                </c:pt>
                <c:pt idx="302">
                  <c:v>0.0806764156398428</c:v>
                </c:pt>
                <c:pt idx="303">
                  <c:v>0.495708841787581</c:v>
                </c:pt>
                <c:pt idx="304">
                  <c:v>0.35459781689735</c:v>
                </c:pt>
                <c:pt idx="305">
                  <c:v>0.130480306777571</c:v>
                </c:pt>
                <c:pt idx="306">
                  <c:v>0.0267222002406368</c:v>
                </c:pt>
                <c:pt idx="307">
                  <c:v>0.230088089053029</c:v>
                </c:pt>
                <c:pt idx="308">
                  <c:v>-0.110238500388117</c:v>
                </c:pt>
                <c:pt idx="309">
                  <c:v>2.35920443519093</c:v>
                </c:pt>
                <c:pt idx="310">
                  <c:v>-0.209846282663574</c:v>
                </c:pt>
                <c:pt idx="311">
                  <c:v>-0.388310225907102</c:v>
                </c:pt>
                <c:pt idx="312">
                  <c:v>0.0308725245021142</c:v>
                </c:pt>
                <c:pt idx="313">
                  <c:v>-0.321905037723464</c:v>
                </c:pt>
                <c:pt idx="314">
                  <c:v>-0.0479836364659561</c:v>
                </c:pt>
                <c:pt idx="315">
                  <c:v>2.64557680923287</c:v>
                </c:pt>
                <c:pt idx="316">
                  <c:v>0.0806764156398428</c:v>
                </c:pt>
                <c:pt idx="317">
                  <c:v>-0.43811411704483</c:v>
                </c:pt>
                <c:pt idx="318">
                  <c:v>-0.367558604599715</c:v>
                </c:pt>
                <c:pt idx="319">
                  <c:v>-0.313604389200509</c:v>
                </c:pt>
                <c:pt idx="320">
                  <c:v>-0.433963792783353</c:v>
                </c:pt>
                <c:pt idx="321">
                  <c:v>-0.305303740677554</c:v>
                </c:pt>
                <c:pt idx="322">
                  <c:v>-0.251349525278348</c:v>
                </c:pt>
                <c:pt idx="323">
                  <c:v>-0.309454064939031</c:v>
                </c:pt>
                <c:pt idx="324">
                  <c:v>-0.160042391525846</c:v>
                </c:pt>
                <c:pt idx="325">
                  <c:v>-0.26380049806278</c:v>
                </c:pt>
                <c:pt idx="326">
                  <c:v>-0.483767683921082</c:v>
                </c:pt>
                <c:pt idx="327">
                  <c:v>-0.529421250797333</c:v>
                </c:pt>
                <c:pt idx="328">
                  <c:v>-0.371708928861192</c:v>
                </c:pt>
                <c:pt idx="329">
                  <c:v>-0.176643688571755</c:v>
                </c:pt>
                <c:pt idx="330">
                  <c:v>-0.620728384549835</c:v>
                </c:pt>
                <c:pt idx="331">
                  <c:v>-0.450565089829262</c:v>
                </c:pt>
                <c:pt idx="332">
                  <c:v>-0.28040179510869</c:v>
                </c:pt>
                <c:pt idx="333">
                  <c:v>-0.213996606925052</c:v>
                </c:pt>
                <c:pt idx="334">
                  <c:v>-0.26380049806278</c:v>
                </c:pt>
                <c:pt idx="335">
                  <c:v>-0.301153416416077</c:v>
                </c:pt>
                <c:pt idx="336">
                  <c:v>-0.288702443631644</c:v>
                </c:pt>
                <c:pt idx="337">
                  <c:v>-0.276251470847212</c:v>
                </c:pt>
                <c:pt idx="338">
                  <c:v>-0.425663144260398</c:v>
                </c:pt>
                <c:pt idx="339">
                  <c:v>-0.446414765567785</c:v>
                </c:pt>
                <c:pt idx="340">
                  <c:v>0.176133873653823</c:v>
                </c:pt>
                <c:pt idx="341">
                  <c:v>0.686623757815541</c:v>
                </c:pt>
                <c:pt idx="342">
                  <c:v>-0.313604389200509</c:v>
                </c:pt>
                <c:pt idx="343">
                  <c:v>-0.363408280338237</c:v>
                </c:pt>
                <c:pt idx="344">
                  <c:v>-0.421512819998921</c:v>
                </c:pt>
                <c:pt idx="345">
                  <c:v>-0.587525790458016</c:v>
                </c:pt>
                <c:pt idx="346">
                  <c:v>-0.471316711136649</c:v>
                </c:pt>
                <c:pt idx="347">
                  <c:v>0.25914035888337</c:v>
                </c:pt>
                <c:pt idx="348">
                  <c:v>1.05185229282555</c:v>
                </c:pt>
                <c:pt idx="349">
                  <c:v>-0.114388824649594</c:v>
                </c:pt>
                <c:pt idx="350">
                  <c:v>-0.218146931186529</c:v>
                </c:pt>
                <c:pt idx="351">
                  <c:v>-0.620728384549835</c:v>
                </c:pt>
                <c:pt idx="352">
                  <c:v>-0.450565089829262</c:v>
                </c:pt>
                <c:pt idx="353">
                  <c:v>-0.28040179510869</c:v>
                </c:pt>
                <c:pt idx="354">
                  <c:v>1.64119833795534</c:v>
                </c:pt>
                <c:pt idx="355">
                  <c:v>1.65779963500125</c:v>
                </c:pt>
                <c:pt idx="356">
                  <c:v>2.22224373456217</c:v>
                </c:pt>
                <c:pt idx="357">
                  <c:v>1.72420482318489</c:v>
                </c:pt>
                <c:pt idx="358">
                  <c:v>0.329695871328486</c:v>
                </c:pt>
                <c:pt idx="359">
                  <c:v>0.993747753164868</c:v>
                </c:pt>
                <c:pt idx="360">
                  <c:v>2.22224373456217</c:v>
                </c:pt>
                <c:pt idx="361">
                  <c:v>0.91074126793532</c:v>
                </c:pt>
                <c:pt idx="362">
                  <c:v>1.02280002299521</c:v>
                </c:pt>
                <c:pt idx="363">
                  <c:v>-0.00233006958970488</c:v>
                </c:pt>
                <c:pt idx="364">
                  <c:v>2.06453141262603</c:v>
                </c:pt>
                <c:pt idx="365">
                  <c:v>0.723976676168837</c:v>
                </c:pt>
                <c:pt idx="366">
                  <c:v>2.06453141262603</c:v>
                </c:pt>
                <c:pt idx="367">
                  <c:v>0.997898077426345</c:v>
                </c:pt>
                <c:pt idx="368">
                  <c:v>0.831885106967249</c:v>
                </c:pt>
                <c:pt idx="369">
                  <c:v>0.491558517526104</c:v>
                </c:pt>
                <c:pt idx="370">
                  <c:v>0.0516241458095011</c:v>
                </c:pt>
                <c:pt idx="371">
                  <c:v>-0.276251470847212</c:v>
                </c:pt>
                <c:pt idx="372">
                  <c:v>-0.463016062613695</c:v>
                </c:pt>
                <c:pt idx="373">
                  <c:v>-0.334356010507896</c:v>
                </c:pt>
                <c:pt idx="374">
                  <c:v>-0.388310225907102</c:v>
                </c:pt>
                <c:pt idx="375">
                  <c:v>-0.135140445956981</c:v>
                </c:pt>
                <c:pt idx="376">
                  <c:v>0.0018202546717725</c:v>
                </c:pt>
                <c:pt idx="377">
                  <c:v>-0.297003092154599</c:v>
                </c:pt>
                <c:pt idx="378">
                  <c:v>-0.309454064939031</c:v>
                </c:pt>
                <c:pt idx="379">
                  <c:v>-0.558473520627674</c:v>
                </c:pt>
                <c:pt idx="380">
                  <c:v>-0.512819953751423</c:v>
                </c:pt>
                <c:pt idx="381">
                  <c:v>-0.313604389200509</c:v>
                </c:pt>
                <c:pt idx="382">
                  <c:v>-0.0521339607274335</c:v>
                </c:pt>
                <c:pt idx="383">
                  <c:v>0.400251383773601</c:v>
                </c:pt>
                <c:pt idx="384">
                  <c:v>0.0225718759791594</c:v>
                </c:pt>
                <c:pt idx="385">
                  <c:v>-0.0645849335118657</c:v>
                </c:pt>
                <c:pt idx="386">
                  <c:v>-0.658081302903132</c:v>
                </c:pt>
                <c:pt idx="387">
                  <c:v>-0.413212171475966</c:v>
                </c:pt>
                <c:pt idx="388">
                  <c:v>-0.230597903970961</c:v>
                </c:pt>
                <c:pt idx="389">
                  <c:v>0.221787440530074</c:v>
                </c:pt>
                <c:pt idx="390">
                  <c:v>0.690774082077018</c:v>
                </c:pt>
                <c:pt idx="391">
                  <c:v>-0.0230816908970918</c:v>
                </c:pt>
                <c:pt idx="392">
                  <c:v>-0.0811862305577752</c:v>
                </c:pt>
                <c:pt idx="393">
                  <c:v>-0.483767683921082</c:v>
                </c:pt>
                <c:pt idx="394">
                  <c:v>-0.18494433709471</c:v>
                </c:pt>
                <c:pt idx="395">
                  <c:v>0.313094574282576</c:v>
                </c:pt>
                <c:pt idx="396">
                  <c:v>0.0412483351558077</c:v>
                </c:pt>
                <c:pt idx="397">
                  <c:v>-0.303228578546815</c:v>
                </c:pt>
                <c:pt idx="398">
                  <c:v>-0.355107631815283</c:v>
                </c:pt>
                <c:pt idx="399">
                  <c:v>-0.357182793946021</c:v>
                </c:pt>
                <c:pt idx="400">
                  <c:v>0.209336467745642</c:v>
                </c:pt>
                <c:pt idx="401">
                  <c:v>-0.460940900482956</c:v>
                </c:pt>
                <c:pt idx="402">
                  <c:v>-0.350957307553805</c:v>
                </c:pt>
                <c:pt idx="403">
                  <c:v>-0.0189313666356144</c:v>
                </c:pt>
                <c:pt idx="404">
                  <c:v>-0.143441094479936</c:v>
                </c:pt>
                <c:pt idx="405">
                  <c:v>-0.34265665903085</c:v>
                </c:pt>
                <c:pt idx="406">
                  <c:v>0.107653523339446</c:v>
                </c:pt>
                <c:pt idx="407">
                  <c:v>0.0038954168025112</c:v>
                </c:pt>
                <c:pt idx="408">
                  <c:v>-0.575074817673584</c:v>
                </c:pt>
                <c:pt idx="409">
                  <c:v>-0.26380049806278</c:v>
                </c:pt>
                <c:pt idx="410">
                  <c:v>0.288192628713712</c:v>
                </c:pt>
                <c:pt idx="411">
                  <c:v>0.358748141158828</c:v>
                </c:pt>
                <c:pt idx="412">
                  <c:v>-0.525270926535855</c:v>
                </c:pt>
                <c:pt idx="413">
                  <c:v>-0.199470472009881</c:v>
                </c:pt>
                <c:pt idx="414">
                  <c:v>0.163682900869391</c:v>
                </c:pt>
                <c:pt idx="415">
                  <c:v>-0.307378902808293</c:v>
                </c:pt>
                <c:pt idx="416">
                  <c:v>-0.577149979804323</c:v>
                </c:pt>
                <c:pt idx="417">
                  <c:v>-0.768064895832282</c:v>
                </c:pt>
                <c:pt idx="418">
                  <c:v>-0.332280848377157</c:v>
                </c:pt>
                <c:pt idx="419">
                  <c:v>-0.396610874430056</c:v>
                </c:pt>
                <c:pt idx="420">
                  <c:v>-0.326055361984941</c:v>
                </c:pt>
                <c:pt idx="421">
                  <c:v>-0.321905037723464</c:v>
                </c:pt>
                <c:pt idx="422">
                  <c:v>-0.48584284605182</c:v>
                </c:pt>
                <c:pt idx="423">
                  <c:v>-0.602051925373187</c:v>
                </c:pt>
                <c:pt idx="424">
                  <c:v>0.516460463094968</c:v>
                </c:pt>
                <c:pt idx="425">
                  <c:v>-0.189094661356187</c:v>
                </c:pt>
                <c:pt idx="426">
                  <c:v>-0.514895115882162</c:v>
                </c:pt>
                <c:pt idx="427">
                  <c:v>-0.541872223581765</c:v>
                </c:pt>
                <c:pt idx="428">
                  <c:v>-0.344731821161589</c:v>
                </c:pt>
                <c:pt idx="429">
                  <c:v>0.111803847600923</c:v>
                </c:pt>
                <c:pt idx="430">
                  <c:v>-0.0874117169499913</c:v>
                </c:pt>
                <c:pt idx="431">
                  <c:v>-0.135140445956981</c:v>
                </c:pt>
                <c:pt idx="432">
                  <c:v>-0.00233006958970488</c:v>
                </c:pt>
                <c:pt idx="433">
                  <c:v>-0.45471541409074</c:v>
                </c:pt>
                <c:pt idx="434">
                  <c:v>-0.431888630652614</c:v>
                </c:pt>
                <c:pt idx="435">
                  <c:v>-0.396610874430056</c:v>
                </c:pt>
                <c:pt idx="436">
                  <c:v>0.039173173025069</c:v>
                </c:pt>
                <c:pt idx="437">
                  <c:v>0.32347038493627</c:v>
                </c:pt>
                <c:pt idx="438">
                  <c:v>-0.489993170313298</c:v>
                </c:pt>
                <c:pt idx="439">
                  <c:v>-0.346806983292328</c:v>
                </c:pt>
                <c:pt idx="440">
                  <c:v>-0.765989733701544</c:v>
                </c:pt>
                <c:pt idx="441">
                  <c:v>-0.913326244983991</c:v>
                </c:pt>
                <c:pt idx="442">
                  <c:v>-0.932002704160639</c:v>
                </c:pt>
                <c:pt idx="443">
                  <c:v>-1.06688824265865</c:v>
                </c:pt>
                <c:pt idx="444">
                  <c:v>-0.31152922706977</c:v>
                </c:pt>
                <c:pt idx="445">
                  <c:v>-0.753538760917112</c:v>
                </c:pt>
                <c:pt idx="446">
                  <c:v>-0.774290382224498</c:v>
                </c:pt>
                <c:pt idx="447">
                  <c:v>-0.842770732538875</c:v>
                </c:pt>
                <c:pt idx="448">
                  <c:v>-0.792966841401147</c:v>
                </c:pt>
                <c:pt idx="449">
                  <c:v>-0.722411328956031</c:v>
                </c:pt>
                <c:pt idx="450">
                  <c:v>-0.487918008182559</c:v>
                </c:pt>
                <c:pt idx="451">
                  <c:v>-0.270025984454996</c:v>
                </c:pt>
                <c:pt idx="452">
                  <c:v>-0.705810031910122</c:v>
                </c:pt>
                <c:pt idx="453">
                  <c:v>-0.687133572733473</c:v>
                </c:pt>
                <c:pt idx="454">
                  <c:v>-0.709960356171599</c:v>
                </c:pt>
                <c:pt idx="455">
                  <c:v>-0.780515868616715</c:v>
                </c:pt>
                <c:pt idx="456">
                  <c:v>-0.923702055637684</c:v>
                </c:pt>
                <c:pt idx="457">
                  <c:v>-1.00463337873649</c:v>
                </c:pt>
                <c:pt idx="458">
                  <c:v>-0.998407892344277</c:v>
                </c:pt>
                <c:pt idx="459">
                  <c:v>-0.479617359659604</c:v>
                </c:pt>
                <c:pt idx="460">
                  <c:v>-0.224372417578745</c:v>
                </c:pt>
                <c:pt idx="461">
                  <c:v>-0.880123650892172</c:v>
                </c:pt>
                <c:pt idx="462">
                  <c:v>-0.846921056800353</c:v>
                </c:pt>
                <c:pt idx="463">
                  <c:v>-1.00463337873649</c:v>
                </c:pt>
                <c:pt idx="464">
                  <c:v>-0.973505946775413</c:v>
                </c:pt>
                <c:pt idx="465">
                  <c:v>-0.896724947938081</c:v>
                </c:pt>
                <c:pt idx="466">
                  <c:v>-0.297003092154599</c:v>
                </c:pt>
                <c:pt idx="467">
                  <c:v>-0.446414765567785</c:v>
                </c:pt>
                <c:pt idx="468">
                  <c:v>-0.797117165662624</c:v>
                </c:pt>
                <c:pt idx="469">
                  <c:v>-0.9942575680828</c:v>
                </c:pt>
                <c:pt idx="470">
                  <c:v>-1.06273791839718</c:v>
                </c:pt>
                <c:pt idx="471">
                  <c:v>-1.11669213379638</c:v>
                </c:pt>
                <c:pt idx="472">
                  <c:v>-1.00670854086723</c:v>
                </c:pt>
                <c:pt idx="473">
                  <c:v>-0.741087788132679</c:v>
                </c:pt>
                <c:pt idx="474">
                  <c:v>-0.446414765567785</c:v>
                </c:pt>
                <c:pt idx="475">
                  <c:v>-0.888424299415127</c:v>
                </c:pt>
                <c:pt idx="476">
                  <c:v>-1.03991113495905</c:v>
                </c:pt>
                <c:pt idx="477">
                  <c:v>-1.09179018822752</c:v>
                </c:pt>
                <c:pt idx="478">
                  <c:v>-1.03991113495905</c:v>
                </c:pt>
                <c:pt idx="479">
                  <c:v>-0.952754325468026</c:v>
                </c:pt>
                <c:pt idx="480">
                  <c:v>-0.743162950263418</c:v>
                </c:pt>
                <c:pt idx="481">
                  <c:v>-0.527346088666594</c:v>
                </c:pt>
                <c:pt idx="482">
                  <c:v>-0.94652883907581</c:v>
                </c:pt>
                <c:pt idx="483">
                  <c:v>-1.01708435152093</c:v>
                </c:pt>
                <c:pt idx="484">
                  <c:v>-1.03368564856684</c:v>
                </c:pt>
                <c:pt idx="485">
                  <c:v>-0.988032081690584</c:v>
                </c:pt>
                <c:pt idx="486">
                  <c:v>-1.15404505214968</c:v>
                </c:pt>
                <c:pt idx="487">
                  <c:v>-1.18517248411076</c:v>
                </c:pt>
                <c:pt idx="488">
                  <c:v>-1.17272151132633</c:v>
                </c:pt>
                <c:pt idx="489">
                  <c:v>-1.19762345689519</c:v>
                </c:pt>
                <c:pt idx="490">
                  <c:v>-1.11046664740417</c:v>
                </c:pt>
                <c:pt idx="491">
                  <c:v>-1.095940512489</c:v>
                </c:pt>
                <c:pt idx="492">
                  <c:v>-1.19762345689519</c:v>
                </c:pt>
                <c:pt idx="493">
                  <c:v>-1.18932280837224</c:v>
                </c:pt>
                <c:pt idx="494">
                  <c:v>-1.07103856692013</c:v>
                </c:pt>
                <c:pt idx="495">
                  <c:v>-1.22045024033332</c:v>
                </c:pt>
                <c:pt idx="496">
                  <c:v>-1.17064634919559</c:v>
                </c:pt>
                <c:pt idx="497">
                  <c:v>-1.095940512489</c:v>
                </c:pt>
                <c:pt idx="498">
                  <c:v>-1.05236210774348</c:v>
                </c:pt>
                <c:pt idx="499">
                  <c:v>-1.14781956575746</c:v>
                </c:pt>
                <c:pt idx="500">
                  <c:v>-1.09179018822752</c:v>
                </c:pt>
                <c:pt idx="501">
                  <c:v>-1.29515607703991</c:v>
                </c:pt>
                <c:pt idx="502">
                  <c:v>-1.28685542851696</c:v>
                </c:pt>
                <c:pt idx="503">
                  <c:v>-1.29308091490917</c:v>
                </c:pt>
                <c:pt idx="504">
                  <c:v>-1.18309732198002</c:v>
                </c:pt>
                <c:pt idx="505">
                  <c:v>-1.2515776722944</c:v>
                </c:pt>
                <c:pt idx="506">
                  <c:v>-1.28062994212474</c:v>
                </c:pt>
                <c:pt idx="507">
                  <c:v>-1.29723123917065</c:v>
                </c:pt>
                <c:pt idx="508">
                  <c:v>-1.26402864507883</c:v>
                </c:pt>
                <c:pt idx="509">
                  <c:v>-1.27440445573252</c:v>
                </c:pt>
                <c:pt idx="510">
                  <c:v>-1.25987832081735</c:v>
                </c:pt>
                <c:pt idx="511">
                  <c:v>-1.11461697166564</c:v>
                </c:pt>
                <c:pt idx="512">
                  <c:v>-1.1229176201886</c:v>
                </c:pt>
                <c:pt idx="513">
                  <c:v>-1.12914310658081</c:v>
                </c:pt>
                <c:pt idx="514">
                  <c:v>-1.27440445573252</c:v>
                </c:pt>
                <c:pt idx="515">
                  <c:v>-1.24535218590218</c:v>
                </c:pt>
                <c:pt idx="516">
                  <c:v>-1.24535218590218</c:v>
                </c:pt>
                <c:pt idx="517">
                  <c:v>-0.990107243821323</c:v>
                </c:pt>
                <c:pt idx="518">
                  <c:v>-0.911251082853252</c:v>
                </c:pt>
                <c:pt idx="519">
                  <c:v>-1.16649602493411</c:v>
                </c:pt>
                <c:pt idx="520">
                  <c:v>-1.04821178348201</c:v>
                </c:pt>
                <c:pt idx="521">
                  <c:v>-0.940303352683594</c:v>
                </c:pt>
                <c:pt idx="522">
                  <c:v>-0.732787139609725</c:v>
                </c:pt>
                <c:pt idx="523">
                  <c:v>-0.844845894669614</c:v>
                </c:pt>
                <c:pt idx="524">
                  <c:v>-0.981806595298368</c:v>
                </c:pt>
                <c:pt idx="525">
                  <c:v>-0.67675776207978</c:v>
                </c:pt>
                <c:pt idx="526">
                  <c:v>-0.911251082853252</c:v>
                </c:pt>
                <c:pt idx="527">
                  <c:v>-0.651855816510916</c:v>
                </c:pt>
                <c:pt idx="528">
                  <c:v>-0.834470084015921</c:v>
                </c:pt>
                <c:pt idx="529">
                  <c:v>-0.678832924210519</c:v>
                </c:pt>
                <c:pt idx="530">
                  <c:v>-0.687133572733473</c:v>
                </c:pt>
                <c:pt idx="531">
                  <c:v>-0.824094273362227</c:v>
                </c:pt>
                <c:pt idx="532">
                  <c:v>-0.853146543192569</c:v>
                </c:pt>
                <c:pt idx="533">
                  <c:v>-0.878048488761433</c:v>
                </c:pt>
                <c:pt idx="534">
                  <c:v>-0.757689085178589</c:v>
                </c:pt>
                <c:pt idx="535">
                  <c:v>-0.539797061451026</c:v>
                </c:pt>
                <c:pt idx="536">
                  <c:v>-0.0936372033422073</c:v>
                </c:pt>
                <c:pt idx="537">
                  <c:v>-0.475467035398127</c:v>
                </c:pt>
                <c:pt idx="538">
                  <c:v>-0.840695570408137</c:v>
                </c:pt>
                <c:pt idx="539">
                  <c:v>-0.865597515977001</c:v>
                </c:pt>
                <c:pt idx="540">
                  <c:v>-0.921626893506946</c:v>
                </c:pt>
                <c:pt idx="541">
                  <c:v>-0.695434221256428</c:v>
                </c:pt>
                <c:pt idx="542">
                  <c:v>-0.483767683921082</c:v>
                </c:pt>
                <c:pt idx="543">
                  <c:v>-0.377934415253408</c:v>
                </c:pt>
                <c:pt idx="544">
                  <c:v>-0.338506334769373</c:v>
                </c:pt>
                <c:pt idx="545">
                  <c:v>-0.734862301740463</c:v>
                </c:pt>
                <c:pt idx="546">
                  <c:v>-0.846921056800353</c:v>
                </c:pt>
                <c:pt idx="547">
                  <c:v>-0.790891679270408</c:v>
                </c:pt>
                <c:pt idx="548">
                  <c:v>-0.770140057963021</c:v>
                </c:pt>
                <c:pt idx="549">
                  <c:v>-0.70788519404086</c:v>
                </c:pt>
                <c:pt idx="550">
                  <c:v>0.296493277236667</c:v>
                </c:pt>
                <c:pt idx="551">
                  <c:v>0.782081215829521</c:v>
                </c:pt>
                <c:pt idx="552">
                  <c:v>-0.570924493412107</c:v>
                </c:pt>
                <c:pt idx="553">
                  <c:v>-0.433963792783353</c:v>
                </c:pt>
                <c:pt idx="554">
                  <c:v>-0.728636815348247</c:v>
                </c:pt>
                <c:pt idx="555">
                  <c:v>-0.736937463871202</c:v>
                </c:pt>
                <c:pt idx="556">
                  <c:v>-0.529421250797333</c:v>
                </c:pt>
                <c:pt idx="557">
                  <c:v>0.703225054861451</c:v>
                </c:pt>
                <c:pt idx="558">
                  <c:v>0.362898465420305</c:v>
                </c:pt>
                <c:pt idx="559">
                  <c:v>-0.487918008182559</c:v>
                </c:pt>
                <c:pt idx="560">
                  <c:v>-0.716185842563815</c:v>
                </c:pt>
                <c:pt idx="561">
                  <c:v>-0.857296867454046</c:v>
                </c:pt>
                <c:pt idx="562">
                  <c:v>-0.940303352683594</c:v>
                </c:pt>
                <c:pt idx="563">
                  <c:v>-0.720336166825292</c:v>
                </c:pt>
                <c:pt idx="564">
                  <c:v>-0.222297255448006</c:v>
                </c:pt>
                <c:pt idx="565">
                  <c:v>0.308944250021099</c:v>
                </c:pt>
                <c:pt idx="566">
                  <c:v>-0.591676114719494</c:v>
                </c:pt>
                <c:pt idx="567">
                  <c:v>-0.865597515977001</c:v>
                </c:pt>
                <c:pt idx="568">
                  <c:v>-0.911251082853252</c:v>
                </c:pt>
                <c:pt idx="569">
                  <c:v>-0.832394921885182</c:v>
                </c:pt>
                <c:pt idx="570">
                  <c:v>-0.604127087503926</c:v>
                </c:pt>
                <c:pt idx="571">
                  <c:v>-0.222297255448006</c:v>
                </c:pt>
                <c:pt idx="572">
                  <c:v>0.176133873653823</c:v>
                </c:pt>
                <c:pt idx="573">
                  <c:v>-0.591676114719494</c:v>
                </c:pt>
                <c:pt idx="574">
                  <c:v>-0.91540140711473</c:v>
                </c:pt>
                <c:pt idx="575">
                  <c:v>-0.765989733701544</c:v>
                </c:pt>
                <c:pt idx="576">
                  <c:v>-0.682983248471996</c:v>
                </c:pt>
                <c:pt idx="577">
                  <c:v>-0.678832924210519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377473"/>
        <c:axId val="573600324"/>
      </c:barChart>
      <c:catAx>
        <c:axId val="201377473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573600324"/>
        <c:crosses val="autoZero"/>
        <c:auto val="1"/>
        <c:lblAlgn val="ctr"/>
        <c:lblOffset val="100"/>
        <c:noMultiLvlLbl val="0"/>
      </c:catAx>
      <c:valAx>
        <c:axId val="57360032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20137747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E5E5E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SABIRA!$H$1</c:f>
              <c:strCache>
                <c:ptCount val="1"/>
                <c:pt idx="0">
                  <c:v>Standard Jumlah Kapal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SABIRA!$A$2:$A$1000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SABIRA!$H$2:$H$1000</c:f>
              <c:numCache>
                <c:formatCode>General</c:formatCode>
                <c:ptCount val="999"/>
                <c:pt idx="0">
                  <c:v>-1.23334988228664</c:v>
                </c:pt>
                <c:pt idx="1">
                  <c:v>-1.23334988228664</c:v>
                </c:pt>
                <c:pt idx="2">
                  <c:v>-1.23334988228664</c:v>
                </c:pt>
                <c:pt idx="3">
                  <c:v>-1.23334988228664</c:v>
                </c:pt>
                <c:pt idx="4">
                  <c:v>-1.23334988228664</c:v>
                </c:pt>
                <c:pt idx="5">
                  <c:v>-1.23334988228664</c:v>
                </c:pt>
                <c:pt idx="6">
                  <c:v>-1.23334988228664</c:v>
                </c:pt>
                <c:pt idx="7">
                  <c:v>-1.23334988228664</c:v>
                </c:pt>
                <c:pt idx="8">
                  <c:v>-1.23334988228664</c:v>
                </c:pt>
                <c:pt idx="9">
                  <c:v>-1.23334988228664</c:v>
                </c:pt>
                <c:pt idx="10">
                  <c:v>-1.23334988228664</c:v>
                </c:pt>
                <c:pt idx="11">
                  <c:v>-1.23334988228664</c:v>
                </c:pt>
                <c:pt idx="12">
                  <c:v>-1.23334988228664</c:v>
                </c:pt>
                <c:pt idx="13">
                  <c:v>-1.23334988228664</c:v>
                </c:pt>
                <c:pt idx="14">
                  <c:v>-1.23334988228664</c:v>
                </c:pt>
                <c:pt idx="15">
                  <c:v>-1.23334988228664</c:v>
                </c:pt>
                <c:pt idx="16">
                  <c:v>-1.23334988228664</c:v>
                </c:pt>
                <c:pt idx="17">
                  <c:v>-1.23334988228664</c:v>
                </c:pt>
                <c:pt idx="18">
                  <c:v>-1.23334988228664</c:v>
                </c:pt>
                <c:pt idx="19">
                  <c:v>-1.23334988228664</c:v>
                </c:pt>
                <c:pt idx="20">
                  <c:v>-1.23334988228664</c:v>
                </c:pt>
                <c:pt idx="21">
                  <c:v>-1.23334988228664</c:v>
                </c:pt>
                <c:pt idx="22">
                  <c:v>-1.23334988228664</c:v>
                </c:pt>
                <c:pt idx="23">
                  <c:v>-1.23334988228664</c:v>
                </c:pt>
                <c:pt idx="24">
                  <c:v>-1.23334988228664</c:v>
                </c:pt>
                <c:pt idx="25">
                  <c:v>-1.23334988228664</c:v>
                </c:pt>
                <c:pt idx="26">
                  <c:v>-1.23334988228664</c:v>
                </c:pt>
                <c:pt idx="27">
                  <c:v>-1.23334988228664</c:v>
                </c:pt>
                <c:pt idx="28">
                  <c:v>-1.23334988228664</c:v>
                </c:pt>
                <c:pt idx="29">
                  <c:v>-1.23334988228664</c:v>
                </c:pt>
                <c:pt idx="30">
                  <c:v>-1.23334988228664</c:v>
                </c:pt>
                <c:pt idx="31">
                  <c:v>-1.23334988228664</c:v>
                </c:pt>
                <c:pt idx="32">
                  <c:v>-1.23334988228664</c:v>
                </c:pt>
                <c:pt idx="33">
                  <c:v>-1.23334988228664</c:v>
                </c:pt>
                <c:pt idx="34">
                  <c:v>-1.23334988228664</c:v>
                </c:pt>
                <c:pt idx="35">
                  <c:v>-1.23334988228664</c:v>
                </c:pt>
                <c:pt idx="36">
                  <c:v>-1.23334988228664</c:v>
                </c:pt>
                <c:pt idx="37">
                  <c:v>-1.23334988228664</c:v>
                </c:pt>
                <c:pt idx="38">
                  <c:v>-1.23334988228664</c:v>
                </c:pt>
                <c:pt idx="39">
                  <c:v>-1.23334988228664</c:v>
                </c:pt>
                <c:pt idx="40">
                  <c:v>-1.23334988228664</c:v>
                </c:pt>
                <c:pt idx="41">
                  <c:v>-1.23334988228664</c:v>
                </c:pt>
                <c:pt idx="42">
                  <c:v>-1.23334988228664</c:v>
                </c:pt>
                <c:pt idx="43">
                  <c:v>-1.23334988228664</c:v>
                </c:pt>
                <c:pt idx="44">
                  <c:v>-1.23334988228664</c:v>
                </c:pt>
                <c:pt idx="45">
                  <c:v>-1.23334988228664</c:v>
                </c:pt>
                <c:pt idx="46">
                  <c:v>-1.23334988228664</c:v>
                </c:pt>
                <c:pt idx="47">
                  <c:v>-1.23334988228664</c:v>
                </c:pt>
                <c:pt idx="48">
                  <c:v>-1.23334988228664</c:v>
                </c:pt>
                <c:pt idx="49">
                  <c:v>-1.23334988228664</c:v>
                </c:pt>
                <c:pt idx="50">
                  <c:v>-1.23334988228664</c:v>
                </c:pt>
                <c:pt idx="51">
                  <c:v>-1.23334988228664</c:v>
                </c:pt>
                <c:pt idx="52">
                  <c:v>-1.23334988228664</c:v>
                </c:pt>
                <c:pt idx="53">
                  <c:v>-1.23334988228664</c:v>
                </c:pt>
                <c:pt idx="54">
                  <c:v>-1.23334988228664</c:v>
                </c:pt>
                <c:pt idx="55">
                  <c:v>-1.23334988228664</c:v>
                </c:pt>
                <c:pt idx="56">
                  <c:v>-1.23334988228664</c:v>
                </c:pt>
                <c:pt idx="57">
                  <c:v>-1.23334988228664</c:v>
                </c:pt>
                <c:pt idx="58">
                  <c:v>-1.23334988228664</c:v>
                </c:pt>
                <c:pt idx="59">
                  <c:v>-1.23334988228664</c:v>
                </c:pt>
                <c:pt idx="60">
                  <c:v>-0.252777348639216</c:v>
                </c:pt>
                <c:pt idx="61">
                  <c:v>-0.252777348639216</c:v>
                </c:pt>
                <c:pt idx="62">
                  <c:v>-1.23334988228664</c:v>
                </c:pt>
                <c:pt idx="63">
                  <c:v>-1.23334988228664</c:v>
                </c:pt>
                <c:pt idx="64">
                  <c:v>-1.23334988228664</c:v>
                </c:pt>
                <c:pt idx="65">
                  <c:v>-1.23334988228664</c:v>
                </c:pt>
                <c:pt idx="66">
                  <c:v>-1.23334988228664</c:v>
                </c:pt>
                <c:pt idx="67">
                  <c:v>-0.252777348639216</c:v>
                </c:pt>
                <c:pt idx="68">
                  <c:v>-0.252777348639216</c:v>
                </c:pt>
                <c:pt idx="69">
                  <c:v>-1.23334988228664</c:v>
                </c:pt>
                <c:pt idx="70">
                  <c:v>-1.23334988228664</c:v>
                </c:pt>
                <c:pt idx="71">
                  <c:v>-0.252777348639216</c:v>
                </c:pt>
                <c:pt idx="72">
                  <c:v>-0.252777348639216</c:v>
                </c:pt>
                <c:pt idx="73">
                  <c:v>-1.23334988228664</c:v>
                </c:pt>
                <c:pt idx="74">
                  <c:v>-0.252777348639216</c:v>
                </c:pt>
                <c:pt idx="75">
                  <c:v>-0.252777348639216</c:v>
                </c:pt>
                <c:pt idx="76">
                  <c:v>-1.23334988228664</c:v>
                </c:pt>
                <c:pt idx="77">
                  <c:v>-1.23334988228664</c:v>
                </c:pt>
                <c:pt idx="78">
                  <c:v>-0.252777348639216</c:v>
                </c:pt>
                <c:pt idx="79">
                  <c:v>-0.252777348639216</c:v>
                </c:pt>
                <c:pt idx="80">
                  <c:v>-1.23334988228664</c:v>
                </c:pt>
                <c:pt idx="81">
                  <c:v>-0.252777348639216</c:v>
                </c:pt>
                <c:pt idx="82">
                  <c:v>-0.252777348639216</c:v>
                </c:pt>
                <c:pt idx="83">
                  <c:v>-1.23334988228664</c:v>
                </c:pt>
                <c:pt idx="84">
                  <c:v>-1.23334988228664</c:v>
                </c:pt>
                <c:pt idx="85">
                  <c:v>-0.252777348639216</c:v>
                </c:pt>
                <c:pt idx="86">
                  <c:v>-0.252777348639216</c:v>
                </c:pt>
                <c:pt idx="87">
                  <c:v>-1.23334988228664</c:v>
                </c:pt>
                <c:pt idx="88">
                  <c:v>-0.252777348639216</c:v>
                </c:pt>
                <c:pt idx="89">
                  <c:v>-0.252777348639216</c:v>
                </c:pt>
                <c:pt idx="90">
                  <c:v>-1.23334988228664</c:v>
                </c:pt>
                <c:pt idx="91">
                  <c:v>-1.23334988228664</c:v>
                </c:pt>
                <c:pt idx="92">
                  <c:v>1.70836771865564</c:v>
                </c:pt>
                <c:pt idx="93">
                  <c:v>-0.252777348639216</c:v>
                </c:pt>
                <c:pt idx="94">
                  <c:v>-1.23334988228664</c:v>
                </c:pt>
                <c:pt idx="95">
                  <c:v>-0.252777348639216</c:v>
                </c:pt>
                <c:pt idx="96">
                  <c:v>-0.252777348639216</c:v>
                </c:pt>
                <c:pt idx="97">
                  <c:v>0.727795185008211</c:v>
                </c:pt>
                <c:pt idx="98">
                  <c:v>-1.23334988228664</c:v>
                </c:pt>
                <c:pt idx="99">
                  <c:v>-0.252777348639216</c:v>
                </c:pt>
                <c:pt idx="100">
                  <c:v>-0.252777348639216</c:v>
                </c:pt>
                <c:pt idx="101">
                  <c:v>-1.23334988228664</c:v>
                </c:pt>
                <c:pt idx="102">
                  <c:v>-0.252777348639216</c:v>
                </c:pt>
                <c:pt idx="103">
                  <c:v>-0.252777348639216</c:v>
                </c:pt>
                <c:pt idx="104">
                  <c:v>-0.252777348639216</c:v>
                </c:pt>
                <c:pt idx="105">
                  <c:v>-0.252777348639216</c:v>
                </c:pt>
                <c:pt idx="106">
                  <c:v>-0.252777348639216</c:v>
                </c:pt>
                <c:pt idx="107">
                  <c:v>-0.252777348639216</c:v>
                </c:pt>
                <c:pt idx="108">
                  <c:v>-0.252777348639216</c:v>
                </c:pt>
                <c:pt idx="109">
                  <c:v>0.727795185008211</c:v>
                </c:pt>
                <c:pt idx="110">
                  <c:v>-0.252777348639216</c:v>
                </c:pt>
                <c:pt idx="111">
                  <c:v>0.727795185008211</c:v>
                </c:pt>
                <c:pt idx="112">
                  <c:v>-1.23334988228664</c:v>
                </c:pt>
                <c:pt idx="113">
                  <c:v>-0.252777348639216</c:v>
                </c:pt>
                <c:pt idx="114">
                  <c:v>2.68894025230306</c:v>
                </c:pt>
                <c:pt idx="115">
                  <c:v>0.727795185008211</c:v>
                </c:pt>
                <c:pt idx="116">
                  <c:v>1.70836771865564</c:v>
                </c:pt>
                <c:pt idx="117">
                  <c:v>0.727795185008211</c:v>
                </c:pt>
                <c:pt idx="118">
                  <c:v>2.68894025230306</c:v>
                </c:pt>
                <c:pt idx="119">
                  <c:v>0.727795185008211</c:v>
                </c:pt>
                <c:pt idx="120">
                  <c:v>-0.252777348639216</c:v>
                </c:pt>
                <c:pt idx="121">
                  <c:v>1.70836771865564</c:v>
                </c:pt>
                <c:pt idx="122">
                  <c:v>0.727795185008211</c:v>
                </c:pt>
                <c:pt idx="123">
                  <c:v>0.727795185008211</c:v>
                </c:pt>
                <c:pt idx="124">
                  <c:v>0.727795185008211</c:v>
                </c:pt>
                <c:pt idx="125">
                  <c:v>-1.23334988228664</c:v>
                </c:pt>
                <c:pt idx="126">
                  <c:v>0.727795185008211</c:v>
                </c:pt>
                <c:pt idx="127">
                  <c:v>0.727795185008211</c:v>
                </c:pt>
                <c:pt idx="128">
                  <c:v>2.68894025230306</c:v>
                </c:pt>
                <c:pt idx="129">
                  <c:v>-0.252777348639216</c:v>
                </c:pt>
                <c:pt idx="130">
                  <c:v>-0.252777348639216</c:v>
                </c:pt>
                <c:pt idx="131">
                  <c:v>-1.23334988228664</c:v>
                </c:pt>
                <c:pt idx="132">
                  <c:v>0.727795185008211</c:v>
                </c:pt>
                <c:pt idx="133">
                  <c:v>1.70836771865564</c:v>
                </c:pt>
                <c:pt idx="134">
                  <c:v>1.70836771865564</c:v>
                </c:pt>
                <c:pt idx="135">
                  <c:v>-0.252777348639216</c:v>
                </c:pt>
                <c:pt idx="136">
                  <c:v>0.727795185008211</c:v>
                </c:pt>
                <c:pt idx="137">
                  <c:v>0.727795185008211</c:v>
                </c:pt>
                <c:pt idx="138">
                  <c:v>0.727795185008211</c:v>
                </c:pt>
                <c:pt idx="139">
                  <c:v>1.70836771865564</c:v>
                </c:pt>
                <c:pt idx="140">
                  <c:v>0.727795185008211</c:v>
                </c:pt>
                <c:pt idx="141">
                  <c:v>0.727795185008211</c:v>
                </c:pt>
                <c:pt idx="142">
                  <c:v>0.727795185008211</c:v>
                </c:pt>
                <c:pt idx="143">
                  <c:v>-0.252777348639216</c:v>
                </c:pt>
                <c:pt idx="144">
                  <c:v>1.70836771865564</c:v>
                </c:pt>
                <c:pt idx="145">
                  <c:v>0.727795185008211</c:v>
                </c:pt>
                <c:pt idx="146">
                  <c:v>-1.23334988228664</c:v>
                </c:pt>
                <c:pt idx="147">
                  <c:v>-0.252777348639216</c:v>
                </c:pt>
                <c:pt idx="148">
                  <c:v>-0.252777348639216</c:v>
                </c:pt>
                <c:pt idx="149">
                  <c:v>-1.23334988228664</c:v>
                </c:pt>
                <c:pt idx="150">
                  <c:v>0.727795185008211</c:v>
                </c:pt>
                <c:pt idx="151">
                  <c:v>0.727795185008211</c:v>
                </c:pt>
                <c:pt idx="152">
                  <c:v>0.727795185008211</c:v>
                </c:pt>
                <c:pt idx="153">
                  <c:v>0.727795185008211</c:v>
                </c:pt>
                <c:pt idx="154">
                  <c:v>0.727795185008211</c:v>
                </c:pt>
                <c:pt idx="155">
                  <c:v>0.727795185008211</c:v>
                </c:pt>
                <c:pt idx="156">
                  <c:v>0.727795185008211</c:v>
                </c:pt>
                <c:pt idx="157">
                  <c:v>0.727795185008211</c:v>
                </c:pt>
                <c:pt idx="158">
                  <c:v>0.727795185008211</c:v>
                </c:pt>
                <c:pt idx="159">
                  <c:v>2.68894025230306</c:v>
                </c:pt>
                <c:pt idx="160">
                  <c:v>0.727795185008211</c:v>
                </c:pt>
                <c:pt idx="161">
                  <c:v>0.727795185008211</c:v>
                </c:pt>
                <c:pt idx="162">
                  <c:v>0.727795185008211</c:v>
                </c:pt>
                <c:pt idx="163">
                  <c:v>0.727795185008211</c:v>
                </c:pt>
                <c:pt idx="164">
                  <c:v>0.727795185008211</c:v>
                </c:pt>
                <c:pt idx="165">
                  <c:v>0.727795185008211</c:v>
                </c:pt>
                <c:pt idx="166">
                  <c:v>0.727795185008211</c:v>
                </c:pt>
                <c:pt idx="167">
                  <c:v>0.727795185008211</c:v>
                </c:pt>
                <c:pt idx="168">
                  <c:v>0.727795185008211</c:v>
                </c:pt>
                <c:pt idx="169">
                  <c:v>0.727795185008211</c:v>
                </c:pt>
                <c:pt idx="170">
                  <c:v>1.70836771865564</c:v>
                </c:pt>
                <c:pt idx="171">
                  <c:v>2.68894025230306</c:v>
                </c:pt>
                <c:pt idx="172">
                  <c:v>0.727795185008211</c:v>
                </c:pt>
                <c:pt idx="173">
                  <c:v>0.727795185008211</c:v>
                </c:pt>
                <c:pt idx="174">
                  <c:v>0.727795185008211</c:v>
                </c:pt>
                <c:pt idx="175">
                  <c:v>0.727795185008211</c:v>
                </c:pt>
                <c:pt idx="176">
                  <c:v>2.68894025230306</c:v>
                </c:pt>
                <c:pt idx="177">
                  <c:v>2.68894025230306</c:v>
                </c:pt>
                <c:pt idx="178">
                  <c:v>-0.252777348639216</c:v>
                </c:pt>
                <c:pt idx="179">
                  <c:v>1.70836771865564</c:v>
                </c:pt>
                <c:pt idx="180">
                  <c:v>0.727795185008211</c:v>
                </c:pt>
                <c:pt idx="181">
                  <c:v>0.727795185008211</c:v>
                </c:pt>
                <c:pt idx="182">
                  <c:v>0.727795185008211</c:v>
                </c:pt>
                <c:pt idx="183">
                  <c:v>0.727795185008211</c:v>
                </c:pt>
                <c:pt idx="184">
                  <c:v>0.727795185008211</c:v>
                </c:pt>
                <c:pt idx="185">
                  <c:v>0.727795185008211</c:v>
                </c:pt>
                <c:pt idx="186">
                  <c:v>0.727795185008211</c:v>
                </c:pt>
                <c:pt idx="187">
                  <c:v>0.727795185008211</c:v>
                </c:pt>
                <c:pt idx="188">
                  <c:v>2.68894025230306</c:v>
                </c:pt>
                <c:pt idx="189">
                  <c:v>2.68894025230306</c:v>
                </c:pt>
                <c:pt idx="190">
                  <c:v>-0.252777348639216</c:v>
                </c:pt>
                <c:pt idx="191">
                  <c:v>1.70836771865564</c:v>
                </c:pt>
                <c:pt idx="192">
                  <c:v>0.727795185008211</c:v>
                </c:pt>
                <c:pt idx="193">
                  <c:v>0.727795185008211</c:v>
                </c:pt>
                <c:pt idx="194">
                  <c:v>0.727795185008211</c:v>
                </c:pt>
                <c:pt idx="195">
                  <c:v>0.727795185008211</c:v>
                </c:pt>
                <c:pt idx="196">
                  <c:v>1.70836771865564</c:v>
                </c:pt>
                <c:pt idx="197">
                  <c:v>4.65008531959792</c:v>
                </c:pt>
                <c:pt idx="198">
                  <c:v>0.727795185008211</c:v>
                </c:pt>
                <c:pt idx="199">
                  <c:v>0.727795185008211</c:v>
                </c:pt>
                <c:pt idx="200">
                  <c:v>1.70836771865564</c:v>
                </c:pt>
                <c:pt idx="201">
                  <c:v>0.727795185008211</c:v>
                </c:pt>
                <c:pt idx="202">
                  <c:v>2.68894025230306</c:v>
                </c:pt>
                <c:pt idx="203">
                  <c:v>0.727795185008211</c:v>
                </c:pt>
                <c:pt idx="204">
                  <c:v>4.65008531959792</c:v>
                </c:pt>
                <c:pt idx="205">
                  <c:v>0.727795185008211</c:v>
                </c:pt>
                <c:pt idx="206">
                  <c:v>0.727795185008211</c:v>
                </c:pt>
                <c:pt idx="207">
                  <c:v>0.727795185008211</c:v>
                </c:pt>
                <c:pt idx="208">
                  <c:v>0.727795185008211</c:v>
                </c:pt>
                <c:pt idx="209">
                  <c:v>0.727795185008211</c:v>
                </c:pt>
                <c:pt idx="210">
                  <c:v>0.727795185008211</c:v>
                </c:pt>
                <c:pt idx="211">
                  <c:v>1.70836771865564</c:v>
                </c:pt>
                <c:pt idx="212">
                  <c:v>0.727795185008211</c:v>
                </c:pt>
                <c:pt idx="213">
                  <c:v>0.727795185008211</c:v>
                </c:pt>
                <c:pt idx="214">
                  <c:v>-0.252777348639216</c:v>
                </c:pt>
                <c:pt idx="215">
                  <c:v>-1.23334988228664</c:v>
                </c:pt>
                <c:pt idx="216">
                  <c:v>0.727795185008211</c:v>
                </c:pt>
                <c:pt idx="217">
                  <c:v>0.727795185008211</c:v>
                </c:pt>
                <c:pt idx="218">
                  <c:v>0.727795185008211</c:v>
                </c:pt>
                <c:pt idx="219">
                  <c:v>0.727795185008211</c:v>
                </c:pt>
                <c:pt idx="220">
                  <c:v>0.727795185008211</c:v>
                </c:pt>
                <c:pt idx="221">
                  <c:v>0.727795185008211</c:v>
                </c:pt>
                <c:pt idx="222">
                  <c:v>0.727795185008211</c:v>
                </c:pt>
                <c:pt idx="223">
                  <c:v>0.727795185008211</c:v>
                </c:pt>
                <c:pt idx="224">
                  <c:v>0.727795185008211</c:v>
                </c:pt>
                <c:pt idx="225">
                  <c:v>0.727795185008211</c:v>
                </c:pt>
                <c:pt idx="226">
                  <c:v>0.727795185008211</c:v>
                </c:pt>
                <c:pt idx="227">
                  <c:v>0.727795185008211</c:v>
                </c:pt>
                <c:pt idx="228">
                  <c:v>2.68894025230306</c:v>
                </c:pt>
                <c:pt idx="229">
                  <c:v>0.727795185008211</c:v>
                </c:pt>
                <c:pt idx="230">
                  <c:v>0.727795185008211</c:v>
                </c:pt>
                <c:pt idx="231">
                  <c:v>0.727795185008211</c:v>
                </c:pt>
                <c:pt idx="232">
                  <c:v>0.727795185008211</c:v>
                </c:pt>
                <c:pt idx="233">
                  <c:v>0.727795185008211</c:v>
                </c:pt>
                <c:pt idx="234">
                  <c:v>0.727795185008211</c:v>
                </c:pt>
                <c:pt idx="235">
                  <c:v>0.727795185008211</c:v>
                </c:pt>
                <c:pt idx="236">
                  <c:v>0.727795185008211</c:v>
                </c:pt>
                <c:pt idx="237">
                  <c:v>0.727795185008211</c:v>
                </c:pt>
                <c:pt idx="238">
                  <c:v>0.727795185008211</c:v>
                </c:pt>
                <c:pt idx="239">
                  <c:v>0.727795185008211</c:v>
                </c:pt>
                <c:pt idx="240">
                  <c:v>0.727795185008211</c:v>
                </c:pt>
                <c:pt idx="241">
                  <c:v>0.727795185008211</c:v>
                </c:pt>
                <c:pt idx="242">
                  <c:v>0.727795185008211</c:v>
                </c:pt>
                <c:pt idx="243">
                  <c:v>0.727795185008211</c:v>
                </c:pt>
                <c:pt idx="244">
                  <c:v>0.727795185008211</c:v>
                </c:pt>
                <c:pt idx="245">
                  <c:v>0.727795185008211</c:v>
                </c:pt>
                <c:pt idx="246">
                  <c:v>0.727795185008211</c:v>
                </c:pt>
                <c:pt idx="247">
                  <c:v>0.727795185008211</c:v>
                </c:pt>
                <c:pt idx="248">
                  <c:v>0.727795185008211</c:v>
                </c:pt>
                <c:pt idx="249">
                  <c:v>0.727795185008211</c:v>
                </c:pt>
                <c:pt idx="250">
                  <c:v>0.727795185008211</c:v>
                </c:pt>
                <c:pt idx="251">
                  <c:v>0.727795185008211</c:v>
                </c:pt>
                <c:pt idx="252">
                  <c:v>0.727795185008211</c:v>
                </c:pt>
                <c:pt idx="253">
                  <c:v>0.727795185008211</c:v>
                </c:pt>
                <c:pt idx="254">
                  <c:v>0.727795185008211</c:v>
                </c:pt>
                <c:pt idx="255">
                  <c:v>0.727795185008211</c:v>
                </c:pt>
                <c:pt idx="256">
                  <c:v>0.727795185008211</c:v>
                </c:pt>
                <c:pt idx="257">
                  <c:v>0.727795185008211</c:v>
                </c:pt>
                <c:pt idx="258">
                  <c:v>0.727795185008211</c:v>
                </c:pt>
                <c:pt idx="259">
                  <c:v>0.727795185008211</c:v>
                </c:pt>
                <c:pt idx="260">
                  <c:v>0.727795185008211</c:v>
                </c:pt>
                <c:pt idx="261">
                  <c:v>0.727795185008211</c:v>
                </c:pt>
                <c:pt idx="262">
                  <c:v>-0.252777348639216</c:v>
                </c:pt>
                <c:pt idx="263">
                  <c:v>1.70836771865564</c:v>
                </c:pt>
                <c:pt idx="264">
                  <c:v>0.727795185008211</c:v>
                </c:pt>
                <c:pt idx="265">
                  <c:v>0.727795185008211</c:v>
                </c:pt>
                <c:pt idx="266">
                  <c:v>0.727795185008211</c:v>
                </c:pt>
                <c:pt idx="267">
                  <c:v>0.727795185008211</c:v>
                </c:pt>
                <c:pt idx="268">
                  <c:v>-0.252777348639216</c:v>
                </c:pt>
                <c:pt idx="269">
                  <c:v>1.70836771865564</c:v>
                </c:pt>
                <c:pt idx="270">
                  <c:v>0.727795185008211</c:v>
                </c:pt>
                <c:pt idx="271">
                  <c:v>2.68894025230306</c:v>
                </c:pt>
                <c:pt idx="272">
                  <c:v>0.727795185008211</c:v>
                </c:pt>
                <c:pt idx="273">
                  <c:v>0.727795185008211</c:v>
                </c:pt>
                <c:pt idx="274">
                  <c:v>0.727795185008211</c:v>
                </c:pt>
                <c:pt idx="275">
                  <c:v>0.727795185008211</c:v>
                </c:pt>
                <c:pt idx="276">
                  <c:v>0.727795185008211</c:v>
                </c:pt>
                <c:pt idx="277">
                  <c:v>0.727795185008211</c:v>
                </c:pt>
                <c:pt idx="278">
                  <c:v>0.727795185008211</c:v>
                </c:pt>
                <c:pt idx="279">
                  <c:v>0.727795185008211</c:v>
                </c:pt>
                <c:pt idx="280">
                  <c:v>0.727795185008211</c:v>
                </c:pt>
                <c:pt idx="281">
                  <c:v>0.727795185008211</c:v>
                </c:pt>
                <c:pt idx="282">
                  <c:v>0.727795185008211</c:v>
                </c:pt>
                <c:pt idx="283">
                  <c:v>0.727795185008211</c:v>
                </c:pt>
                <c:pt idx="284">
                  <c:v>0.727795185008211</c:v>
                </c:pt>
                <c:pt idx="285">
                  <c:v>0.727795185008211</c:v>
                </c:pt>
                <c:pt idx="286">
                  <c:v>0.727795185008211</c:v>
                </c:pt>
                <c:pt idx="287">
                  <c:v>0.727795185008211</c:v>
                </c:pt>
                <c:pt idx="288">
                  <c:v>0.727795185008211</c:v>
                </c:pt>
                <c:pt idx="289">
                  <c:v>0.727795185008211</c:v>
                </c:pt>
                <c:pt idx="290">
                  <c:v>0.727795185008211</c:v>
                </c:pt>
                <c:pt idx="291">
                  <c:v>0.727795185008211</c:v>
                </c:pt>
                <c:pt idx="292">
                  <c:v>0.727795185008211</c:v>
                </c:pt>
                <c:pt idx="293">
                  <c:v>-0.252777348639216</c:v>
                </c:pt>
                <c:pt idx="294">
                  <c:v>-0.252777348639216</c:v>
                </c:pt>
                <c:pt idx="295">
                  <c:v>-0.252777348639216</c:v>
                </c:pt>
                <c:pt idx="296">
                  <c:v>-0.252777348639216</c:v>
                </c:pt>
                <c:pt idx="297">
                  <c:v>-1.23334988228664</c:v>
                </c:pt>
                <c:pt idx="298">
                  <c:v>-0.252777348639216</c:v>
                </c:pt>
                <c:pt idx="299">
                  <c:v>-0.252777348639216</c:v>
                </c:pt>
                <c:pt idx="300">
                  <c:v>-0.252777348639216</c:v>
                </c:pt>
                <c:pt idx="301">
                  <c:v>-0.252777348639216</c:v>
                </c:pt>
                <c:pt idx="302">
                  <c:v>-0.252777348639216</c:v>
                </c:pt>
                <c:pt idx="303">
                  <c:v>-0.252777348639216</c:v>
                </c:pt>
                <c:pt idx="304">
                  <c:v>-1.23334988228664</c:v>
                </c:pt>
                <c:pt idx="305">
                  <c:v>-0.252777348639216</c:v>
                </c:pt>
                <c:pt idx="306">
                  <c:v>-0.252777348639216</c:v>
                </c:pt>
                <c:pt idx="307">
                  <c:v>-0.252777348639216</c:v>
                </c:pt>
                <c:pt idx="308">
                  <c:v>-0.252777348639216</c:v>
                </c:pt>
                <c:pt idx="309">
                  <c:v>-0.252777348639216</c:v>
                </c:pt>
                <c:pt idx="310">
                  <c:v>-0.252777348639216</c:v>
                </c:pt>
                <c:pt idx="311">
                  <c:v>-1.23334988228664</c:v>
                </c:pt>
                <c:pt idx="312">
                  <c:v>-0.252777348639216</c:v>
                </c:pt>
                <c:pt idx="313">
                  <c:v>-0.252777348639216</c:v>
                </c:pt>
                <c:pt idx="314">
                  <c:v>-0.252777348639216</c:v>
                </c:pt>
                <c:pt idx="315">
                  <c:v>-0.252777348639216</c:v>
                </c:pt>
                <c:pt idx="316">
                  <c:v>-0.252777348639216</c:v>
                </c:pt>
                <c:pt idx="317">
                  <c:v>-0.252777348639216</c:v>
                </c:pt>
                <c:pt idx="318">
                  <c:v>-1.23334988228664</c:v>
                </c:pt>
                <c:pt idx="319">
                  <c:v>-0.252777348639216</c:v>
                </c:pt>
                <c:pt idx="320">
                  <c:v>-0.252777348639216</c:v>
                </c:pt>
                <c:pt idx="321">
                  <c:v>-0.252777348639216</c:v>
                </c:pt>
                <c:pt idx="322">
                  <c:v>-0.252777348639216</c:v>
                </c:pt>
                <c:pt idx="323">
                  <c:v>-0.252777348639216</c:v>
                </c:pt>
                <c:pt idx="324">
                  <c:v>-0.252777348639216</c:v>
                </c:pt>
                <c:pt idx="325">
                  <c:v>-1.23334988228664</c:v>
                </c:pt>
                <c:pt idx="326">
                  <c:v>-0.252777348639216</c:v>
                </c:pt>
                <c:pt idx="327">
                  <c:v>-0.252777348639216</c:v>
                </c:pt>
                <c:pt idx="328">
                  <c:v>-0.252777348639216</c:v>
                </c:pt>
                <c:pt idx="329">
                  <c:v>-0.252777348639216</c:v>
                </c:pt>
                <c:pt idx="330">
                  <c:v>-1.23334988228664</c:v>
                </c:pt>
                <c:pt idx="331">
                  <c:v>-1.23334988228664</c:v>
                </c:pt>
                <c:pt idx="332">
                  <c:v>-1.23334988228664</c:v>
                </c:pt>
                <c:pt idx="333">
                  <c:v>-0.252777348639216</c:v>
                </c:pt>
                <c:pt idx="334">
                  <c:v>-0.252777348639216</c:v>
                </c:pt>
                <c:pt idx="335">
                  <c:v>-0.252777348639216</c:v>
                </c:pt>
                <c:pt idx="336">
                  <c:v>-0.252777348639216</c:v>
                </c:pt>
                <c:pt idx="337">
                  <c:v>-0.252777348639216</c:v>
                </c:pt>
                <c:pt idx="338">
                  <c:v>-0.252777348639216</c:v>
                </c:pt>
                <c:pt idx="339">
                  <c:v>-1.23334988228664</c:v>
                </c:pt>
                <c:pt idx="340">
                  <c:v>-0.252777348639216</c:v>
                </c:pt>
                <c:pt idx="341">
                  <c:v>-0.252777348639216</c:v>
                </c:pt>
                <c:pt idx="342">
                  <c:v>-0.252777348639216</c:v>
                </c:pt>
                <c:pt idx="343">
                  <c:v>-0.252777348639216</c:v>
                </c:pt>
                <c:pt idx="344">
                  <c:v>-0.252777348639216</c:v>
                </c:pt>
                <c:pt idx="345">
                  <c:v>-0.252777348639216</c:v>
                </c:pt>
                <c:pt idx="346">
                  <c:v>-1.23334988228664</c:v>
                </c:pt>
                <c:pt idx="347">
                  <c:v>-0.252777348639216</c:v>
                </c:pt>
                <c:pt idx="348">
                  <c:v>-0.252777348639216</c:v>
                </c:pt>
                <c:pt idx="349">
                  <c:v>-0.252777348639216</c:v>
                </c:pt>
                <c:pt idx="350">
                  <c:v>-0.252777348639216</c:v>
                </c:pt>
                <c:pt idx="351">
                  <c:v>-0.252777348639216</c:v>
                </c:pt>
                <c:pt idx="352">
                  <c:v>-0.252777348639216</c:v>
                </c:pt>
                <c:pt idx="353">
                  <c:v>-1.23334988228664</c:v>
                </c:pt>
                <c:pt idx="354">
                  <c:v>-0.252777348639216</c:v>
                </c:pt>
                <c:pt idx="355">
                  <c:v>-0.252777348639216</c:v>
                </c:pt>
                <c:pt idx="356">
                  <c:v>-0.252777348639216</c:v>
                </c:pt>
                <c:pt idx="357">
                  <c:v>-0.252777348639216</c:v>
                </c:pt>
                <c:pt idx="358">
                  <c:v>-0.252777348639216</c:v>
                </c:pt>
                <c:pt idx="359">
                  <c:v>-0.252777348639216</c:v>
                </c:pt>
                <c:pt idx="360">
                  <c:v>-1.23334988228664</c:v>
                </c:pt>
                <c:pt idx="361">
                  <c:v>-0.252777348639216</c:v>
                </c:pt>
                <c:pt idx="362">
                  <c:v>-0.252777348639216</c:v>
                </c:pt>
                <c:pt idx="363">
                  <c:v>-0.252777348639216</c:v>
                </c:pt>
                <c:pt idx="364">
                  <c:v>-0.252777348639216</c:v>
                </c:pt>
                <c:pt idx="365">
                  <c:v>0.727795185008211</c:v>
                </c:pt>
                <c:pt idx="366">
                  <c:v>-0.252777348639216</c:v>
                </c:pt>
                <c:pt idx="367">
                  <c:v>-1.23334988228664</c:v>
                </c:pt>
                <c:pt idx="368">
                  <c:v>0.727795185008211</c:v>
                </c:pt>
                <c:pt idx="369">
                  <c:v>-0.252777348639216</c:v>
                </c:pt>
                <c:pt idx="370">
                  <c:v>-0.252777348639216</c:v>
                </c:pt>
                <c:pt idx="371">
                  <c:v>-0.252777348639216</c:v>
                </c:pt>
                <c:pt idx="372">
                  <c:v>1.70836771865564</c:v>
                </c:pt>
                <c:pt idx="373">
                  <c:v>-0.252777348639216</c:v>
                </c:pt>
                <c:pt idx="374">
                  <c:v>0.727795185008211</c:v>
                </c:pt>
                <c:pt idx="375">
                  <c:v>0.727795185008211</c:v>
                </c:pt>
                <c:pt idx="376">
                  <c:v>0.727795185008211</c:v>
                </c:pt>
                <c:pt idx="377">
                  <c:v>0.727795185008211</c:v>
                </c:pt>
                <c:pt idx="378">
                  <c:v>-0.252777348639216</c:v>
                </c:pt>
                <c:pt idx="379">
                  <c:v>0.727795185008211</c:v>
                </c:pt>
                <c:pt idx="380">
                  <c:v>-0.252777348639216</c:v>
                </c:pt>
                <c:pt idx="381">
                  <c:v>-1.23334988228664</c:v>
                </c:pt>
                <c:pt idx="382">
                  <c:v>0.727795185008211</c:v>
                </c:pt>
                <c:pt idx="383">
                  <c:v>-1.23334988228664</c:v>
                </c:pt>
                <c:pt idx="384">
                  <c:v>0.727795185008211</c:v>
                </c:pt>
                <c:pt idx="385">
                  <c:v>4.65008531959792</c:v>
                </c:pt>
                <c:pt idx="386">
                  <c:v>-0.252777348639216</c:v>
                </c:pt>
                <c:pt idx="387">
                  <c:v>-0.252777348639216</c:v>
                </c:pt>
                <c:pt idx="388">
                  <c:v>-1.23334988228664</c:v>
                </c:pt>
                <c:pt idx="389">
                  <c:v>0.727795185008211</c:v>
                </c:pt>
                <c:pt idx="390">
                  <c:v>-0.252777348639216</c:v>
                </c:pt>
                <c:pt idx="391">
                  <c:v>-0.252777348639216</c:v>
                </c:pt>
                <c:pt idx="392">
                  <c:v>-0.252777348639216</c:v>
                </c:pt>
                <c:pt idx="393">
                  <c:v>-0.252777348639216</c:v>
                </c:pt>
                <c:pt idx="394">
                  <c:v>-0.252777348639216</c:v>
                </c:pt>
                <c:pt idx="395">
                  <c:v>-1.23334988228664</c:v>
                </c:pt>
                <c:pt idx="396">
                  <c:v>-0.252777348639216</c:v>
                </c:pt>
                <c:pt idx="397">
                  <c:v>0.237508918184498</c:v>
                </c:pt>
                <c:pt idx="398">
                  <c:v>0.727795185008211</c:v>
                </c:pt>
                <c:pt idx="399">
                  <c:v>-0.252777348639216</c:v>
                </c:pt>
                <c:pt idx="400">
                  <c:v>0.237508918184498</c:v>
                </c:pt>
                <c:pt idx="401">
                  <c:v>-0.252777348639216</c:v>
                </c:pt>
                <c:pt idx="402">
                  <c:v>-0.252777348639216</c:v>
                </c:pt>
                <c:pt idx="403">
                  <c:v>-0.252777348639216</c:v>
                </c:pt>
                <c:pt idx="404">
                  <c:v>-0.252777348639216</c:v>
                </c:pt>
                <c:pt idx="405">
                  <c:v>-0.743063615462929</c:v>
                </c:pt>
                <c:pt idx="406">
                  <c:v>1.70836771865564</c:v>
                </c:pt>
                <c:pt idx="407">
                  <c:v>-0.252777348639216</c:v>
                </c:pt>
                <c:pt idx="408">
                  <c:v>-0.252777348639216</c:v>
                </c:pt>
                <c:pt idx="409">
                  <c:v>-0.252777348639216</c:v>
                </c:pt>
                <c:pt idx="410">
                  <c:v>1.21808145183192</c:v>
                </c:pt>
                <c:pt idx="411">
                  <c:v>1.70836771865564</c:v>
                </c:pt>
                <c:pt idx="412">
                  <c:v>-0.252777348639216</c:v>
                </c:pt>
                <c:pt idx="413">
                  <c:v>1.70836771865564</c:v>
                </c:pt>
                <c:pt idx="414">
                  <c:v>1.21808145183192</c:v>
                </c:pt>
                <c:pt idx="415">
                  <c:v>-0.252777348639216</c:v>
                </c:pt>
                <c:pt idx="416">
                  <c:v>0.727795185008211</c:v>
                </c:pt>
                <c:pt idx="417">
                  <c:v>1.21808145183192</c:v>
                </c:pt>
                <c:pt idx="418">
                  <c:v>-0.252777348639216</c:v>
                </c:pt>
                <c:pt idx="419">
                  <c:v>-1.23334988228664</c:v>
                </c:pt>
                <c:pt idx="420">
                  <c:v>-0.743063615462929</c:v>
                </c:pt>
                <c:pt idx="421">
                  <c:v>-0.252777348639216</c:v>
                </c:pt>
                <c:pt idx="422">
                  <c:v>0.727795185008211</c:v>
                </c:pt>
                <c:pt idx="423">
                  <c:v>-0.252777348639216</c:v>
                </c:pt>
                <c:pt idx="424">
                  <c:v>-0.252777348639216</c:v>
                </c:pt>
                <c:pt idx="425">
                  <c:v>-0.252777348639216</c:v>
                </c:pt>
                <c:pt idx="426">
                  <c:v>0.237508918184498</c:v>
                </c:pt>
                <c:pt idx="427">
                  <c:v>0.237508918184498</c:v>
                </c:pt>
                <c:pt idx="428">
                  <c:v>-0.252777348639216</c:v>
                </c:pt>
                <c:pt idx="429">
                  <c:v>0.237508918184498</c:v>
                </c:pt>
                <c:pt idx="430">
                  <c:v>-0.743063615462929</c:v>
                </c:pt>
                <c:pt idx="431">
                  <c:v>0.237508918184498</c:v>
                </c:pt>
                <c:pt idx="432">
                  <c:v>-0.252777348639216</c:v>
                </c:pt>
                <c:pt idx="433">
                  <c:v>-0.252777348639216</c:v>
                </c:pt>
                <c:pt idx="434">
                  <c:v>0.237508918184498</c:v>
                </c:pt>
                <c:pt idx="435">
                  <c:v>0.237508918184498</c:v>
                </c:pt>
                <c:pt idx="436">
                  <c:v>0.727795185008211</c:v>
                </c:pt>
                <c:pt idx="437">
                  <c:v>-0.252777348639216</c:v>
                </c:pt>
                <c:pt idx="438">
                  <c:v>0.237508918184498</c:v>
                </c:pt>
                <c:pt idx="439">
                  <c:v>-0.252777348639216</c:v>
                </c:pt>
                <c:pt idx="440">
                  <c:v>-0.252777348639216</c:v>
                </c:pt>
                <c:pt idx="441">
                  <c:v>-0.252777348639216</c:v>
                </c:pt>
                <c:pt idx="442">
                  <c:v>0.727795185008211</c:v>
                </c:pt>
                <c:pt idx="443">
                  <c:v>2.19865398547935</c:v>
                </c:pt>
                <c:pt idx="444">
                  <c:v>-0.252777348639216</c:v>
                </c:pt>
                <c:pt idx="445">
                  <c:v>0.237508918184498</c:v>
                </c:pt>
                <c:pt idx="446">
                  <c:v>-0.252777348639216</c:v>
                </c:pt>
                <c:pt idx="447">
                  <c:v>-0.252777348639216</c:v>
                </c:pt>
                <c:pt idx="448">
                  <c:v>-0.252777348639216</c:v>
                </c:pt>
                <c:pt idx="449">
                  <c:v>-0.252777348639216</c:v>
                </c:pt>
                <c:pt idx="450">
                  <c:v>0.237508918184498</c:v>
                </c:pt>
                <c:pt idx="451">
                  <c:v>-0.743063615462929</c:v>
                </c:pt>
                <c:pt idx="452">
                  <c:v>-0.252777348639216</c:v>
                </c:pt>
                <c:pt idx="453">
                  <c:v>0.237508918184498</c:v>
                </c:pt>
                <c:pt idx="454">
                  <c:v>0.237508918184498</c:v>
                </c:pt>
                <c:pt idx="455">
                  <c:v>-0.252777348639216</c:v>
                </c:pt>
                <c:pt idx="456">
                  <c:v>-0.743063615462929</c:v>
                </c:pt>
                <c:pt idx="457">
                  <c:v>1.70836771865564</c:v>
                </c:pt>
                <c:pt idx="458">
                  <c:v>0.237508918184498</c:v>
                </c:pt>
                <c:pt idx="459">
                  <c:v>-0.743063615462929</c:v>
                </c:pt>
                <c:pt idx="460">
                  <c:v>-0.743063615462929</c:v>
                </c:pt>
                <c:pt idx="461">
                  <c:v>-0.743063615462929</c:v>
                </c:pt>
                <c:pt idx="462">
                  <c:v>-0.252777348639216</c:v>
                </c:pt>
                <c:pt idx="463">
                  <c:v>-0.743063615462929</c:v>
                </c:pt>
                <c:pt idx="464">
                  <c:v>-0.252777348639216</c:v>
                </c:pt>
                <c:pt idx="465">
                  <c:v>-0.743063615462929</c:v>
                </c:pt>
                <c:pt idx="466">
                  <c:v>-0.252777348639216</c:v>
                </c:pt>
                <c:pt idx="467">
                  <c:v>-0.743063615462929</c:v>
                </c:pt>
                <c:pt idx="468">
                  <c:v>-0.743063615462929</c:v>
                </c:pt>
                <c:pt idx="469">
                  <c:v>-0.743063615462929</c:v>
                </c:pt>
                <c:pt idx="470">
                  <c:v>0.727795185008211</c:v>
                </c:pt>
                <c:pt idx="471">
                  <c:v>1.21808145183192</c:v>
                </c:pt>
                <c:pt idx="472">
                  <c:v>0.237508918184498</c:v>
                </c:pt>
                <c:pt idx="473">
                  <c:v>1.21808145183192</c:v>
                </c:pt>
                <c:pt idx="474">
                  <c:v>-0.743063615462929</c:v>
                </c:pt>
                <c:pt idx="475">
                  <c:v>-0.743063615462929</c:v>
                </c:pt>
                <c:pt idx="476">
                  <c:v>0.237508918184498</c:v>
                </c:pt>
                <c:pt idx="477">
                  <c:v>-0.252777348639216</c:v>
                </c:pt>
                <c:pt idx="478">
                  <c:v>-0.743063615462929</c:v>
                </c:pt>
                <c:pt idx="479">
                  <c:v>-1.23334988228664</c:v>
                </c:pt>
                <c:pt idx="480">
                  <c:v>-0.743063615462929</c:v>
                </c:pt>
                <c:pt idx="481">
                  <c:v>-0.743063615462929</c:v>
                </c:pt>
                <c:pt idx="482">
                  <c:v>0.237508918184498</c:v>
                </c:pt>
                <c:pt idx="483">
                  <c:v>-0.743063615462929</c:v>
                </c:pt>
                <c:pt idx="484">
                  <c:v>-0.743063615462929</c:v>
                </c:pt>
                <c:pt idx="485">
                  <c:v>-0.743063615462929</c:v>
                </c:pt>
                <c:pt idx="486">
                  <c:v>-1.23334988228664</c:v>
                </c:pt>
                <c:pt idx="487">
                  <c:v>-1.23334988228664</c:v>
                </c:pt>
                <c:pt idx="488">
                  <c:v>-1.23334988228664</c:v>
                </c:pt>
                <c:pt idx="489">
                  <c:v>-1.23334988228664</c:v>
                </c:pt>
                <c:pt idx="490">
                  <c:v>-1.23334988228664</c:v>
                </c:pt>
                <c:pt idx="491">
                  <c:v>-1.23334988228664</c:v>
                </c:pt>
                <c:pt idx="492">
                  <c:v>-1.23334988228664</c:v>
                </c:pt>
                <c:pt idx="493">
                  <c:v>-1.23334988228664</c:v>
                </c:pt>
                <c:pt idx="494">
                  <c:v>-1.23334988228664</c:v>
                </c:pt>
                <c:pt idx="495">
                  <c:v>-0.252777348639216</c:v>
                </c:pt>
                <c:pt idx="496">
                  <c:v>-1.23334988228664</c:v>
                </c:pt>
                <c:pt idx="497">
                  <c:v>-1.23334988228664</c:v>
                </c:pt>
                <c:pt idx="498">
                  <c:v>0.727795185008211</c:v>
                </c:pt>
                <c:pt idx="499">
                  <c:v>-1.23334988228664</c:v>
                </c:pt>
                <c:pt idx="500">
                  <c:v>-1.23334988228664</c:v>
                </c:pt>
                <c:pt idx="501">
                  <c:v>-1.23334988228664</c:v>
                </c:pt>
                <c:pt idx="502">
                  <c:v>-1.23334988228664</c:v>
                </c:pt>
                <c:pt idx="503">
                  <c:v>-1.23334988228664</c:v>
                </c:pt>
                <c:pt idx="504">
                  <c:v>-1.23334988228664</c:v>
                </c:pt>
                <c:pt idx="505">
                  <c:v>-1.23334988228664</c:v>
                </c:pt>
                <c:pt idx="506">
                  <c:v>2.68894025230306</c:v>
                </c:pt>
                <c:pt idx="507">
                  <c:v>-0.252777348639216</c:v>
                </c:pt>
                <c:pt idx="508">
                  <c:v>-1.23334988228664</c:v>
                </c:pt>
                <c:pt idx="509">
                  <c:v>-1.23334988228664</c:v>
                </c:pt>
                <c:pt idx="510">
                  <c:v>-1.23334988228664</c:v>
                </c:pt>
                <c:pt idx="511">
                  <c:v>-1.23334988228664</c:v>
                </c:pt>
                <c:pt idx="512">
                  <c:v>1.70836771865564</c:v>
                </c:pt>
                <c:pt idx="513">
                  <c:v>-0.252777348639216</c:v>
                </c:pt>
                <c:pt idx="514">
                  <c:v>-1.23334988228664</c:v>
                </c:pt>
                <c:pt idx="515">
                  <c:v>-1.23334988228664</c:v>
                </c:pt>
                <c:pt idx="516">
                  <c:v>-1.23334988228664</c:v>
                </c:pt>
                <c:pt idx="517">
                  <c:v>0.727795185008211</c:v>
                </c:pt>
                <c:pt idx="518">
                  <c:v>-0.252777348639216</c:v>
                </c:pt>
                <c:pt idx="519">
                  <c:v>-0.252777348639216</c:v>
                </c:pt>
                <c:pt idx="520">
                  <c:v>-0.252777348639216</c:v>
                </c:pt>
                <c:pt idx="521">
                  <c:v>-0.743063615462929</c:v>
                </c:pt>
                <c:pt idx="522">
                  <c:v>-0.743063615462929</c:v>
                </c:pt>
                <c:pt idx="523">
                  <c:v>1.21808145183192</c:v>
                </c:pt>
                <c:pt idx="524">
                  <c:v>0.237508918184498</c:v>
                </c:pt>
                <c:pt idx="525">
                  <c:v>-0.252777348639216</c:v>
                </c:pt>
                <c:pt idx="526">
                  <c:v>0.727795185008211</c:v>
                </c:pt>
                <c:pt idx="527">
                  <c:v>-0.743063615462929</c:v>
                </c:pt>
                <c:pt idx="528">
                  <c:v>0.237508918184498</c:v>
                </c:pt>
                <c:pt idx="529">
                  <c:v>1.21808145183192</c:v>
                </c:pt>
                <c:pt idx="530">
                  <c:v>0.727795185008211</c:v>
                </c:pt>
                <c:pt idx="531">
                  <c:v>-0.252777348639216</c:v>
                </c:pt>
                <c:pt idx="532">
                  <c:v>-0.252777348639216</c:v>
                </c:pt>
                <c:pt idx="533">
                  <c:v>-0.252777348639216</c:v>
                </c:pt>
                <c:pt idx="534">
                  <c:v>-0.743063615462929</c:v>
                </c:pt>
                <c:pt idx="535">
                  <c:v>-0.252777348639216</c:v>
                </c:pt>
                <c:pt idx="536">
                  <c:v>0.237508918184498</c:v>
                </c:pt>
                <c:pt idx="537">
                  <c:v>-0.252777348639216</c:v>
                </c:pt>
                <c:pt idx="538">
                  <c:v>-0.252777348639216</c:v>
                </c:pt>
                <c:pt idx="539">
                  <c:v>-0.252777348639216</c:v>
                </c:pt>
                <c:pt idx="540">
                  <c:v>-0.252777348639216</c:v>
                </c:pt>
                <c:pt idx="541">
                  <c:v>-0.252777348639216</c:v>
                </c:pt>
                <c:pt idx="542">
                  <c:v>0.727795185008211</c:v>
                </c:pt>
                <c:pt idx="543">
                  <c:v>-0.252777348639216</c:v>
                </c:pt>
                <c:pt idx="544">
                  <c:v>-0.252777348639216</c:v>
                </c:pt>
                <c:pt idx="545">
                  <c:v>1.21808145183192</c:v>
                </c:pt>
                <c:pt idx="546">
                  <c:v>-0.252777348639216</c:v>
                </c:pt>
                <c:pt idx="547">
                  <c:v>-0.252777348639216</c:v>
                </c:pt>
                <c:pt idx="548">
                  <c:v>0.727795185008211</c:v>
                </c:pt>
                <c:pt idx="549">
                  <c:v>1.70836771865564</c:v>
                </c:pt>
                <c:pt idx="550">
                  <c:v>-0.252777348639216</c:v>
                </c:pt>
                <c:pt idx="551">
                  <c:v>-0.252777348639216</c:v>
                </c:pt>
                <c:pt idx="552">
                  <c:v>-0.252777348639216</c:v>
                </c:pt>
                <c:pt idx="553">
                  <c:v>-0.252777348639216</c:v>
                </c:pt>
                <c:pt idx="554">
                  <c:v>-0.252777348639216</c:v>
                </c:pt>
                <c:pt idx="555">
                  <c:v>-0.252777348639216</c:v>
                </c:pt>
                <c:pt idx="556">
                  <c:v>-1.23334988228664</c:v>
                </c:pt>
                <c:pt idx="557">
                  <c:v>-0.252777348639216</c:v>
                </c:pt>
                <c:pt idx="558">
                  <c:v>-0.252777348639216</c:v>
                </c:pt>
                <c:pt idx="559">
                  <c:v>-0.252777348639216</c:v>
                </c:pt>
                <c:pt idx="560">
                  <c:v>-0.252777348639216</c:v>
                </c:pt>
                <c:pt idx="561">
                  <c:v>1.70836771865564</c:v>
                </c:pt>
                <c:pt idx="562">
                  <c:v>3.66951278595049</c:v>
                </c:pt>
                <c:pt idx="563">
                  <c:v>-0.252777348639216</c:v>
                </c:pt>
                <c:pt idx="564">
                  <c:v>1.70836771865564</c:v>
                </c:pt>
                <c:pt idx="565">
                  <c:v>-0.252777348639216</c:v>
                </c:pt>
                <c:pt idx="566">
                  <c:v>-0.252777348639216</c:v>
                </c:pt>
                <c:pt idx="567">
                  <c:v>1.70836771865564</c:v>
                </c:pt>
                <c:pt idx="568">
                  <c:v>-0.252777348639216</c:v>
                </c:pt>
                <c:pt idx="569">
                  <c:v>-0.252777348639216</c:v>
                </c:pt>
                <c:pt idx="570">
                  <c:v>-1.23334988228664</c:v>
                </c:pt>
                <c:pt idx="571">
                  <c:v>-0.252777348639216</c:v>
                </c:pt>
                <c:pt idx="572">
                  <c:v>-0.252777348639216</c:v>
                </c:pt>
                <c:pt idx="573">
                  <c:v>1.70836771865564</c:v>
                </c:pt>
                <c:pt idx="574">
                  <c:v>-0.252777348639216</c:v>
                </c:pt>
                <c:pt idx="575">
                  <c:v>-0.252777348639216</c:v>
                </c:pt>
                <c:pt idx="576">
                  <c:v>-0.252777348639216</c:v>
                </c:pt>
                <c:pt idx="577">
                  <c:v>-1.23334988228664</c:v>
                </c:pt>
              </c:numCache>
            </c:numRef>
          </c:val>
        </c:ser>
        <c:ser>
          <c:idx val="1"/>
          <c:order val="1"/>
          <c:tx>
            <c:strRef>
              <c:f>SABIRA!$I$1</c:f>
              <c:strCache>
                <c:ptCount val="1"/>
                <c:pt idx="0">
                  <c:v>Standard Jumlah Penumpang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SABIRA!$A$2:$A$1000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SABIRA!$I$2:$I$1000</c:f>
              <c:numCache>
                <c:formatCode>General</c:formatCode>
                <c:ptCount val="999"/>
                <c:pt idx="0">
                  <c:v>-0.975688376559819</c:v>
                </c:pt>
                <c:pt idx="1">
                  <c:v>-0.975688376559819</c:v>
                </c:pt>
                <c:pt idx="2">
                  <c:v>-0.975688376559819</c:v>
                </c:pt>
                <c:pt idx="3">
                  <c:v>-0.975688376559819</c:v>
                </c:pt>
                <c:pt idx="4">
                  <c:v>-0.975688376559819</c:v>
                </c:pt>
                <c:pt idx="5">
                  <c:v>-0.975688376559819</c:v>
                </c:pt>
                <c:pt idx="6">
                  <c:v>-0.975688376559819</c:v>
                </c:pt>
                <c:pt idx="7">
                  <c:v>-0.975688376559819</c:v>
                </c:pt>
                <c:pt idx="8">
                  <c:v>-0.975688376559819</c:v>
                </c:pt>
                <c:pt idx="9">
                  <c:v>-0.975688376559819</c:v>
                </c:pt>
                <c:pt idx="10">
                  <c:v>-0.975688376559819</c:v>
                </c:pt>
                <c:pt idx="11">
                  <c:v>-0.975688376559819</c:v>
                </c:pt>
                <c:pt idx="12">
                  <c:v>-0.975688376559819</c:v>
                </c:pt>
                <c:pt idx="13">
                  <c:v>-0.975688376559819</c:v>
                </c:pt>
                <c:pt idx="14">
                  <c:v>-0.975688376559819</c:v>
                </c:pt>
                <c:pt idx="15">
                  <c:v>-0.975688376559819</c:v>
                </c:pt>
                <c:pt idx="16">
                  <c:v>-0.975688376559819</c:v>
                </c:pt>
                <c:pt idx="17">
                  <c:v>-0.975688376559819</c:v>
                </c:pt>
                <c:pt idx="18">
                  <c:v>-0.975688376559819</c:v>
                </c:pt>
                <c:pt idx="19">
                  <c:v>-0.975688376559819</c:v>
                </c:pt>
                <c:pt idx="20">
                  <c:v>-0.975688376559819</c:v>
                </c:pt>
                <c:pt idx="21">
                  <c:v>-0.975688376559819</c:v>
                </c:pt>
                <c:pt idx="22">
                  <c:v>-0.975688376559819</c:v>
                </c:pt>
                <c:pt idx="23">
                  <c:v>-0.975688376559819</c:v>
                </c:pt>
                <c:pt idx="24">
                  <c:v>-0.975688376559819</c:v>
                </c:pt>
                <c:pt idx="25">
                  <c:v>-0.975688376559819</c:v>
                </c:pt>
                <c:pt idx="26">
                  <c:v>-0.975688376559819</c:v>
                </c:pt>
                <c:pt idx="27">
                  <c:v>-0.975688376559819</c:v>
                </c:pt>
                <c:pt idx="28">
                  <c:v>-0.975688376559819</c:v>
                </c:pt>
                <c:pt idx="29">
                  <c:v>-0.975688376559819</c:v>
                </c:pt>
                <c:pt idx="30">
                  <c:v>-0.975688376559819</c:v>
                </c:pt>
                <c:pt idx="31">
                  <c:v>-0.975688376559819</c:v>
                </c:pt>
                <c:pt idx="32">
                  <c:v>-0.975688376559819</c:v>
                </c:pt>
                <c:pt idx="33">
                  <c:v>-0.975688376559819</c:v>
                </c:pt>
                <c:pt idx="34">
                  <c:v>-0.975688376559819</c:v>
                </c:pt>
                <c:pt idx="35">
                  <c:v>-0.975688376559819</c:v>
                </c:pt>
                <c:pt idx="36">
                  <c:v>-0.975688376559819</c:v>
                </c:pt>
                <c:pt idx="37">
                  <c:v>-0.975688376559819</c:v>
                </c:pt>
                <c:pt idx="38">
                  <c:v>-0.975688376559819</c:v>
                </c:pt>
                <c:pt idx="39">
                  <c:v>-0.975688376559819</c:v>
                </c:pt>
                <c:pt idx="40">
                  <c:v>-0.975688376559819</c:v>
                </c:pt>
                <c:pt idx="41">
                  <c:v>-0.975688376559819</c:v>
                </c:pt>
                <c:pt idx="42">
                  <c:v>-0.975688376559819</c:v>
                </c:pt>
                <c:pt idx="43">
                  <c:v>-0.975688376559819</c:v>
                </c:pt>
                <c:pt idx="44">
                  <c:v>-0.975688376559819</c:v>
                </c:pt>
                <c:pt idx="45">
                  <c:v>-0.975688376559819</c:v>
                </c:pt>
                <c:pt idx="46">
                  <c:v>-0.975688376559819</c:v>
                </c:pt>
                <c:pt idx="47">
                  <c:v>-0.975688376559819</c:v>
                </c:pt>
                <c:pt idx="48">
                  <c:v>-0.975688376559819</c:v>
                </c:pt>
                <c:pt idx="49">
                  <c:v>-0.975688376559819</c:v>
                </c:pt>
                <c:pt idx="50">
                  <c:v>-0.975688376559819</c:v>
                </c:pt>
                <c:pt idx="51">
                  <c:v>-0.975688376559819</c:v>
                </c:pt>
                <c:pt idx="52">
                  <c:v>-0.975688376559819</c:v>
                </c:pt>
                <c:pt idx="53">
                  <c:v>-0.975688376559819</c:v>
                </c:pt>
                <c:pt idx="54">
                  <c:v>-0.975688376559819</c:v>
                </c:pt>
                <c:pt idx="55">
                  <c:v>-0.975688376559819</c:v>
                </c:pt>
                <c:pt idx="56">
                  <c:v>-0.975688376559819</c:v>
                </c:pt>
                <c:pt idx="57">
                  <c:v>-0.975688376559819</c:v>
                </c:pt>
                <c:pt idx="58">
                  <c:v>-0.975688376559819</c:v>
                </c:pt>
                <c:pt idx="59">
                  <c:v>-0.975688376559819</c:v>
                </c:pt>
                <c:pt idx="60">
                  <c:v>1.18213783982272</c:v>
                </c:pt>
                <c:pt idx="61">
                  <c:v>0.534789974907955</c:v>
                </c:pt>
                <c:pt idx="62">
                  <c:v>-0.975688376559819</c:v>
                </c:pt>
                <c:pt idx="63">
                  <c:v>-0.975688376559819</c:v>
                </c:pt>
                <c:pt idx="64">
                  <c:v>-0.975688376559819</c:v>
                </c:pt>
                <c:pt idx="65">
                  <c:v>-0.975688376559819</c:v>
                </c:pt>
                <c:pt idx="66">
                  <c:v>-0.975688376559819</c:v>
                </c:pt>
                <c:pt idx="67">
                  <c:v>1.12819218441315</c:v>
                </c:pt>
                <c:pt idx="68">
                  <c:v>1.66764873850879</c:v>
                </c:pt>
                <c:pt idx="69">
                  <c:v>-0.975688376559819</c:v>
                </c:pt>
                <c:pt idx="70">
                  <c:v>-0.975688376559819</c:v>
                </c:pt>
                <c:pt idx="71">
                  <c:v>-0.544123133283312</c:v>
                </c:pt>
                <c:pt idx="72">
                  <c:v>0.534789974907955</c:v>
                </c:pt>
                <c:pt idx="73">
                  <c:v>-0.975688376559819</c:v>
                </c:pt>
                <c:pt idx="74">
                  <c:v>1.07424652900359</c:v>
                </c:pt>
                <c:pt idx="75">
                  <c:v>0.480844319498392</c:v>
                </c:pt>
                <c:pt idx="76">
                  <c:v>-0.975688376559819</c:v>
                </c:pt>
                <c:pt idx="77">
                  <c:v>-0.975688376559819</c:v>
                </c:pt>
                <c:pt idx="78">
                  <c:v>-0.00466657918767841</c:v>
                </c:pt>
                <c:pt idx="79">
                  <c:v>-0.598068788692875</c:v>
                </c:pt>
                <c:pt idx="80">
                  <c:v>-0.975688376559819</c:v>
                </c:pt>
                <c:pt idx="81">
                  <c:v>1.02030087359403</c:v>
                </c:pt>
                <c:pt idx="82">
                  <c:v>1.29002915064184</c:v>
                </c:pt>
                <c:pt idx="83">
                  <c:v>-0.975688376559819</c:v>
                </c:pt>
                <c:pt idx="84">
                  <c:v>-0.975688376559819</c:v>
                </c:pt>
                <c:pt idx="85">
                  <c:v>1.07424652900359</c:v>
                </c:pt>
                <c:pt idx="86">
                  <c:v>0.049279076221885</c:v>
                </c:pt>
                <c:pt idx="87">
                  <c:v>-0.975688376559819</c:v>
                </c:pt>
                <c:pt idx="88">
                  <c:v>0.265061697860138</c:v>
                </c:pt>
                <c:pt idx="89">
                  <c:v>-0.166503545416368</c:v>
                </c:pt>
                <c:pt idx="90">
                  <c:v>-0.975688376559819</c:v>
                </c:pt>
                <c:pt idx="91">
                  <c:v>-0.975688376559819</c:v>
                </c:pt>
                <c:pt idx="92">
                  <c:v>2.42288791424267</c:v>
                </c:pt>
                <c:pt idx="93">
                  <c:v>0.372953008679265</c:v>
                </c:pt>
                <c:pt idx="94">
                  <c:v>-0.975688376559819</c:v>
                </c:pt>
                <c:pt idx="95">
                  <c:v>0.480844319498392</c:v>
                </c:pt>
                <c:pt idx="96">
                  <c:v>0.858463907365335</c:v>
                </c:pt>
                <c:pt idx="97">
                  <c:v>-0.652014444102439</c:v>
                </c:pt>
                <c:pt idx="98">
                  <c:v>-0.975688376559819</c:v>
                </c:pt>
                <c:pt idx="99">
                  <c:v>0.696626941136645</c:v>
                </c:pt>
                <c:pt idx="100">
                  <c:v>-0.166503545416368</c:v>
                </c:pt>
                <c:pt idx="101">
                  <c:v>-0.975688376559819</c:v>
                </c:pt>
                <c:pt idx="102">
                  <c:v>1.12819218441315</c:v>
                </c:pt>
                <c:pt idx="103">
                  <c:v>0.912409562774899</c:v>
                </c:pt>
                <c:pt idx="104">
                  <c:v>0.157170387041012</c:v>
                </c:pt>
                <c:pt idx="105">
                  <c:v>-0.759905754921566</c:v>
                </c:pt>
                <c:pt idx="106">
                  <c:v>-0.490177477873749</c:v>
                </c:pt>
                <c:pt idx="107">
                  <c:v>0.319007353269702</c:v>
                </c:pt>
                <c:pt idx="108">
                  <c:v>-0.544123133283312</c:v>
                </c:pt>
                <c:pt idx="109">
                  <c:v>0.211116042450575</c:v>
                </c:pt>
                <c:pt idx="110">
                  <c:v>0.211116042450575</c:v>
                </c:pt>
                <c:pt idx="111">
                  <c:v>-0.166503545416368</c:v>
                </c:pt>
                <c:pt idx="112">
                  <c:v>-0.975688376559819</c:v>
                </c:pt>
                <c:pt idx="113">
                  <c:v>0.588735630317519</c:v>
                </c:pt>
                <c:pt idx="114">
                  <c:v>2.20710529260442</c:v>
                </c:pt>
                <c:pt idx="115">
                  <c:v>-0.274394856235495</c:v>
                </c:pt>
                <c:pt idx="116">
                  <c:v>0.588735630317519</c:v>
                </c:pt>
                <c:pt idx="117">
                  <c:v>0.912409562774899</c:v>
                </c:pt>
                <c:pt idx="118">
                  <c:v>1.39792046146097</c:v>
                </c:pt>
                <c:pt idx="119">
                  <c:v>0.642681285727082</c:v>
                </c:pt>
                <c:pt idx="120">
                  <c:v>0.858463907365335</c:v>
                </c:pt>
                <c:pt idx="121">
                  <c:v>0.534789974907955</c:v>
                </c:pt>
                <c:pt idx="122">
                  <c:v>1.34397480605141</c:v>
                </c:pt>
                <c:pt idx="123">
                  <c:v>1.72159439391835</c:v>
                </c:pt>
                <c:pt idx="124">
                  <c:v>0.750572596546209</c:v>
                </c:pt>
                <c:pt idx="125">
                  <c:v>-0.975688376559819</c:v>
                </c:pt>
                <c:pt idx="126">
                  <c:v>1.02030087359403</c:v>
                </c:pt>
                <c:pt idx="127">
                  <c:v>-0.00466657918767841</c:v>
                </c:pt>
                <c:pt idx="128">
                  <c:v>0.157170387041012</c:v>
                </c:pt>
                <c:pt idx="129">
                  <c:v>0.265061697860138</c:v>
                </c:pt>
                <c:pt idx="130">
                  <c:v>0.588735630317519</c:v>
                </c:pt>
                <c:pt idx="131">
                  <c:v>-0.975688376559819</c:v>
                </c:pt>
                <c:pt idx="132">
                  <c:v>-0.544123133283312</c:v>
                </c:pt>
                <c:pt idx="133">
                  <c:v>0.480844319498392</c:v>
                </c:pt>
                <c:pt idx="134">
                  <c:v>0.426898664088828</c:v>
                </c:pt>
                <c:pt idx="135">
                  <c:v>-0.220449200825932</c:v>
                </c:pt>
                <c:pt idx="136">
                  <c:v>0.912409562774899</c:v>
                </c:pt>
                <c:pt idx="137">
                  <c:v>-0.0586122345972418</c:v>
                </c:pt>
                <c:pt idx="138">
                  <c:v>0.696626941136645</c:v>
                </c:pt>
                <c:pt idx="139">
                  <c:v>0.426898664088828</c:v>
                </c:pt>
                <c:pt idx="140">
                  <c:v>0.211116042450575</c:v>
                </c:pt>
                <c:pt idx="141">
                  <c:v>0.049279076221885</c:v>
                </c:pt>
                <c:pt idx="142">
                  <c:v>-0.220449200825932</c:v>
                </c:pt>
                <c:pt idx="143">
                  <c:v>-0.759905754921566</c:v>
                </c:pt>
                <c:pt idx="144">
                  <c:v>0.157170387041012</c:v>
                </c:pt>
                <c:pt idx="145">
                  <c:v>1.12819218441315</c:v>
                </c:pt>
                <c:pt idx="146">
                  <c:v>-0.975688376559819</c:v>
                </c:pt>
                <c:pt idx="147">
                  <c:v>-0.705960099512002</c:v>
                </c:pt>
                <c:pt idx="148">
                  <c:v>0.966355218184462</c:v>
                </c:pt>
                <c:pt idx="149">
                  <c:v>-0.975688376559819</c:v>
                </c:pt>
                <c:pt idx="150">
                  <c:v>-0.220449200825932</c:v>
                </c:pt>
                <c:pt idx="151">
                  <c:v>1.77554004932791</c:v>
                </c:pt>
                <c:pt idx="152">
                  <c:v>1.29002915064184</c:v>
                </c:pt>
                <c:pt idx="153">
                  <c:v>-0.0586122345972418</c:v>
                </c:pt>
                <c:pt idx="154">
                  <c:v>-0.867797065740692</c:v>
                </c:pt>
                <c:pt idx="155">
                  <c:v>-0.867797065740692</c:v>
                </c:pt>
                <c:pt idx="156">
                  <c:v>1.29002915064184</c:v>
                </c:pt>
                <c:pt idx="157">
                  <c:v>1.02030087359403</c:v>
                </c:pt>
                <c:pt idx="158">
                  <c:v>1.39792046146097</c:v>
                </c:pt>
                <c:pt idx="159">
                  <c:v>6.14513813750255</c:v>
                </c:pt>
                <c:pt idx="160">
                  <c:v>1.72159439391835</c:v>
                </c:pt>
                <c:pt idx="161">
                  <c:v>1.45186611687053</c:v>
                </c:pt>
                <c:pt idx="162">
                  <c:v>3.01629012374787</c:v>
                </c:pt>
                <c:pt idx="163">
                  <c:v>1.9373770155566</c:v>
                </c:pt>
                <c:pt idx="164">
                  <c:v>0.588735630317519</c:v>
                </c:pt>
                <c:pt idx="165">
                  <c:v>2.20710529260442</c:v>
                </c:pt>
                <c:pt idx="166">
                  <c:v>2.26105094801398</c:v>
                </c:pt>
                <c:pt idx="167">
                  <c:v>1.39792046146097</c:v>
                </c:pt>
                <c:pt idx="168">
                  <c:v>0.858463907365335</c:v>
                </c:pt>
                <c:pt idx="169">
                  <c:v>0.211116042450575</c:v>
                </c:pt>
                <c:pt idx="170">
                  <c:v>0.211116042450575</c:v>
                </c:pt>
                <c:pt idx="171">
                  <c:v>3.39390971161481</c:v>
                </c:pt>
                <c:pt idx="172">
                  <c:v>0.265061697860138</c:v>
                </c:pt>
                <c:pt idx="173">
                  <c:v>1.99132267096617</c:v>
                </c:pt>
                <c:pt idx="174">
                  <c:v>1.18213783982272</c:v>
                </c:pt>
                <c:pt idx="175">
                  <c:v>1.23608349523228</c:v>
                </c:pt>
                <c:pt idx="176">
                  <c:v>1.07424652900359</c:v>
                </c:pt>
                <c:pt idx="177">
                  <c:v>0.426898664088828</c:v>
                </c:pt>
                <c:pt idx="178">
                  <c:v>0.103224731631448</c:v>
                </c:pt>
                <c:pt idx="179">
                  <c:v>2.04526832637573</c:v>
                </c:pt>
                <c:pt idx="180">
                  <c:v>1.88343136014704</c:v>
                </c:pt>
                <c:pt idx="181">
                  <c:v>1.77554004932791</c:v>
                </c:pt>
                <c:pt idx="182">
                  <c:v>1.61370308309922</c:v>
                </c:pt>
                <c:pt idx="183">
                  <c:v>0.804518251955772</c:v>
                </c:pt>
                <c:pt idx="184">
                  <c:v>1.23608349523228</c:v>
                </c:pt>
                <c:pt idx="185">
                  <c:v>1.82948570473748</c:v>
                </c:pt>
                <c:pt idx="186">
                  <c:v>1.61370308309922</c:v>
                </c:pt>
                <c:pt idx="187">
                  <c:v>1.29002915064184</c:v>
                </c:pt>
                <c:pt idx="188">
                  <c:v>2.47683356965224</c:v>
                </c:pt>
                <c:pt idx="189">
                  <c:v>3.82547495489132</c:v>
                </c:pt>
                <c:pt idx="190">
                  <c:v>-0.166503545416368</c:v>
                </c:pt>
                <c:pt idx="191">
                  <c:v>1.72159439391835</c:v>
                </c:pt>
                <c:pt idx="192">
                  <c:v>0.966355218184462</c:v>
                </c:pt>
                <c:pt idx="193">
                  <c:v>0.480844319498392</c:v>
                </c:pt>
                <c:pt idx="194">
                  <c:v>2.96234446833831</c:v>
                </c:pt>
                <c:pt idx="195">
                  <c:v>1.02030087359403</c:v>
                </c:pt>
                <c:pt idx="196">
                  <c:v>1.39792046146097</c:v>
                </c:pt>
                <c:pt idx="197">
                  <c:v>3.17812708997656</c:v>
                </c:pt>
                <c:pt idx="198">
                  <c:v>0.265061697860138</c:v>
                </c:pt>
                <c:pt idx="199">
                  <c:v>0.319007353269702</c:v>
                </c:pt>
                <c:pt idx="200">
                  <c:v>1.61370308309922</c:v>
                </c:pt>
                <c:pt idx="201">
                  <c:v>1.39792046146097</c:v>
                </c:pt>
                <c:pt idx="202">
                  <c:v>0.534789974907955</c:v>
                </c:pt>
                <c:pt idx="203">
                  <c:v>-0.544123133283312</c:v>
                </c:pt>
                <c:pt idx="204">
                  <c:v>3.5557466778435</c:v>
                </c:pt>
                <c:pt idx="205">
                  <c:v>0.211116042450575</c:v>
                </c:pt>
                <c:pt idx="206">
                  <c:v>0.157170387041012</c:v>
                </c:pt>
                <c:pt idx="207">
                  <c:v>0.642681285727082</c:v>
                </c:pt>
                <c:pt idx="208">
                  <c:v>1.02030087359403</c:v>
                </c:pt>
                <c:pt idx="209">
                  <c:v>0.211116042450575</c:v>
                </c:pt>
                <c:pt idx="210">
                  <c:v>0.804518251955772</c:v>
                </c:pt>
                <c:pt idx="211">
                  <c:v>1.07424652900359</c:v>
                </c:pt>
                <c:pt idx="212">
                  <c:v>-0.00466657918767841</c:v>
                </c:pt>
                <c:pt idx="213">
                  <c:v>0.534789974907955</c:v>
                </c:pt>
                <c:pt idx="214">
                  <c:v>0.103224731631448</c:v>
                </c:pt>
                <c:pt idx="215">
                  <c:v>-0.975688376559819</c:v>
                </c:pt>
                <c:pt idx="216">
                  <c:v>-0.0586122345972418</c:v>
                </c:pt>
                <c:pt idx="217">
                  <c:v>0.211116042450575</c:v>
                </c:pt>
                <c:pt idx="218">
                  <c:v>-0.00466657918767841</c:v>
                </c:pt>
                <c:pt idx="219">
                  <c:v>0.049279076221885</c:v>
                </c:pt>
                <c:pt idx="220">
                  <c:v>0.265061697860138</c:v>
                </c:pt>
                <c:pt idx="221">
                  <c:v>0.966355218184462</c:v>
                </c:pt>
                <c:pt idx="222">
                  <c:v>-0.220449200825932</c:v>
                </c:pt>
                <c:pt idx="223">
                  <c:v>1.39792046146097</c:v>
                </c:pt>
                <c:pt idx="224">
                  <c:v>0.372953008679265</c:v>
                </c:pt>
                <c:pt idx="225">
                  <c:v>0.912409562774899</c:v>
                </c:pt>
                <c:pt idx="226">
                  <c:v>0.966355218184462</c:v>
                </c:pt>
                <c:pt idx="227">
                  <c:v>1.72159439391835</c:v>
                </c:pt>
                <c:pt idx="228">
                  <c:v>0.480844319498392</c:v>
                </c:pt>
                <c:pt idx="229">
                  <c:v>1.39792046146097</c:v>
                </c:pt>
                <c:pt idx="230">
                  <c:v>0.211116042450575</c:v>
                </c:pt>
                <c:pt idx="231">
                  <c:v>-0.436231822464185</c:v>
                </c:pt>
                <c:pt idx="232">
                  <c:v>-0.274394856235495</c:v>
                </c:pt>
                <c:pt idx="233">
                  <c:v>-0.00466657918767841</c:v>
                </c:pt>
                <c:pt idx="234">
                  <c:v>-0.274394856235495</c:v>
                </c:pt>
                <c:pt idx="235">
                  <c:v>0.588735630317519</c:v>
                </c:pt>
                <c:pt idx="236">
                  <c:v>-0.0586122345972418</c:v>
                </c:pt>
                <c:pt idx="237">
                  <c:v>0.157170387041012</c:v>
                </c:pt>
                <c:pt idx="238">
                  <c:v>-0.166503545416368</c:v>
                </c:pt>
                <c:pt idx="239">
                  <c:v>0.642681285727082</c:v>
                </c:pt>
                <c:pt idx="240">
                  <c:v>0.211116042450575</c:v>
                </c:pt>
                <c:pt idx="241">
                  <c:v>0.103224731631448</c:v>
                </c:pt>
                <c:pt idx="242">
                  <c:v>0.858463907365335</c:v>
                </c:pt>
                <c:pt idx="243">
                  <c:v>0.912409562774899</c:v>
                </c:pt>
                <c:pt idx="244">
                  <c:v>0.265061697860138</c:v>
                </c:pt>
                <c:pt idx="245">
                  <c:v>-0.00466657918767841</c:v>
                </c:pt>
                <c:pt idx="246">
                  <c:v>0.966355218184462</c:v>
                </c:pt>
                <c:pt idx="247">
                  <c:v>-0.382286167054622</c:v>
                </c:pt>
                <c:pt idx="248">
                  <c:v>0.265061697860138</c:v>
                </c:pt>
                <c:pt idx="249">
                  <c:v>1.45186611687053</c:v>
                </c:pt>
                <c:pt idx="250">
                  <c:v>2.15315963719486</c:v>
                </c:pt>
                <c:pt idx="251">
                  <c:v>0.211116042450575</c:v>
                </c:pt>
                <c:pt idx="252">
                  <c:v>1.77554004932791</c:v>
                </c:pt>
                <c:pt idx="253">
                  <c:v>1.07424652900359</c:v>
                </c:pt>
                <c:pt idx="254">
                  <c:v>0.426898664088828</c:v>
                </c:pt>
                <c:pt idx="255">
                  <c:v>1.29002915064184</c:v>
                </c:pt>
                <c:pt idx="256">
                  <c:v>2.58472488047136</c:v>
                </c:pt>
                <c:pt idx="257">
                  <c:v>1.39792046146097</c:v>
                </c:pt>
                <c:pt idx="258">
                  <c:v>0.211116042450575</c:v>
                </c:pt>
                <c:pt idx="259">
                  <c:v>-0.382286167054622</c:v>
                </c:pt>
                <c:pt idx="260">
                  <c:v>0.372953008679265</c:v>
                </c:pt>
                <c:pt idx="261">
                  <c:v>0.157170387041012</c:v>
                </c:pt>
                <c:pt idx="262">
                  <c:v>0.265061697860138</c:v>
                </c:pt>
                <c:pt idx="263">
                  <c:v>1.29002915064184</c:v>
                </c:pt>
                <c:pt idx="264">
                  <c:v>0.642681285727082</c:v>
                </c:pt>
                <c:pt idx="265">
                  <c:v>0.049279076221885</c:v>
                </c:pt>
                <c:pt idx="266">
                  <c:v>0.319007353269702</c:v>
                </c:pt>
                <c:pt idx="267">
                  <c:v>-0.0586122345972418</c:v>
                </c:pt>
                <c:pt idx="268">
                  <c:v>-0.598068788692875</c:v>
                </c:pt>
                <c:pt idx="269">
                  <c:v>3.60969233325307</c:v>
                </c:pt>
                <c:pt idx="270">
                  <c:v>1.99132267096617</c:v>
                </c:pt>
                <c:pt idx="271">
                  <c:v>3.50180102243394</c:v>
                </c:pt>
                <c:pt idx="272">
                  <c:v>0.480844319498392</c:v>
                </c:pt>
                <c:pt idx="273">
                  <c:v>1.9373770155566</c:v>
                </c:pt>
                <c:pt idx="274">
                  <c:v>0.588735630317519</c:v>
                </c:pt>
                <c:pt idx="275">
                  <c:v>0.319007353269702</c:v>
                </c:pt>
                <c:pt idx="276">
                  <c:v>0.588735630317519</c:v>
                </c:pt>
                <c:pt idx="277">
                  <c:v>0.966355218184462</c:v>
                </c:pt>
                <c:pt idx="278">
                  <c:v>1.23608349523228</c:v>
                </c:pt>
                <c:pt idx="279">
                  <c:v>2.85445315751918</c:v>
                </c:pt>
                <c:pt idx="280">
                  <c:v>1.5058117722801</c:v>
                </c:pt>
                <c:pt idx="281">
                  <c:v>0.372953008679265</c:v>
                </c:pt>
                <c:pt idx="282">
                  <c:v>2.09921398178529</c:v>
                </c:pt>
                <c:pt idx="283">
                  <c:v>2.36894225883311</c:v>
                </c:pt>
                <c:pt idx="284">
                  <c:v>1.61370308309922</c:v>
                </c:pt>
                <c:pt idx="285">
                  <c:v>1.66764873850879</c:v>
                </c:pt>
                <c:pt idx="286">
                  <c:v>1.61370308309922</c:v>
                </c:pt>
                <c:pt idx="287">
                  <c:v>1.88343136014704</c:v>
                </c:pt>
                <c:pt idx="288">
                  <c:v>0.534789974907955</c:v>
                </c:pt>
                <c:pt idx="289">
                  <c:v>0.966355218184462</c:v>
                </c:pt>
                <c:pt idx="290">
                  <c:v>0.642681285727082</c:v>
                </c:pt>
                <c:pt idx="291">
                  <c:v>1.5058117722801</c:v>
                </c:pt>
                <c:pt idx="292">
                  <c:v>2.58472488047136</c:v>
                </c:pt>
                <c:pt idx="293">
                  <c:v>-0.652014444102439</c:v>
                </c:pt>
                <c:pt idx="294">
                  <c:v>-0.490177477873749</c:v>
                </c:pt>
                <c:pt idx="295">
                  <c:v>-0.0586122345972418</c:v>
                </c:pt>
                <c:pt idx="296">
                  <c:v>0.265061697860138</c:v>
                </c:pt>
                <c:pt idx="297">
                  <c:v>-0.975688376559819</c:v>
                </c:pt>
                <c:pt idx="298">
                  <c:v>0.750572596546209</c:v>
                </c:pt>
                <c:pt idx="299">
                  <c:v>1.18213783982272</c:v>
                </c:pt>
                <c:pt idx="300">
                  <c:v>-0.0586122345972418</c:v>
                </c:pt>
                <c:pt idx="301">
                  <c:v>-0.382286167054622</c:v>
                </c:pt>
                <c:pt idx="302">
                  <c:v>-0.00466657918767841</c:v>
                </c:pt>
                <c:pt idx="303">
                  <c:v>0.372953008679265</c:v>
                </c:pt>
                <c:pt idx="304">
                  <c:v>-0.975688376559819</c:v>
                </c:pt>
                <c:pt idx="305">
                  <c:v>0.103224731631448</c:v>
                </c:pt>
                <c:pt idx="306">
                  <c:v>0.049279076221885</c:v>
                </c:pt>
                <c:pt idx="307">
                  <c:v>-0.598068788692875</c:v>
                </c:pt>
                <c:pt idx="308">
                  <c:v>-0.112557890006805</c:v>
                </c:pt>
                <c:pt idx="309">
                  <c:v>0.103224731631448</c:v>
                </c:pt>
                <c:pt idx="310">
                  <c:v>-0.544123133283312</c:v>
                </c:pt>
                <c:pt idx="311">
                  <c:v>-0.975688376559819</c:v>
                </c:pt>
                <c:pt idx="312">
                  <c:v>0.750572596546209</c:v>
                </c:pt>
                <c:pt idx="313">
                  <c:v>0.588735630317519</c:v>
                </c:pt>
                <c:pt idx="314">
                  <c:v>-0.00466657918767841</c:v>
                </c:pt>
                <c:pt idx="315">
                  <c:v>-0.705960099512002</c:v>
                </c:pt>
                <c:pt idx="316">
                  <c:v>-0.112557890006805</c:v>
                </c:pt>
                <c:pt idx="317">
                  <c:v>-0.220449200825932</c:v>
                </c:pt>
                <c:pt idx="318">
                  <c:v>-0.975688376559819</c:v>
                </c:pt>
                <c:pt idx="319">
                  <c:v>0.157170387041012</c:v>
                </c:pt>
                <c:pt idx="320">
                  <c:v>-0.00466657918767841</c:v>
                </c:pt>
                <c:pt idx="321">
                  <c:v>-0.274394856235495</c:v>
                </c:pt>
                <c:pt idx="322">
                  <c:v>-0.382286167054622</c:v>
                </c:pt>
                <c:pt idx="323">
                  <c:v>0.372953008679265</c:v>
                </c:pt>
                <c:pt idx="324">
                  <c:v>-0.220449200825932</c:v>
                </c:pt>
                <c:pt idx="325">
                  <c:v>-0.975688376559819</c:v>
                </c:pt>
                <c:pt idx="326">
                  <c:v>-0.490177477873749</c:v>
                </c:pt>
                <c:pt idx="327">
                  <c:v>-0.112557890006805</c:v>
                </c:pt>
                <c:pt idx="328">
                  <c:v>0.049279076221885</c:v>
                </c:pt>
                <c:pt idx="329">
                  <c:v>-0.274394856235495</c:v>
                </c:pt>
                <c:pt idx="330">
                  <c:v>-0.975688376559819</c:v>
                </c:pt>
                <c:pt idx="331">
                  <c:v>-0.975688376559819</c:v>
                </c:pt>
                <c:pt idx="332">
                  <c:v>-0.975688376559819</c:v>
                </c:pt>
                <c:pt idx="333">
                  <c:v>0.049279076221885</c:v>
                </c:pt>
                <c:pt idx="334">
                  <c:v>0.103224731631448</c:v>
                </c:pt>
                <c:pt idx="335">
                  <c:v>-0.813851410331129</c:v>
                </c:pt>
                <c:pt idx="336">
                  <c:v>-0.705960099512002</c:v>
                </c:pt>
                <c:pt idx="337">
                  <c:v>-0.652014444102439</c:v>
                </c:pt>
                <c:pt idx="338">
                  <c:v>0.103224731631448</c:v>
                </c:pt>
                <c:pt idx="339">
                  <c:v>-0.975688376559819</c:v>
                </c:pt>
                <c:pt idx="340">
                  <c:v>-0.0586122345972418</c:v>
                </c:pt>
                <c:pt idx="341">
                  <c:v>0.480844319498392</c:v>
                </c:pt>
                <c:pt idx="342">
                  <c:v>-0.652014444102439</c:v>
                </c:pt>
                <c:pt idx="343">
                  <c:v>-0.705960099512002</c:v>
                </c:pt>
                <c:pt idx="344">
                  <c:v>-0.166503545416368</c:v>
                </c:pt>
                <c:pt idx="345">
                  <c:v>-0.382286167054622</c:v>
                </c:pt>
                <c:pt idx="346">
                  <c:v>-0.975688376559819</c:v>
                </c:pt>
                <c:pt idx="347">
                  <c:v>0.426898664088828</c:v>
                </c:pt>
                <c:pt idx="348">
                  <c:v>0.480844319498392</c:v>
                </c:pt>
                <c:pt idx="349">
                  <c:v>-0.220449200825932</c:v>
                </c:pt>
                <c:pt idx="350">
                  <c:v>-0.328340511645059</c:v>
                </c:pt>
                <c:pt idx="351">
                  <c:v>-0.0586122345972418</c:v>
                </c:pt>
                <c:pt idx="352">
                  <c:v>-0.220449200825932</c:v>
                </c:pt>
                <c:pt idx="353">
                  <c:v>-0.975688376559819</c:v>
                </c:pt>
                <c:pt idx="354">
                  <c:v>0.480844319498392</c:v>
                </c:pt>
                <c:pt idx="355">
                  <c:v>0.372953008679265</c:v>
                </c:pt>
                <c:pt idx="356">
                  <c:v>0.480844319498392</c:v>
                </c:pt>
                <c:pt idx="357">
                  <c:v>0.588735630317519</c:v>
                </c:pt>
                <c:pt idx="358">
                  <c:v>-0.0586122345972418</c:v>
                </c:pt>
                <c:pt idx="359">
                  <c:v>0.912409562774899</c:v>
                </c:pt>
                <c:pt idx="360">
                  <c:v>-0.975688376559819</c:v>
                </c:pt>
                <c:pt idx="361">
                  <c:v>0.319007353269702</c:v>
                </c:pt>
                <c:pt idx="362">
                  <c:v>1.02030087359403</c:v>
                </c:pt>
                <c:pt idx="363">
                  <c:v>1.18213783982272</c:v>
                </c:pt>
                <c:pt idx="364">
                  <c:v>0.103224731631448</c:v>
                </c:pt>
                <c:pt idx="365">
                  <c:v>0.372953008679265</c:v>
                </c:pt>
                <c:pt idx="366">
                  <c:v>-0.705960099512002</c:v>
                </c:pt>
                <c:pt idx="367">
                  <c:v>-0.975688376559819</c:v>
                </c:pt>
                <c:pt idx="368">
                  <c:v>0.912409562774899</c:v>
                </c:pt>
                <c:pt idx="369">
                  <c:v>-0.00466657918767841</c:v>
                </c:pt>
                <c:pt idx="370">
                  <c:v>-0.166503545416368</c:v>
                </c:pt>
                <c:pt idx="371">
                  <c:v>-0.598068788692875</c:v>
                </c:pt>
                <c:pt idx="372">
                  <c:v>0.588735630317519</c:v>
                </c:pt>
                <c:pt idx="373">
                  <c:v>-0.598068788692875</c:v>
                </c:pt>
                <c:pt idx="374">
                  <c:v>-0.490177477873749</c:v>
                </c:pt>
                <c:pt idx="375">
                  <c:v>-0.544123133283312</c:v>
                </c:pt>
                <c:pt idx="376">
                  <c:v>-0.112557890006805</c:v>
                </c:pt>
                <c:pt idx="377">
                  <c:v>-0.382286167054622</c:v>
                </c:pt>
                <c:pt idx="378">
                  <c:v>-0.705960099512002</c:v>
                </c:pt>
                <c:pt idx="379">
                  <c:v>-0.00466657918767841</c:v>
                </c:pt>
                <c:pt idx="380">
                  <c:v>-0.382286167054622</c:v>
                </c:pt>
                <c:pt idx="381">
                  <c:v>-0.975688376559819</c:v>
                </c:pt>
                <c:pt idx="382">
                  <c:v>1.77554004932791</c:v>
                </c:pt>
                <c:pt idx="383">
                  <c:v>-0.975688376559819</c:v>
                </c:pt>
                <c:pt idx="384">
                  <c:v>0.211116042450575</c:v>
                </c:pt>
                <c:pt idx="385">
                  <c:v>4.47282281980608</c:v>
                </c:pt>
                <c:pt idx="386">
                  <c:v>-0.598068788692875</c:v>
                </c:pt>
                <c:pt idx="387">
                  <c:v>-0.220449200825932</c:v>
                </c:pt>
                <c:pt idx="388">
                  <c:v>-0.975688376559819</c:v>
                </c:pt>
                <c:pt idx="389">
                  <c:v>0.858463907365335</c:v>
                </c:pt>
                <c:pt idx="390">
                  <c:v>0.049279076221885</c:v>
                </c:pt>
                <c:pt idx="391">
                  <c:v>-0.813851410331129</c:v>
                </c:pt>
                <c:pt idx="392">
                  <c:v>-0.0586122345972418</c:v>
                </c:pt>
                <c:pt idx="393">
                  <c:v>0.157170387041012</c:v>
                </c:pt>
                <c:pt idx="394">
                  <c:v>0.157170387041012</c:v>
                </c:pt>
                <c:pt idx="395">
                  <c:v>-0.975688376559819</c:v>
                </c:pt>
                <c:pt idx="396">
                  <c:v>-0.35531333934984</c:v>
                </c:pt>
                <c:pt idx="397">
                  <c:v>-0.463204650168967</c:v>
                </c:pt>
                <c:pt idx="398">
                  <c:v>-0.247422028530714</c:v>
                </c:pt>
                <c:pt idx="399">
                  <c:v>-0.51715030557853</c:v>
                </c:pt>
                <c:pt idx="400">
                  <c:v>-0.166503545416368</c:v>
                </c:pt>
                <c:pt idx="401">
                  <c:v>-0.409258994759404</c:v>
                </c:pt>
                <c:pt idx="402">
                  <c:v>-0.786878582626347</c:v>
                </c:pt>
                <c:pt idx="403">
                  <c:v>-0.382286167054622</c:v>
                </c:pt>
                <c:pt idx="404">
                  <c:v>-0.274394856235495</c:v>
                </c:pt>
                <c:pt idx="405">
                  <c:v>-0.705960099512002</c:v>
                </c:pt>
                <c:pt idx="406">
                  <c:v>0.77754542425099</c:v>
                </c:pt>
                <c:pt idx="407">
                  <c:v>-0.0316394068924601</c:v>
                </c:pt>
                <c:pt idx="408">
                  <c:v>-0.166503545416368</c:v>
                </c:pt>
                <c:pt idx="409">
                  <c:v>-0.382286167054622</c:v>
                </c:pt>
                <c:pt idx="410">
                  <c:v>0.265061697860138</c:v>
                </c:pt>
                <c:pt idx="411">
                  <c:v>0.669654113431864</c:v>
                </c:pt>
                <c:pt idx="412">
                  <c:v>0.13019755933623</c:v>
                </c:pt>
                <c:pt idx="413">
                  <c:v>0.696626941136645</c:v>
                </c:pt>
                <c:pt idx="414">
                  <c:v>1.18213783982272</c:v>
                </c:pt>
                <c:pt idx="415">
                  <c:v>-0.463204650168967</c:v>
                </c:pt>
                <c:pt idx="416">
                  <c:v>-0.0316394068924601</c:v>
                </c:pt>
                <c:pt idx="417">
                  <c:v>1.2091106675275</c:v>
                </c:pt>
                <c:pt idx="418">
                  <c:v>-0.166503545416368</c:v>
                </c:pt>
                <c:pt idx="419">
                  <c:v>-0.975688376559819</c:v>
                </c:pt>
                <c:pt idx="420">
                  <c:v>-0.759905754921566</c:v>
                </c:pt>
                <c:pt idx="421">
                  <c:v>-0.0316394068924601</c:v>
                </c:pt>
                <c:pt idx="422">
                  <c:v>0.184143214745793</c:v>
                </c:pt>
                <c:pt idx="423">
                  <c:v>-0.598068788692875</c:v>
                </c:pt>
                <c:pt idx="424">
                  <c:v>-0.382286167054622</c:v>
                </c:pt>
                <c:pt idx="425">
                  <c:v>-0.328340511645059</c:v>
                </c:pt>
                <c:pt idx="426">
                  <c:v>0.45387149179361</c:v>
                </c:pt>
                <c:pt idx="427">
                  <c:v>0.0762519039266666</c:v>
                </c:pt>
                <c:pt idx="428">
                  <c:v>-0.759905754921566</c:v>
                </c:pt>
                <c:pt idx="429">
                  <c:v>-0.301367683940277</c:v>
                </c:pt>
                <c:pt idx="430">
                  <c:v>-0.625041616397657</c:v>
                </c:pt>
                <c:pt idx="431">
                  <c:v>0.157170387041012</c:v>
                </c:pt>
                <c:pt idx="432">
                  <c:v>-0.166503545416368</c:v>
                </c:pt>
                <c:pt idx="433">
                  <c:v>-0.0316394068924601</c:v>
                </c:pt>
                <c:pt idx="434">
                  <c:v>-0.247422028530714</c:v>
                </c:pt>
                <c:pt idx="435">
                  <c:v>0.103224731631448</c:v>
                </c:pt>
                <c:pt idx="436">
                  <c:v>0.426898664088828</c:v>
                </c:pt>
                <c:pt idx="437">
                  <c:v>-0.625041616397657</c:v>
                </c:pt>
                <c:pt idx="438">
                  <c:v>-0.19347637312115</c:v>
                </c:pt>
                <c:pt idx="439">
                  <c:v>-0.382286167054622</c:v>
                </c:pt>
                <c:pt idx="440">
                  <c:v>0.426898664088828</c:v>
                </c:pt>
                <c:pt idx="441">
                  <c:v>-0.0586122345972418</c:v>
                </c:pt>
                <c:pt idx="442">
                  <c:v>0.211116042450575</c:v>
                </c:pt>
                <c:pt idx="443">
                  <c:v>0.157170387041012</c:v>
                </c:pt>
                <c:pt idx="444">
                  <c:v>-0.382286167054622</c:v>
                </c:pt>
                <c:pt idx="445">
                  <c:v>-0.00466657918767841</c:v>
                </c:pt>
                <c:pt idx="446">
                  <c:v>-0.51715030557853</c:v>
                </c:pt>
                <c:pt idx="447">
                  <c:v>-0.732932927216784</c:v>
                </c:pt>
                <c:pt idx="448">
                  <c:v>-0.571095960988094</c:v>
                </c:pt>
                <c:pt idx="449">
                  <c:v>-0.544123133283312</c:v>
                </c:pt>
                <c:pt idx="450">
                  <c:v>-0.220449200825932</c:v>
                </c:pt>
                <c:pt idx="451">
                  <c:v>-0.382286167054622</c:v>
                </c:pt>
                <c:pt idx="452">
                  <c:v>-0.328340511645059</c:v>
                </c:pt>
                <c:pt idx="453">
                  <c:v>-0.463204650168967</c:v>
                </c:pt>
                <c:pt idx="454">
                  <c:v>-0.00466657918767841</c:v>
                </c:pt>
                <c:pt idx="455">
                  <c:v>-0.544123133283312</c:v>
                </c:pt>
                <c:pt idx="456">
                  <c:v>-0.598068788692875</c:v>
                </c:pt>
                <c:pt idx="457">
                  <c:v>-0.786878582626347</c:v>
                </c:pt>
                <c:pt idx="458">
                  <c:v>-0.463204650168967</c:v>
                </c:pt>
                <c:pt idx="459">
                  <c:v>-0.786878582626347</c:v>
                </c:pt>
                <c:pt idx="460">
                  <c:v>-0.571095960988094</c:v>
                </c:pt>
                <c:pt idx="461">
                  <c:v>-0.786878582626347</c:v>
                </c:pt>
                <c:pt idx="462">
                  <c:v>-0.786878582626347</c:v>
                </c:pt>
                <c:pt idx="463">
                  <c:v>-0.786878582626347</c:v>
                </c:pt>
                <c:pt idx="464">
                  <c:v>-0.490177477873749</c:v>
                </c:pt>
                <c:pt idx="465">
                  <c:v>-0.409258994759404</c:v>
                </c:pt>
                <c:pt idx="466">
                  <c:v>-0.0855850623020235</c:v>
                </c:pt>
                <c:pt idx="467">
                  <c:v>-0.732932927216784</c:v>
                </c:pt>
                <c:pt idx="468">
                  <c:v>-0.705960099512002</c:v>
                </c:pt>
                <c:pt idx="469">
                  <c:v>-0.867797065740692</c:v>
                </c:pt>
                <c:pt idx="470">
                  <c:v>-0.166503545416368</c:v>
                </c:pt>
                <c:pt idx="471">
                  <c:v>0.0762519039266666</c:v>
                </c:pt>
                <c:pt idx="472">
                  <c:v>-0.0316394068924601</c:v>
                </c:pt>
                <c:pt idx="473">
                  <c:v>0.238088870155357</c:v>
                </c:pt>
                <c:pt idx="474">
                  <c:v>-0.544123133283312</c:v>
                </c:pt>
                <c:pt idx="475">
                  <c:v>-0.705960099512002</c:v>
                </c:pt>
                <c:pt idx="476">
                  <c:v>-0.301367683940277</c:v>
                </c:pt>
                <c:pt idx="477">
                  <c:v>-0.436231822464185</c:v>
                </c:pt>
                <c:pt idx="478">
                  <c:v>-0.67898727180722</c:v>
                </c:pt>
                <c:pt idx="479">
                  <c:v>-0.975688376559819</c:v>
                </c:pt>
                <c:pt idx="480">
                  <c:v>-0.759905754921566</c:v>
                </c:pt>
                <c:pt idx="481">
                  <c:v>-0.705960099512002</c:v>
                </c:pt>
                <c:pt idx="482">
                  <c:v>0.0762519039266666</c:v>
                </c:pt>
                <c:pt idx="483">
                  <c:v>-0.759905754921566</c:v>
                </c:pt>
                <c:pt idx="484">
                  <c:v>-0.867797065740692</c:v>
                </c:pt>
                <c:pt idx="485">
                  <c:v>-0.840824238035911</c:v>
                </c:pt>
                <c:pt idx="486">
                  <c:v>-0.975688376559819</c:v>
                </c:pt>
                <c:pt idx="487">
                  <c:v>-0.975688376559819</c:v>
                </c:pt>
                <c:pt idx="488">
                  <c:v>-0.975688376559819</c:v>
                </c:pt>
                <c:pt idx="489">
                  <c:v>-0.975688376559819</c:v>
                </c:pt>
                <c:pt idx="490">
                  <c:v>-0.975688376559819</c:v>
                </c:pt>
                <c:pt idx="491">
                  <c:v>-0.975688376559819</c:v>
                </c:pt>
                <c:pt idx="492">
                  <c:v>-0.975688376559819</c:v>
                </c:pt>
                <c:pt idx="493">
                  <c:v>-0.975688376559819</c:v>
                </c:pt>
                <c:pt idx="494">
                  <c:v>-0.975688376559819</c:v>
                </c:pt>
                <c:pt idx="495">
                  <c:v>-0.975688376559819</c:v>
                </c:pt>
                <c:pt idx="496">
                  <c:v>-0.975688376559819</c:v>
                </c:pt>
                <c:pt idx="497">
                  <c:v>-0.975688376559819</c:v>
                </c:pt>
                <c:pt idx="498">
                  <c:v>-0.975688376559819</c:v>
                </c:pt>
                <c:pt idx="499">
                  <c:v>-0.975688376559819</c:v>
                </c:pt>
                <c:pt idx="500">
                  <c:v>-0.975688376559819</c:v>
                </c:pt>
                <c:pt idx="501">
                  <c:v>-0.975688376559819</c:v>
                </c:pt>
                <c:pt idx="502">
                  <c:v>-0.975688376559819</c:v>
                </c:pt>
                <c:pt idx="503">
                  <c:v>-0.975688376559819</c:v>
                </c:pt>
                <c:pt idx="504">
                  <c:v>-0.975688376559819</c:v>
                </c:pt>
                <c:pt idx="505">
                  <c:v>-0.975688376559819</c:v>
                </c:pt>
                <c:pt idx="506">
                  <c:v>-0.975688376559819</c:v>
                </c:pt>
                <c:pt idx="507">
                  <c:v>-0.975688376559819</c:v>
                </c:pt>
                <c:pt idx="508">
                  <c:v>-0.975688376559819</c:v>
                </c:pt>
                <c:pt idx="509">
                  <c:v>-0.975688376559819</c:v>
                </c:pt>
                <c:pt idx="510">
                  <c:v>-0.975688376559819</c:v>
                </c:pt>
                <c:pt idx="511">
                  <c:v>-0.975688376559819</c:v>
                </c:pt>
                <c:pt idx="512">
                  <c:v>2.26105094801398</c:v>
                </c:pt>
                <c:pt idx="513">
                  <c:v>-0.00466657918767841</c:v>
                </c:pt>
                <c:pt idx="514">
                  <c:v>-0.975688376559819</c:v>
                </c:pt>
                <c:pt idx="515">
                  <c:v>-0.975688376559819</c:v>
                </c:pt>
                <c:pt idx="516">
                  <c:v>-0.975688376559819</c:v>
                </c:pt>
                <c:pt idx="517">
                  <c:v>-0.786878582626347</c:v>
                </c:pt>
                <c:pt idx="518">
                  <c:v>-0.921742721150256</c:v>
                </c:pt>
                <c:pt idx="519">
                  <c:v>-0.813851410331129</c:v>
                </c:pt>
                <c:pt idx="520">
                  <c:v>-0.625041616397657</c:v>
                </c:pt>
                <c:pt idx="521">
                  <c:v>-0.732932927216784</c:v>
                </c:pt>
                <c:pt idx="522">
                  <c:v>-0.652014444102439</c:v>
                </c:pt>
                <c:pt idx="523">
                  <c:v>-0.19347637312115</c:v>
                </c:pt>
                <c:pt idx="524">
                  <c:v>-0.867797065740692</c:v>
                </c:pt>
                <c:pt idx="525">
                  <c:v>-0.732932927216784</c:v>
                </c:pt>
                <c:pt idx="526">
                  <c:v>-0.247422028530714</c:v>
                </c:pt>
                <c:pt idx="527">
                  <c:v>-0.705960099512002</c:v>
                </c:pt>
                <c:pt idx="528">
                  <c:v>-0.409258994759404</c:v>
                </c:pt>
                <c:pt idx="529">
                  <c:v>-0.00466657918767841</c:v>
                </c:pt>
                <c:pt idx="530">
                  <c:v>0.103224731631448</c:v>
                </c:pt>
                <c:pt idx="531">
                  <c:v>-0.571095960988094</c:v>
                </c:pt>
                <c:pt idx="532">
                  <c:v>-0.67898727180722</c:v>
                </c:pt>
                <c:pt idx="533">
                  <c:v>-0.436231822464185</c:v>
                </c:pt>
                <c:pt idx="534">
                  <c:v>-0.813851410331129</c:v>
                </c:pt>
                <c:pt idx="535">
                  <c:v>-0.840824238035911</c:v>
                </c:pt>
                <c:pt idx="536">
                  <c:v>-0.463204650168967</c:v>
                </c:pt>
                <c:pt idx="537">
                  <c:v>-0.705960099512002</c:v>
                </c:pt>
                <c:pt idx="538">
                  <c:v>-0.705960099512002</c:v>
                </c:pt>
                <c:pt idx="539">
                  <c:v>-0.921742721150256</c:v>
                </c:pt>
                <c:pt idx="540">
                  <c:v>-0.598068788692875</c:v>
                </c:pt>
                <c:pt idx="541">
                  <c:v>-0.19347637312115</c:v>
                </c:pt>
                <c:pt idx="542">
                  <c:v>0.0223062485171033</c:v>
                </c:pt>
                <c:pt idx="543">
                  <c:v>-0.382286167054622</c:v>
                </c:pt>
                <c:pt idx="544">
                  <c:v>-0.571095960988094</c:v>
                </c:pt>
                <c:pt idx="545">
                  <c:v>0.13019755933623</c:v>
                </c:pt>
                <c:pt idx="546">
                  <c:v>-0.786878582626347</c:v>
                </c:pt>
                <c:pt idx="547">
                  <c:v>-0.490177477873749</c:v>
                </c:pt>
                <c:pt idx="548">
                  <c:v>-0.598068788692875</c:v>
                </c:pt>
                <c:pt idx="549">
                  <c:v>0.049279076221885</c:v>
                </c:pt>
                <c:pt idx="550">
                  <c:v>-0.598068788692875</c:v>
                </c:pt>
                <c:pt idx="551">
                  <c:v>-0.166503545416368</c:v>
                </c:pt>
                <c:pt idx="552">
                  <c:v>-0.598068788692875</c:v>
                </c:pt>
                <c:pt idx="553">
                  <c:v>-0.759905754921566</c:v>
                </c:pt>
                <c:pt idx="554">
                  <c:v>-0.598068788692875</c:v>
                </c:pt>
                <c:pt idx="555">
                  <c:v>-0.220449200825932</c:v>
                </c:pt>
                <c:pt idx="556">
                  <c:v>-0.975688376559819</c:v>
                </c:pt>
                <c:pt idx="557">
                  <c:v>-0.328340511645059</c:v>
                </c:pt>
                <c:pt idx="558">
                  <c:v>-0.490177477873749</c:v>
                </c:pt>
                <c:pt idx="559">
                  <c:v>-0.436231822464185</c:v>
                </c:pt>
                <c:pt idx="560">
                  <c:v>-0.759905754921566</c:v>
                </c:pt>
                <c:pt idx="561">
                  <c:v>0.157170387041012</c:v>
                </c:pt>
                <c:pt idx="562">
                  <c:v>1.12819218441315</c:v>
                </c:pt>
                <c:pt idx="563">
                  <c:v>-0.705960099512002</c:v>
                </c:pt>
                <c:pt idx="564">
                  <c:v>-0.166503545416368</c:v>
                </c:pt>
                <c:pt idx="565">
                  <c:v>-0.112557890006805</c:v>
                </c:pt>
                <c:pt idx="566">
                  <c:v>-0.436231822464185</c:v>
                </c:pt>
                <c:pt idx="567">
                  <c:v>0.372953008679265</c:v>
                </c:pt>
                <c:pt idx="568">
                  <c:v>-0.490177477873749</c:v>
                </c:pt>
                <c:pt idx="569">
                  <c:v>-0.382286167054622</c:v>
                </c:pt>
                <c:pt idx="570">
                  <c:v>-0.975688376559819</c:v>
                </c:pt>
                <c:pt idx="571">
                  <c:v>-0.544123133283312</c:v>
                </c:pt>
                <c:pt idx="572">
                  <c:v>-0.436231822464185</c:v>
                </c:pt>
                <c:pt idx="573">
                  <c:v>1.12819218441315</c:v>
                </c:pt>
                <c:pt idx="574">
                  <c:v>-0.544123133283312</c:v>
                </c:pt>
                <c:pt idx="575">
                  <c:v>-0.759905754921566</c:v>
                </c:pt>
                <c:pt idx="576">
                  <c:v>-0.705960099512002</c:v>
                </c:pt>
                <c:pt idx="577">
                  <c:v>-0.975688376559819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8172957"/>
        <c:axId val="20717230"/>
      </c:barChart>
      <c:catAx>
        <c:axId val="1548172957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20717230"/>
        <c:crosses val="autoZero"/>
        <c:auto val="1"/>
        <c:lblAlgn val="ctr"/>
        <c:lblOffset val="100"/>
        <c:noMultiLvlLbl val="0"/>
      </c:catAx>
      <c:valAx>
        <c:axId val="2071723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548172957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E5E5E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TIDUNG_PAYUNG!$H$1</c:f>
              <c:strCache>
                <c:ptCount val="1"/>
                <c:pt idx="0">
                  <c:v>Standard Jumlah Kapal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TIDUNG_PAYUNG!$A$2:$A$1000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TIDUNG_PAYUNG!$H$2:$H$1000</c:f>
              <c:numCache>
                <c:formatCode>General</c:formatCode>
                <c:ptCount val="999"/>
                <c:pt idx="0">
                  <c:v>-0.035998658552163</c:v>
                </c:pt>
                <c:pt idx="1">
                  <c:v>-0.292877975134265</c:v>
                </c:pt>
                <c:pt idx="2">
                  <c:v>-0.549757291716366</c:v>
                </c:pt>
                <c:pt idx="3">
                  <c:v>-0.035998658552163</c:v>
                </c:pt>
                <c:pt idx="4">
                  <c:v>0.477759974612041</c:v>
                </c:pt>
                <c:pt idx="5">
                  <c:v>0.734639291194142</c:v>
                </c:pt>
                <c:pt idx="6">
                  <c:v>-0.806636608298468</c:v>
                </c:pt>
                <c:pt idx="7">
                  <c:v>-0.806636608298468</c:v>
                </c:pt>
                <c:pt idx="8">
                  <c:v>-0.292877975134265</c:v>
                </c:pt>
                <c:pt idx="9">
                  <c:v>-0.292877975134265</c:v>
                </c:pt>
                <c:pt idx="10">
                  <c:v>0.477759974612041</c:v>
                </c:pt>
                <c:pt idx="11">
                  <c:v>0.991518607776244</c:v>
                </c:pt>
                <c:pt idx="12">
                  <c:v>0.734639291194142</c:v>
                </c:pt>
                <c:pt idx="13">
                  <c:v>0.220880658029939</c:v>
                </c:pt>
                <c:pt idx="14">
                  <c:v>-0.292877975134265</c:v>
                </c:pt>
                <c:pt idx="15">
                  <c:v>-0.806636608298468</c:v>
                </c:pt>
                <c:pt idx="16">
                  <c:v>-0.806636608298468</c:v>
                </c:pt>
                <c:pt idx="17">
                  <c:v>-0.035998658552163</c:v>
                </c:pt>
                <c:pt idx="18">
                  <c:v>0.477759974612041</c:v>
                </c:pt>
                <c:pt idx="19">
                  <c:v>0.477759974612041</c:v>
                </c:pt>
                <c:pt idx="20">
                  <c:v>-0.806636608298468</c:v>
                </c:pt>
                <c:pt idx="21">
                  <c:v>-0.549757291716366</c:v>
                </c:pt>
                <c:pt idx="22">
                  <c:v>-0.549757291716366</c:v>
                </c:pt>
                <c:pt idx="23">
                  <c:v>-0.549757291716366</c:v>
                </c:pt>
                <c:pt idx="24">
                  <c:v>0.220880658029939</c:v>
                </c:pt>
                <c:pt idx="25">
                  <c:v>0.220880658029939</c:v>
                </c:pt>
                <c:pt idx="26">
                  <c:v>-0.806636608298468</c:v>
                </c:pt>
                <c:pt idx="27">
                  <c:v>-1.32039524146267</c:v>
                </c:pt>
                <c:pt idx="28">
                  <c:v>-0.292877975134265</c:v>
                </c:pt>
                <c:pt idx="29">
                  <c:v>-0.035998658552163</c:v>
                </c:pt>
                <c:pt idx="30">
                  <c:v>-0.292877975134265</c:v>
                </c:pt>
                <c:pt idx="31">
                  <c:v>-0.035998658552163</c:v>
                </c:pt>
                <c:pt idx="32">
                  <c:v>-0.035998658552163</c:v>
                </c:pt>
                <c:pt idx="33">
                  <c:v>-0.035998658552163</c:v>
                </c:pt>
                <c:pt idx="34">
                  <c:v>-0.806636608298468</c:v>
                </c:pt>
                <c:pt idx="35">
                  <c:v>-0.806636608298468</c:v>
                </c:pt>
                <c:pt idx="36">
                  <c:v>-0.549757291716366</c:v>
                </c:pt>
                <c:pt idx="37">
                  <c:v>-0.292877975134265</c:v>
                </c:pt>
                <c:pt idx="38">
                  <c:v>0.220880658029939</c:v>
                </c:pt>
                <c:pt idx="39">
                  <c:v>0.220880658029939</c:v>
                </c:pt>
                <c:pt idx="40">
                  <c:v>0.220880658029939</c:v>
                </c:pt>
                <c:pt idx="41">
                  <c:v>-0.549757291716366</c:v>
                </c:pt>
                <c:pt idx="42">
                  <c:v>-0.549757291716366</c:v>
                </c:pt>
                <c:pt idx="43">
                  <c:v>-0.549757291716366</c:v>
                </c:pt>
                <c:pt idx="44">
                  <c:v>-0.549757291716366</c:v>
                </c:pt>
                <c:pt idx="45">
                  <c:v>-0.035998658552163</c:v>
                </c:pt>
                <c:pt idx="46">
                  <c:v>0.220880658029939</c:v>
                </c:pt>
                <c:pt idx="47">
                  <c:v>0.220880658029939</c:v>
                </c:pt>
                <c:pt idx="48">
                  <c:v>-0.292877975134265</c:v>
                </c:pt>
                <c:pt idx="49">
                  <c:v>-0.549757291716366</c:v>
                </c:pt>
                <c:pt idx="50">
                  <c:v>-0.549757291716366</c:v>
                </c:pt>
                <c:pt idx="51">
                  <c:v>-0.549757291716366</c:v>
                </c:pt>
                <c:pt idx="52">
                  <c:v>0.991518607776244</c:v>
                </c:pt>
                <c:pt idx="53">
                  <c:v>0.477759974612041</c:v>
                </c:pt>
                <c:pt idx="54">
                  <c:v>-0.035998658552163</c:v>
                </c:pt>
                <c:pt idx="55">
                  <c:v>-0.549757291716366</c:v>
                </c:pt>
                <c:pt idx="56">
                  <c:v>-0.549757291716366</c:v>
                </c:pt>
                <c:pt idx="57">
                  <c:v>1.76215655752255</c:v>
                </c:pt>
                <c:pt idx="58">
                  <c:v>-0.549757291716366</c:v>
                </c:pt>
                <c:pt idx="59">
                  <c:v>-1.06351592488057</c:v>
                </c:pt>
                <c:pt idx="60">
                  <c:v>0.734639291194142</c:v>
                </c:pt>
                <c:pt idx="61">
                  <c:v>-0.292877975134265</c:v>
                </c:pt>
                <c:pt idx="62">
                  <c:v>-1.06351592488057</c:v>
                </c:pt>
                <c:pt idx="63">
                  <c:v>-1.32039524146267</c:v>
                </c:pt>
                <c:pt idx="64">
                  <c:v>-1.32039524146267</c:v>
                </c:pt>
                <c:pt idx="65">
                  <c:v>-1.06351592488057</c:v>
                </c:pt>
                <c:pt idx="66">
                  <c:v>-0.292877975134265</c:v>
                </c:pt>
                <c:pt idx="67">
                  <c:v>-0.292877975134265</c:v>
                </c:pt>
                <c:pt idx="68">
                  <c:v>-0.292877975134265</c:v>
                </c:pt>
                <c:pt idx="69">
                  <c:v>-1.32039524146267</c:v>
                </c:pt>
                <c:pt idx="70">
                  <c:v>-0.035998658552163</c:v>
                </c:pt>
                <c:pt idx="71">
                  <c:v>-0.806636608298468</c:v>
                </c:pt>
                <c:pt idx="72">
                  <c:v>-0.549757291716366</c:v>
                </c:pt>
                <c:pt idx="73">
                  <c:v>-0.035998658552163</c:v>
                </c:pt>
                <c:pt idx="74">
                  <c:v>-0.549757291716366</c:v>
                </c:pt>
                <c:pt idx="75">
                  <c:v>-0.292877975134265</c:v>
                </c:pt>
                <c:pt idx="76">
                  <c:v>-1.06351592488057</c:v>
                </c:pt>
                <c:pt idx="77">
                  <c:v>-0.806636608298468</c:v>
                </c:pt>
                <c:pt idx="78">
                  <c:v>-1.32039524146267</c:v>
                </c:pt>
                <c:pt idx="79">
                  <c:v>-0.549757291716366</c:v>
                </c:pt>
                <c:pt idx="80">
                  <c:v>-0.292877975134265</c:v>
                </c:pt>
                <c:pt idx="81">
                  <c:v>-0.549757291716366</c:v>
                </c:pt>
                <c:pt idx="82">
                  <c:v>-0.549757291716366</c:v>
                </c:pt>
                <c:pt idx="83">
                  <c:v>0.220880658029939</c:v>
                </c:pt>
                <c:pt idx="84">
                  <c:v>0.220880658029939</c:v>
                </c:pt>
                <c:pt idx="85">
                  <c:v>-0.549757291716366</c:v>
                </c:pt>
                <c:pt idx="86">
                  <c:v>-0.549757291716366</c:v>
                </c:pt>
                <c:pt idx="87">
                  <c:v>0.220880658029939</c:v>
                </c:pt>
                <c:pt idx="88">
                  <c:v>-0.292877975134265</c:v>
                </c:pt>
                <c:pt idx="89">
                  <c:v>-0.549757291716366</c:v>
                </c:pt>
                <c:pt idx="90">
                  <c:v>-0.549757291716366</c:v>
                </c:pt>
                <c:pt idx="91">
                  <c:v>-0.806636608298468</c:v>
                </c:pt>
                <c:pt idx="92">
                  <c:v>-0.806636608298468</c:v>
                </c:pt>
                <c:pt idx="93">
                  <c:v>-0.806636608298468</c:v>
                </c:pt>
                <c:pt idx="94">
                  <c:v>-0.292877975134265</c:v>
                </c:pt>
                <c:pt idx="95">
                  <c:v>-0.035998658552163</c:v>
                </c:pt>
                <c:pt idx="96">
                  <c:v>-0.292877975134265</c:v>
                </c:pt>
                <c:pt idx="97">
                  <c:v>-0.292877975134265</c:v>
                </c:pt>
                <c:pt idx="98">
                  <c:v>-0.292877975134265</c:v>
                </c:pt>
                <c:pt idx="99">
                  <c:v>0.220880658029939</c:v>
                </c:pt>
                <c:pt idx="100">
                  <c:v>-0.549757291716366</c:v>
                </c:pt>
                <c:pt idx="101">
                  <c:v>0.734639291194142</c:v>
                </c:pt>
                <c:pt idx="102">
                  <c:v>0.220880658029939</c:v>
                </c:pt>
                <c:pt idx="103">
                  <c:v>0.477759974612041</c:v>
                </c:pt>
                <c:pt idx="104">
                  <c:v>0.220880658029939</c:v>
                </c:pt>
                <c:pt idx="105">
                  <c:v>-0.292877975134265</c:v>
                </c:pt>
                <c:pt idx="106">
                  <c:v>-0.806636608298468</c:v>
                </c:pt>
                <c:pt idx="107">
                  <c:v>-0.549757291716366</c:v>
                </c:pt>
                <c:pt idx="108">
                  <c:v>1.24839792435835</c:v>
                </c:pt>
                <c:pt idx="109">
                  <c:v>0.991518607776244</c:v>
                </c:pt>
                <c:pt idx="110">
                  <c:v>0.220880658029939</c:v>
                </c:pt>
                <c:pt idx="111">
                  <c:v>-0.292877975134265</c:v>
                </c:pt>
                <c:pt idx="112">
                  <c:v>-0.292877975134265</c:v>
                </c:pt>
                <c:pt idx="113">
                  <c:v>-0.035998658552163</c:v>
                </c:pt>
                <c:pt idx="114">
                  <c:v>-0.292877975134265</c:v>
                </c:pt>
                <c:pt idx="115">
                  <c:v>-0.292877975134265</c:v>
                </c:pt>
                <c:pt idx="116">
                  <c:v>2.27591519068675</c:v>
                </c:pt>
                <c:pt idx="117">
                  <c:v>0.734639291194142</c:v>
                </c:pt>
                <c:pt idx="118">
                  <c:v>0.477759974612041</c:v>
                </c:pt>
                <c:pt idx="119">
                  <c:v>0.220880658029939</c:v>
                </c:pt>
                <c:pt idx="120">
                  <c:v>0.991518607776244</c:v>
                </c:pt>
                <c:pt idx="121">
                  <c:v>-0.292877975134265</c:v>
                </c:pt>
                <c:pt idx="122">
                  <c:v>0.220880658029939</c:v>
                </c:pt>
                <c:pt idx="123">
                  <c:v>0.477759974612041</c:v>
                </c:pt>
                <c:pt idx="124">
                  <c:v>-0.292877975134265</c:v>
                </c:pt>
                <c:pt idx="125">
                  <c:v>-1.57727455804477</c:v>
                </c:pt>
                <c:pt idx="126">
                  <c:v>-1.57727455804477</c:v>
                </c:pt>
                <c:pt idx="127">
                  <c:v>-1.06351592488057</c:v>
                </c:pt>
                <c:pt idx="128">
                  <c:v>-1.06351592488057</c:v>
                </c:pt>
                <c:pt idx="129">
                  <c:v>-1.57727455804477</c:v>
                </c:pt>
                <c:pt idx="130">
                  <c:v>-1.06351592488057</c:v>
                </c:pt>
                <c:pt idx="131">
                  <c:v>-1.32039524146267</c:v>
                </c:pt>
                <c:pt idx="132">
                  <c:v>-0.806636608298468</c:v>
                </c:pt>
                <c:pt idx="133">
                  <c:v>-1.06351592488057</c:v>
                </c:pt>
                <c:pt idx="134">
                  <c:v>-1.06351592488057</c:v>
                </c:pt>
                <c:pt idx="135">
                  <c:v>-1.32039524146267</c:v>
                </c:pt>
                <c:pt idx="136">
                  <c:v>-1.32039524146267</c:v>
                </c:pt>
                <c:pt idx="137">
                  <c:v>-0.806636608298468</c:v>
                </c:pt>
                <c:pt idx="138">
                  <c:v>-0.806636608298468</c:v>
                </c:pt>
                <c:pt idx="139">
                  <c:v>-1.32039524146267</c:v>
                </c:pt>
                <c:pt idx="140">
                  <c:v>-1.06351592488057</c:v>
                </c:pt>
                <c:pt idx="141">
                  <c:v>-0.806636608298468</c:v>
                </c:pt>
                <c:pt idx="142">
                  <c:v>-0.549757291716366</c:v>
                </c:pt>
                <c:pt idx="143">
                  <c:v>-0.806636608298468</c:v>
                </c:pt>
                <c:pt idx="144">
                  <c:v>-0.549757291716366</c:v>
                </c:pt>
                <c:pt idx="145">
                  <c:v>-1.06351592488057</c:v>
                </c:pt>
                <c:pt idx="146">
                  <c:v>-0.806636608298468</c:v>
                </c:pt>
                <c:pt idx="147">
                  <c:v>-1.32039524146267</c:v>
                </c:pt>
                <c:pt idx="148">
                  <c:v>-0.292877975134265</c:v>
                </c:pt>
                <c:pt idx="149">
                  <c:v>-0.292877975134265</c:v>
                </c:pt>
                <c:pt idx="150">
                  <c:v>-0.035998658552163</c:v>
                </c:pt>
                <c:pt idx="151">
                  <c:v>-0.035998658552163</c:v>
                </c:pt>
                <c:pt idx="152">
                  <c:v>0.477759974612041</c:v>
                </c:pt>
                <c:pt idx="153">
                  <c:v>1.76215655752255</c:v>
                </c:pt>
                <c:pt idx="154">
                  <c:v>0.991518607776244</c:v>
                </c:pt>
                <c:pt idx="155">
                  <c:v>0.220880658029939</c:v>
                </c:pt>
                <c:pt idx="156">
                  <c:v>2.27591519068675</c:v>
                </c:pt>
                <c:pt idx="157">
                  <c:v>4.84470835650777</c:v>
                </c:pt>
                <c:pt idx="158">
                  <c:v>4.84470835650777</c:v>
                </c:pt>
                <c:pt idx="159">
                  <c:v>6.64286357258248</c:v>
                </c:pt>
                <c:pt idx="160">
                  <c:v>0.477759974612041</c:v>
                </c:pt>
                <c:pt idx="161">
                  <c:v>2.27591519068675</c:v>
                </c:pt>
                <c:pt idx="162">
                  <c:v>0.734639291194142</c:v>
                </c:pt>
                <c:pt idx="163">
                  <c:v>-0.292877975134265</c:v>
                </c:pt>
                <c:pt idx="164">
                  <c:v>1.24839792435835</c:v>
                </c:pt>
                <c:pt idx="165">
                  <c:v>0.477759974612041</c:v>
                </c:pt>
                <c:pt idx="166">
                  <c:v>0.734639291194142</c:v>
                </c:pt>
                <c:pt idx="167">
                  <c:v>-0.292877975134265</c:v>
                </c:pt>
                <c:pt idx="168">
                  <c:v>-0.806636608298468</c:v>
                </c:pt>
                <c:pt idx="169">
                  <c:v>-0.035998658552163</c:v>
                </c:pt>
                <c:pt idx="170">
                  <c:v>-0.806636608298468</c:v>
                </c:pt>
                <c:pt idx="171">
                  <c:v>0.220880658029939</c:v>
                </c:pt>
                <c:pt idx="172">
                  <c:v>1.24839792435835</c:v>
                </c:pt>
                <c:pt idx="173">
                  <c:v>0.991518607776244</c:v>
                </c:pt>
                <c:pt idx="174">
                  <c:v>-1.32039524146267</c:v>
                </c:pt>
                <c:pt idx="175">
                  <c:v>-0.806636608298468</c:v>
                </c:pt>
                <c:pt idx="176">
                  <c:v>-0.292877975134265</c:v>
                </c:pt>
                <c:pt idx="177">
                  <c:v>-0.806636608298468</c:v>
                </c:pt>
                <c:pt idx="178">
                  <c:v>-0.035998658552163</c:v>
                </c:pt>
                <c:pt idx="179">
                  <c:v>0.991518607776244</c:v>
                </c:pt>
                <c:pt idx="180">
                  <c:v>1.24839792435835</c:v>
                </c:pt>
                <c:pt idx="181">
                  <c:v>-0.806636608298468</c:v>
                </c:pt>
                <c:pt idx="182">
                  <c:v>-0.292877975134265</c:v>
                </c:pt>
                <c:pt idx="183">
                  <c:v>1.50527724094045</c:v>
                </c:pt>
                <c:pt idx="184">
                  <c:v>-0.292877975134265</c:v>
                </c:pt>
                <c:pt idx="185">
                  <c:v>1.76215655752255</c:v>
                </c:pt>
                <c:pt idx="186">
                  <c:v>3.04655314043306</c:v>
                </c:pt>
                <c:pt idx="187">
                  <c:v>4.33094972334357</c:v>
                </c:pt>
                <c:pt idx="188">
                  <c:v>0.991518607776244</c:v>
                </c:pt>
                <c:pt idx="189">
                  <c:v>-0.292877975134265</c:v>
                </c:pt>
                <c:pt idx="190">
                  <c:v>-0.035998658552163</c:v>
                </c:pt>
                <c:pt idx="191">
                  <c:v>0.734639291194142</c:v>
                </c:pt>
                <c:pt idx="192">
                  <c:v>2.01903587410465</c:v>
                </c:pt>
                <c:pt idx="193">
                  <c:v>2.53279450726885</c:v>
                </c:pt>
                <c:pt idx="194">
                  <c:v>2.53279450726885</c:v>
                </c:pt>
                <c:pt idx="195">
                  <c:v>-0.035998658552163</c:v>
                </c:pt>
                <c:pt idx="196">
                  <c:v>-0.292877975134265</c:v>
                </c:pt>
                <c:pt idx="197">
                  <c:v>-0.292877975134265</c:v>
                </c:pt>
                <c:pt idx="198">
                  <c:v>-0.292877975134265</c:v>
                </c:pt>
                <c:pt idx="199">
                  <c:v>0.220880658029939</c:v>
                </c:pt>
                <c:pt idx="200">
                  <c:v>2.01903587410465</c:v>
                </c:pt>
                <c:pt idx="201">
                  <c:v>1.50527724094045</c:v>
                </c:pt>
                <c:pt idx="202">
                  <c:v>-0.292877975134265</c:v>
                </c:pt>
                <c:pt idx="203">
                  <c:v>-0.035998658552163</c:v>
                </c:pt>
                <c:pt idx="204">
                  <c:v>0.477759974612041</c:v>
                </c:pt>
                <c:pt idx="205">
                  <c:v>-0.292877975134265</c:v>
                </c:pt>
                <c:pt idx="206">
                  <c:v>0.220880658029939</c:v>
                </c:pt>
                <c:pt idx="207">
                  <c:v>2.01903587410465</c:v>
                </c:pt>
                <c:pt idx="208">
                  <c:v>2.53279450726885</c:v>
                </c:pt>
                <c:pt idx="209">
                  <c:v>-0.292877975134265</c:v>
                </c:pt>
                <c:pt idx="210">
                  <c:v>-0.549757291716366</c:v>
                </c:pt>
                <c:pt idx="211">
                  <c:v>-0.035998658552163</c:v>
                </c:pt>
                <c:pt idx="212">
                  <c:v>0.477759974612041</c:v>
                </c:pt>
                <c:pt idx="213">
                  <c:v>0.734639291194142</c:v>
                </c:pt>
                <c:pt idx="214">
                  <c:v>1.50527724094045</c:v>
                </c:pt>
                <c:pt idx="215">
                  <c:v>-2.34791250779108</c:v>
                </c:pt>
                <c:pt idx="216">
                  <c:v>1.24839792435835</c:v>
                </c:pt>
                <c:pt idx="217">
                  <c:v>-0.292877975134265</c:v>
                </c:pt>
                <c:pt idx="218">
                  <c:v>0.220880658029939</c:v>
                </c:pt>
                <c:pt idx="219">
                  <c:v>0.220880658029939</c:v>
                </c:pt>
                <c:pt idx="220">
                  <c:v>0.477759974612041</c:v>
                </c:pt>
                <c:pt idx="221">
                  <c:v>0.220880658029939</c:v>
                </c:pt>
                <c:pt idx="222">
                  <c:v>0.477759974612041</c:v>
                </c:pt>
                <c:pt idx="223">
                  <c:v>-0.292877975134265</c:v>
                </c:pt>
                <c:pt idx="224">
                  <c:v>-0.292877975134265</c:v>
                </c:pt>
                <c:pt idx="225">
                  <c:v>-0.292877975134265</c:v>
                </c:pt>
                <c:pt idx="226">
                  <c:v>-0.292877975134265</c:v>
                </c:pt>
                <c:pt idx="227">
                  <c:v>1.50527724094045</c:v>
                </c:pt>
                <c:pt idx="228">
                  <c:v>5.35846698967197</c:v>
                </c:pt>
                <c:pt idx="229">
                  <c:v>5.87222562283618</c:v>
                </c:pt>
                <c:pt idx="230">
                  <c:v>-0.035998658552163</c:v>
                </c:pt>
                <c:pt idx="231">
                  <c:v>-0.292877975134265</c:v>
                </c:pt>
                <c:pt idx="232">
                  <c:v>-0.292877975134265</c:v>
                </c:pt>
                <c:pt idx="233">
                  <c:v>0.991518607776244</c:v>
                </c:pt>
                <c:pt idx="234">
                  <c:v>1.24839792435835</c:v>
                </c:pt>
                <c:pt idx="235">
                  <c:v>2.01903587410465</c:v>
                </c:pt>
                <c:pt idx="236">
                  <c:v>3.81719109017936</c:v>
                </c:pt>
                <c:pt idx="237">
                  <c:v>-0.292877975134265</c:v>
                </c:pt>
                <c:pt idx="238">
                  <c:v>0.477759974612041</c:v>
                </c:pt>
                <c:pt idx="239">
                  <c:v>-0.035998658552163</c:v>
                </c:pt>
                <c:pt idx="240">
                  <c:v>-0.292877975134265</c:v>
                </c:pt>
                <c:pt idx="241">
                  <c:v>0.734639291194142</c:v>
                </c:pt>
                <c:pt idx="242">
                  <c:v>0.477759974612041</c:v>
                </c:pt>
                <c:pt idx="243">
                  <c:v>3.04655314043306</c:v>
                </c:pt>
                <c:pt idx="244">
                  <c:v>0.220880658029939</c:v>
                </c:pt>
                <c:pt idx="245">
                  <c:v>-0.292877975134265</c:v>
                </c:pt>
                <c:pt idx="246">
                  <c:v>0.734639291194142</c:v>
                </c:pt>
                <c:pt idx="247">
                  <c:v>-0.292877975134265</c:v>
                </c:pt>
                <c:pt idx="248">
                  <c:v>1.76215655752255</c:v>
                </c:pt>
                <c:pt idx="249">
                  <c:v>1.50527724094045</c:v>
                </c:pt>
                <c:pt idx="250">
                  <c:v>3.30343245701516</c:v>
                </c:pt>
                <c:pt idx="251">
                  <c:v>-0.035998658552163</c:v>
                </c:pt>
                <c:pt idx="252">
                  <c:v>-0.035998658552163</c:v>
                </c:pt>
                <c:pt idx="253">
                  <c:v>-0.549757291716366</c:v>
                </c:pt>
                <c:pt idx="254">
                  <c:v>0.220880658029939</c:v>
                </c:pt>
                <c:pt idx="255">
                  <c:v>0.477759974612041</c:v>
                </c:pt>
                <c:pt idx="256">
                  <c:v>1.76215655752255</c:v>
                </c:pt>
                <c:pt idx="257">
                  <c:v>2.01903587410465</c:v>
                </c:pt>
                <c:pt idx="258">
                  <c:v>-0.035998658552163</c:v>
                </c:pt>
                <c:pt idx="259">
                  <c:v>-0.035998658552163</c:v>
                </c:pt>
                <c:pt idx="260">
                  <c:v>-0.292877975134265</c:v>
                </c:pt>
                <c:pt idx="261">
                  <c:v>-0.292877975134265</c:v>
                </c:pt>
                <c:pt idx="262">
                  <c:v>0.220880658029939</c:v>
                </c:pt>
                <c:pt idx="263">
                  <c:v>2.01903587410465</c:v>
                </c:pt>
                <c:pt idx="264">
                  <c:v>2.01903587410465</c:v>
                </c:pt>
                <c:pt idx="265">
                  <c:v>-0.292877975134265</c:v>
                </c:pt>
                <c:pt idx="266">
                  <c:v>-0.292877975134265</c:v>
                </c:pt>
                <c:pt idx="267">
                  <c:v>-0.292877975134265</c:v>
                </c:pt>
                <c:pt idx="268">
                  <c:v>0.734639291194142</c:v>
                </c:pt>
                <c:pt idx="269">
                  <c:v>0.477759974612041</c:v>
                </c:pt>
                <c:pt idx="270">
                  <c:v>1.50527724094045</c:v>
                </c:pt>
                <c:pt idx="271">
                  <c:v>1.76215655752255</c:v>
                </c:pt>
                <c:pt idx="272">
                  <c:v>0.220880658029939</c:v>
                </c:pt>
                <c:pt idx="273">
                  <c:v>-0.292877975134265</c:v>
                </c:pt>
                <c:pt idx="274">
                  <c:v>0.477759974612041</c:v>
                </c:pt>
                <c:pt idx="275">
                  <c:v>-0.035998658552163</c:v>
                </c:pt>
                <c:pt idx="276">
                  <c:v>-0.035998658552163</c:v>
                </c:pt>
                <c:pt idx="277">
                  <c:v>2.01903587410465</c:v>
                </c:pt>
                <c:pt idx="278">
                  <c:v>1.50527724094045</c:v>
                </c:pt>
                <c:pt idx="279">
                  <c:v>-0.549757291716366</c:v>
                </c:pt>
                <c:pt idx="280">
                  <c:v>-0.549757291716366</c:v>
                </c:pt>
                <c:pt idx="281">
                  <c:v>0.220880658029939</c:v>
                </c:pt>
                <c:pt idx="282">
                  <c:v>0.477759974612041</c:v>
                </c:pt>
                <c:pt idx="283">
                  <c:v>-0.035998658552163</c:v>
                </c:pt>
                <c:pt idx="284">
                  <c:v>1.24839792435835</c:v>
                </c:pt>
                <c:pt idx="285">
                  <c:v>1.24839792435835</c:v>
                </c:pt>
                <c:pt idx="286">
                  <c:v>-0.292877975134265</c:v>
                </c:pt>
                <c:pt idx="287">
                  <c:v>-0.549757291716366</c:v>
                </c:pt>
                <c:pt idx="288">
                  <c:v>-0.806636608298468</c:v>
                </c:pt>
                <c:pt idx="289">
                  <c:v>-0.806636608298468</c:v>
                </c:pt>
                <c:pt idx="290">
                  <c:v>-0.549757291716366</c:v>
                </c:pt>
                <c:pt idx="291">
                  <c:v>2.01903587410465</c:v>
                </c:pt>
                <c:pt idx="292">
                  <c:v>2.27591519068675</c:v>
                </c:pt>
                <c:pt idx="293">
                  <c:v>-0.549757291716366</c:v>
                </c:pt>
                <c:pt idx="294">
                  <c:v>-0.806636608298468</c:v>
                </c:pt>
                <c:pt idx="295">
                  <c:v>0.477759974612041</c:v>
                </c:pt>
                <c:pt idx="296">
                  <c:v>-0.035998658552163</c:v>
                </c:pt>
                <c:pt idx="297">
                  <c:v>-0.292877975134265</c:v>
                </c:pt>
                <c:pt idx="298">
                  <c:v>0.734639291194142</c:v>
                </c:pt>
                <c:pt idx="299">
                  <c:v>0.734639291194142</c:v>
                </c:pt>
                <c:pt idx="300">
                  <c:v>-1.06351592488057</c:v>
                </c:pt>
                <c:pt idx="301">
                  <c:v>-0.806636608298468</c:v>
                </c:pt>
                <c:pt idx="302">
                  <c:v>-0.549757291716366</c:v>
                </c:pt>
                <c:pt idx="303">
                  <c:v>-0.806636608298468</c:v>
                </c:pt>
                <c:pt idx="304">
                  <c:v>-0.035998658552163</c:v>
                </c:pt>
                <c:pt idx="305">
                  <c:v>0.734639291194142</c:v>
                </c:pt>
                <c:pt idx="306">
                  <c:v>0.477759974612041</c:v>
                </c:pt>
                <c:pt idx="307">
                  <c:v>-0.292877975134265</c:v>
                </c:pt>
                <c:pt idx="308">
                  <c:v>-0.806636608298468</c:v>
                </c:pt>
                <c:pt idx="309">
                  <c:v>0.220880658029939</c:v>
                </c:pt>
                <c:pt idx="310">
                  <c:v>0.477759974612041</c:v>
                </c:pt>
                <c:pt idx="311">
                  <c:v>-0.035998658552163</c:v>
                </c:pt>
                <c:pt idx="312">
                  <c:v>-1.32039524146267</c:v>
                </c:pt>
                <c:pt idx="313">
                  <c:v>0.220880658029939</c:v>
                </c:pt>
                <c:pt idx="314">
                  <c:v>0.734639291194142</c:v>
                </c:pt>
                <c:pt idx="315">
                  <c:v>0.220880658029939</c:v>
                </c:pt>
                <c:pt idx="316">
                  <c:v>-0.549757291716366</c:v>
                </c:pt>
                <c:pt idx="317">
                  <c:v>-0.035998658552163</c:v>
                </c:pt>
                <c:pt idx="318">
                  <c:v>-0.035998658552163</c:v>
                </c:pt>
                <c:pt idx="319">
                  <c:v>-0.806636608298468</c:v>
                </c:pt>
                <c:pt idx="320">
                  <c:v>-0.806636608298468</c:v>
                </c:pt>
                <c:pt idx="321">
                  <c:v>-0.549757291716366</c:v>
                </c:pt>
                <c:pt idx="322">
                  <c:v>-0.549757291716366</c:v>
                </c:pt>
                <c:pt idx="323">
                  <c:v>-0.549757291716366</c:v>
                </c:pt>
                <c:pt idx="324">
                  <c:v>-0.549757291716366</c:v>
                </c:pt>
                <c:pt idx="325">
                  <c:v>-0.549757291716366</c:v>
                </c:pt>
                <c:pt idx="326">
                  <c:v>-0.035998658552163</c:v>
                </c:pt>
                <c:pt idx="327">
                  <c:v>0.220880658029939</c:v>
                </c:pt>
                <c:pt idx="328">
                  <c:v>0.220880658029939</c:v>
                </c:pt>
                <c:pt idx="329">
                  <c:v>-0.292877975134265</c:v>
                </c:pt>
                <c:pt idx="330">
                  <c:v>-0.549757291716366</c:v>
                </c:pt>
                <c:pt idx="331">
                  <c:v>-0.549757291716366</c:v>
                </c:pt>
                <c:pt idx="332">
                  <c:v>-1.06351592488057</c:v>
                </c:pt>
                <c:pt idx="333">
                  <c:v>0.734639291194142</c:v>
                </c:pt>
                <c:pt idx="334">
                  <c:v>1.76215655752255</c:v>
                </c:pt>
                <c:pt idx="335">
                  <c:v>-0.292877975134265</c:v>
                </c:pt>
                <c:pt idx="336">
                  <c:v>-0.035998658552163</c:v>
                </c:pt>
                <c:pt idx="337">
                  <c:v>0.220880658029939</c:v>
                </c:pt>
                <c:pt idx="338">
                  <c:v>-0.292877975134265</c:v>
                </c:pt>
                <c:pt idx="339">
                  <c:v>-0.806636608298468</c:v>
                </c:pt>
                <c:pt idx="340">
                  <c:v>-0.035998658552163</c:v>
                </c:pt>
                <c:pt idx="341">
                  <c:v>0.220880658029939</c:v>
                </c:pt>
                <c:pt idx="342">
                  <c:v>0.477759974612041</c:v>
                </c:pt>
                <c:pt idx="343">
                  <c:v>0.477759974612041</c:v>
                </c:pt>
                <c:pt idx="344">
                  <c:v>-0.292877975134265</c:v>
                </c:pt>
                <c:pt idx="345">
                  <c:v>-0.292877975134265</c:v>
                </c:pt>
                <c:pt idx="346">
                  <c:v>-0.292877975134265</c:v>
                </c:pt>
                <c:pt idx="347">
                  <c:v>-0.549757291716366</c:v>
                </c:pt>
                <c:pt idx="348">
                  <c:v>-0.035998658552163</c:v>
                </c:pt>
                <c:pt idx="349">
                  <c:v>-0.549757291716366</c:v>
                </c:pt>
                <c:pt idx="350">
                  <c:v>-0.292877975134265</c:v>
                </c:pt>
                <c:pt idx="351">
                  <c:v>-0.549757291716366</c:v>
                </c:pt>
                <c:pt idx="352">
                  <c:v>-0.549757291716366</c:v>
                </c:pt>
                <c:pt idx="353">
                  <c:v>-1.06351592488057</c:v>
                </c:pt>
                <c:pt idx="354">
                  <c:v>0.477759974612041</c:v>
                </c:pt>
                <c:pt idx="355">
                  <c:v>-0.035998658552163</c:v>
                </c:pt>
                <c:pt idx="356">
                  <c:v>0.734639291194142</c:v>
                </c:pt>
                <c:pt idx="357">
                  <c:v>1.50527724094045</c:v>
                </c:pt>
                <c:pt idx="358">
                  <c:v>-0.035998658552163</c:v>
                </c:pt>
                <c:pt idx="359">
                  <c:v>0.991518607776244</c:v>
                </c:pt>
                <c:pt idx="360">
                  <c:v>2.27591519068675</c:v>
                </c:pt>
                <c:pt idx="361">
                  <c:v>0.734639291194142</c:v>
                </c:pt>
                <c:pt idx="362">
                  <c:v>1.24839792435835</c:v>
                </c:pt>
                <c:pt idx="363">
                  <c:v>2.27591519068675</c:v>
                </c:pt>
                <c:pt idx="364">
                  <c:v>5.87222562283618</c:v>
                </c:pt>
                <c:pt idx="365">
                  <c:v>1.3768375826494</c:v>
                </c:pt>
                <c:pt idx="366">
                  <c:v>1.50527724094045</c:v>
                </c:pt>
                <c:pt idx="367">
                  <c:v>0.991518607776244</c:v>
                </c:pt>
                <c:pt idx="368">
                  <c:v>0.734639291194142</c:v>
                </c:pt>
                <c:pt idx="369">
                  <c:v>0.34932031632099</c:v>
                </c:pt>
                <c:pt idx="370">
                  <c:v>-0.035998658552163</c:v>
                </c:pt>
                <c:pt idx="371">
                  <c:v>-0.035998658552163</c:v>
                </c:pt>
                <c:pt idx="372">
                  <c:v>-0.035998658552163</c:v>
                </c:pt>
                <c:pt idx="373">
                  <c:v>-0.035998658552163</c:v>
                </c:pt>
                <c:pt idx="374">
                  <c:v>0.34932031632099</c:v>
                </c:pt>
                <c:pt idx="375">
                  <c:v>0.734639291194142</c:v>
                </c:pt>
                <c:pt idx="376">
                  <c:v>0.0924409997388879</c:v>
                </c:pt>
                <c:pt idx="377">
                  <c:v>-0.035998658552163</c:v>
                </c:pt>
                <c:pt idx="378">
                  <c:v>-0.164438316843214</c:v>
                </c:pt>
                <c:pt idx="379">
                  <c:v>-0.035998658552163</c:v>
                </c:pt>
                <c:pt idx="380">
                  <c:v>-0.421317633425316</c:v>
                </c:pt>
                <c:pt idx="381">
                  <c:v>0.0924409997388879</c:v>
                </c:pt>
                <c:pt idx="382">
                  <c:v>-1.06351592488057</c:v>
                </c:pt>
                <c:pt idx="383">
                  <c:v>-1.19195558317162</c:v>
                </c:pt>
                <c:pt idx="384">
                  <c:v>-0.421317633425316</c:v>
                </c:pt>
                <c:pt idx="385">
                  <c:v>-0.678196950007417</c:v>
                </c:pt>
                <c:pt idx="386">
                  <c:v>-0.292877975134265</c:v>
                </c:pt>
                <c:pt idx="387">
                  <c:v>-0.421317633425316</c:v>
                </c:pt>
                <c:pt idx="388">
                  <c:v>-0.421317633425316</c:v>
                </c:pt>
                <c:pt idx="389">
                  <c:v>0.220880658029939</c:v>
                </c:pt>
                <c:pt idx="390">
                  <c:v>0.477759974612041</c:v>
                </c:pt>
                <c:pt idx="391">
                  <c:v>-0.164438316843214</c:v>
                </c:pt>
                <c:pt idx="392">
                  <c:v>-0.292877975134265</c:v>
                </c:pt>
                <c:pt idx="393">
                  <c:v>-0.292877975134265</c:v>
                </c:pt>
                <c:pt idx="394">
                  <c:v>-0.035998658552163</c:v>
                </c:pt>
                <c:pt idx="395">
                  <c:v>0.606199632903091</c:v>
                </c:pt>
                <c:pt idx="396">
                  <c:v>0.0924409997388879</c:v>
                </c:pt>
                <c:pt idx="397">
                  <c:v>0.0924409997388879</c:v>
                </c:pt>
                <c:pt idx="398">
                  <c:v>-0.292877975134265</c:v>
                </c:pt>
                <c:pt idx="399">
                  <c:v>-0.421317633425316</c:v>
                </c:pt>
                <c:pt idx="400">
                  <c:v>-0.549757291716366</c:v>
                </c:pt>
                <c:pt idx="401">
                  <c:v>-0.935076266589519</c:v>
                </c:pt>
                <c:pt idx="402">
                  <c:v>-0.678196950007417</c:v>
                </c:pt>
                <c:pt idx="403">
                  <c:v>0.34932031632099</c:v>
                </c:pt>
                <c:pt idx="404">
                  <c:v>0.220880658029939</c:v>
                </c:pt>
                <c:pt idx="405">
                  <c:v>-0.164438316843214</c:v>
                </c:pt>
                <c:pt idx="406">
                  <c:v>-0.035998658552163</c:v>
                </c:pt>
                <c:pt idx="407">
                  <c:v>-0.164438316843214</c:v>
                </c:pt>
                <c:pt idx="408">
                  <c:v>-0.164438316843214</c:v>
                </c:pt>
                <c:pt idx="409">
                  <c:v>0.220880658029939</c:v>
                </c:pt>
                <c:pt idx="410">
                  <c:v>0.0924409997388879</c:v>
                </c:pt>
                <c:pt idx="411">
                  <c:v>0.34932031632099</c:v>
                </c:pt>
                <c:pt idx="412">
                  <c:v>-0.164438316843214</c:v>
                </c:pt>
                <c:pt idx="413">
                  <c:v>-0.421317633425316</c:v>
                </c:pt>
                <c:pt idx="414">
                  <c:v>-0.292877975134265</c:v>
                </c:pt>
                <c:pt idx="415">
                  <c:v>-0.935076266589519</c:v>
                </c:pt>
                <c:pt idx="416">
                  <c:v>-0.164438316843214</c:v>
                </c:pt>
                <c:pt idx="417">
                  <c:v>0.34932031632099</c:v>
                </c:pt>
                <c:pt idx="418">
                  <c:v>-0.164438316843214</c:v>
                </c:pt>
                <c:pt idx="419">
                  <c:v>-0.549757291716366</c:v>
                </c:pt>
                <c:pt idx="420">
                  <c:v>-0.292877975134265</c:v>
                </c:pt>
                <c:pt idx="421">
                  <c:v>-0.035998658552163</c:v>
                </c:pt>
                <c:pt idx="422">
                  <c:v>-0.164438316843214</c:v>
                </c:pt>
                <c:pt idx="423">
                  <c:v>-0.035998658552163</c:v>
                </c:pt>
                <c:pt idx="424">
                  <c:v>1.24839792435835</c:v>
                </c:pt>
                <c:pt idx="425">
                  <c:v>0.734639291194142</c:v>
                </c:pt>
                <c:pt idx="426">
                  <c:v>-0.292877975134265</c:v>
                </c:pt>
                <c:pt idx="427">
                  <c:v>-0.421317633425316</c:v>
                </c:pt>
                <c:pt idx="428">
                  <c:v>-0.421317633425316</c:v>
                </c:pt>
                <c:pt idx="429">
                  <c:v>-0.164438316843214</c:v>
                </c:pt>
                <c:pt idx="430">
                  <c:v>0.0924409997388879</c:v>
                </c:pt>
                <c:pt idx="431">
                  <c:v>-0.164438316843214</c:v>
                </c:pt>
                <c:pt idx="432">
                  <c:v>-0.164438316843214</c:v>
                </c:pt>
                <c:pt idx="433">
                  <c:v>-0.292877975134265</c:v>
                </c:pt>
                <c:pt idx="434">
                  <c:v>-0.035998658552163</c:v>
                </c:pt>
                <c:pt idx="435">
                  <c:v>-0.164438316843214</c:v>
                </c:pt>
                <c:pt idx="436">
                  <c:v>-0.164438316843214</c:v>
                </c:pt>
                <c:pt idx="437">
                  <c:v>0.34932031632099</c:v>
                </c:pt>
                <c:pt idx="438">
                  <c:v>0.34932031632099</c:v>
                </c:pt>
                <c:pt idx="439">
                  <c:v>0.220880658029939</c:v>
                </c:pt>
                <c:pt idx="440">
                  <c:v>-0.292877975134265</c:v>
                </c:pt>
                <c:pt idx="441">
                  <c:v>-0.164438316843214</c:v>
                </c:pt>
                <c:pt idx="442">
                  <c:v>-0.421317633425316</c:v>
                </c:pt>
                <c:pt idx="443">
                  <c:v>-0.421317633425316</c:v>
                </c:pt>
                <c:pt idx="444">
                  <c:v>-0.678196950007417</c:v>
                </c:pt>
                <c:pt idx="445">
                  <c:v>-0.678196950007417</c:v>
                </c:pt>
                <c:pt idx="446">
                  <c:v>-0.678196950007417</c:v>
                </c:pt>
                <c:pt idx="447">
                  <c:v>-0.806636608298468</c:v>
                </c:pt>
                <c:pt idx="448">
                  <c:v>-0.806636608298468</c:v>
                </c:pt>
                <c:pt idx="449">
                  <c:v>-0.806636608298468</c:v>
                </c:pt>
                <c:pt idx="450">
                  <c:v>-0.549757291716366</c:v>
                </c:pt>
                <c:pt idx="451">
                  <c:v>-0.421317633425316</c:v>
                </c:pt>
                <c:pt idx="452">
                  <c:v>-0.292877975134265</c:v>
                </c:pt>
                <c:pt idx="453">
                  <c:v>-0.421317633425316</c:v>
                </c:pt>
                <c:pt idx="454">
                  <c:v>-0.806636608298468</c:v>
                </c:pt>
                <c:pt idx="455">
                  <c:v>-1.19195558317162</c:v>
                </c:pt>
                <c:pt idx="456">
                  <c:v>0.0924409997388879</c:v>
                </c:pt>
                <c:pt idx="457">
                  <c:v>0.220880658029939</c:v>
                </c:pt>
                <c:pt idx="458">
                  <c:v>0.0924409997388879</c:v>
                </c:pt>
                <c:pt idx="459">
                  <c:v>-0.292877975134265</c:v>
                </c:pt>
                <c:pt idx="460">
                  <c:v>-0.549757291716366</c:v>
                </c:pt>
                <c:pt idx="461">
                  <c:v>-0.164438316843214</c:v>
                </c:pt>
                <c:pt idx="462">
                  <c:v>-0.678196950007417</c:v>
                </c:pt>
                <c:pt idx="463">
                  <c:v>-0.678196950007417</c:v>
                </c:pt>
                <c:pt idx="464">
                  <c:v>-0.549757291716366</c:v>
                </c:pt>
                <c:pt idx="465">
                  <c:v>-0.421317633425316</c:v>
                </c:pt>
                <c:pt idx="466">
                  <c:v>-0.421317633425316</c:v>
                </c:pt>
                <c:pt idx="467">
                  <c:v>-0.806636608298468</c:v>
                </c:pt>
                <c:pt idx="468">
                  <c:v>-0.678196950007417</c:v>
                </c:pt>
                <c:pt idx="469">
                  <c:v>-1.06351592488057</c:v>
                </c:pt>
                <c:pt idx="470">
                  <c:v>-1.06351592488057</c:v>
                </c:pt>
                <c:pt idx="471">
                  <c:v>-0.935076266589519</c:v>
                </c:pt>
                <c:pt idx="472">
                  <c:v>-0.935076266589519</c:v>
                </c:pt>
                <c:pt idx="473">
                  <c:v>-0.935076266589519</c:v>
                </c:pt>
                <c:pt idx="474">
                  <c:v>-0.935076266589519</c:v>
                </c:pt>
                <c:pt idx="475">
                  <c:v>-0.549757291716366</c:v>
                </c:pt>
                <c:pt idx="476">
                  <c:v>-0.421317633425316</c:v>
                </c:pt>
                <c:pt idx="477">
                  <c:v>-0.935076266589519</c:v>
                </c:pt>
                <c:pt idx="478">
                  <c:v>-0.806636608298468</c:v>
                </c:pt>
                <c:pt idx="479">
                  <c:v>-0.678196950007417</c:v>
                </c:pt>
                <c:pt idx="480">
                  <c:v>-0.806636608298468</c:v>
                </c:pt>
                <c:pt idx="481">
                  <c:v>-0.806636608298468</c:v>
                </c:pt>
                <c:pt idx="482">
                  <c:v>-0.806636608298468</c:v>
                </c:pt>
                <c:pt idx="483">
                  <c:v>-0.806636608298468</c:v>
                </c:pt>
                <c:pt idx="484">
                  <c:v>-0.935076266589519</c:v>
                </c:pt>
                <c:pt idx="485">
                  <c:v>-0.678196950007417</c:v>
                </c:pt>
                <c:pt idx="486">
                  <c:v>-0.806636608298468</c:v>
                </c:pt>
                <c:pt idx="487">
                  <c:v>-0.678196950007417</c:v>
                </c:pt>
                <c:pt idx="488">
                  <c:v>-0.678196950007417</c:v>
                </c:pt>
                <c:pt idx="489">
                  <c:v>-0.806636608298468</c:v>
                </c:pt>
                <c:pt idx="490">
                  <c:v>-0.678196950007417</c:v>
                </c:pt>
                <c:pt idx="491">
                  <c:v>-0.806636608298468</c:v>
                </c:pt>
                <c:pt idx="492">
                  <c:v>-0.678196950007417</c:v>
                </c:pt>
                <c:pt idx="493">
                  <c:v>-0.678196950007417</c:v>
                </c:pt>
                <c:pt idx="494">
                  <c:v>-0.549757291716366</c:v>
                </c:pt>
                <c:pt idx="495">
                  <c:v>-0.549757291716366</c:v>
                </c:pt>
                <c:pt idx="496">
                  <c:v>-0.549757291716366</c:v>
                </c:pt>
                <c:pt idx="497">
                  <c:v>-0.035998658552163</c:v>
                </c:pt>
                <c:pt idx="498">
                  <c:v>-0.421317633425316</c:v>
                </c:pt>
                <c:pt idx="499">
                  <c:v>0.734639291194142</c:v>
                </c:pt>
                <c:pt idx="500">
                  <c:v>0.34932031632099</c:v>
                </c:pt>
                <c:pt idx="501">
                  <c:v>1.11995826606729</c:v>
                </c:pt>
                <c:pt idx="502">
                  <c:v>-0.549757291716366</c:v>
                </c:pt>
                <c:pt idx="503">
                  <c:v>-0.678196950007417</c:v>
                </c:pt>
                <c:pt idx="504">
                  <c:v>-0.292877975134265</c:v>
                </c:pt>
                <c:pt idx="505">
                  <c:v>-0.549757291716366</c:v>
                </c:pt>
                <c:pt idx="506">
                  <c:v>-0.549757291716366</c:v>
                </c:pt>
                <c:pt idx="507">
                  <c:v>-0.421317633425316</c:v>
                </c:pt>
                <c:pt idx="508">
                  <c:v>-0.421317633425316</c:v>
                </c:pt>
                <c:pt idx="509">
                  <c:v>-0.806636608298468</c:v>
                </c:pt>
                <c:pt idx="510">
                  <c:v>-0.935076266589519</c:v>
                </c:pt>
                <c:pt idx="511">
                  <c:v>-0.421317633425316</c:v>
                </c:pt>
                <c:pt idx="512">
                  <c:v>-0.549757291716366</c:v>
                </c:pt>
                <c:pt idx="513">
                  <c:v>-0.678196950007417</c:v>
                </c:pt>
                <c:pt idx="514">
                  <c:v>-0.678196950007417</c:v>
                </c:pt>
                <c:pt idx="515">
                  <c:v>-0.678196950007417</c:v>
                </c:pt>
                <c:pt idx="516">
                  <c:v>-0.549757291716366</c:v>
                </c:pt>
                <c:pt idx="517">
                  <c:v>-0.806636608298468</c:v>
                </c:pt>
                <c:pt idx="518">
                  <c:v>-0.549757291716366</c:v>
                </c:pt>
                <c:pt idx="519">
                  <c:v>-0.806636608298468</c:v>
                </c:pt>
                <c:pt idx="520">
                  <c:v>-0.549757291716366</c:v>
                </c:pt>
                <c:pt idx="521">
                  <c:v>-0.421317633425316</c:v>
                </c:pt>
                <c:pt idx="522">
                  <c:v>-0.678196950007417</c:v>
                </c:pt>
                <c:pt idx="523">
                  <c:v>-0.678196950007417</c:v>
                </c:pt>
                <c:pt idx="524">
                  <c:v>-0.292877975134265</c:v>
                </c:pt>
                <c:pt idx="525">
                  <c:v>-0.035998658552163</c:v>
                </c:pt>
                <c:pt idx="526">
                  <c:v>-0.035998658552163</c:v>
                </c:pt>
                <c:pt idx="527">
                  <c:v>0.220880658029939</c:v>
                </c:pt>
                <c:pt idx="528">
                  <c:v>0.0924409997388879</c:v>
                </c:pt>
                <c:pt idx="529">
                  <c:v>-0.035998658552163</c:v>
                </c:pt>
                <c:pt idx="530">
                  <c:v>-0.164438316843214</c:v>
                </c:pt>
                <c:pt idx="531">
                  <c:v>-0.164438316843214</c:v>
                </c:pt>
                <c:pt idx="532">
                  <c:v>-0.035998658552163</c:v>
                </c:pt>
                <c:pt idx="533">
                  <c:v>-0.164438316843214</c:v>
                </c:pt>
                <c:pt idx="534">
                  <c:v>-0.035998658552163</c:v>
                </c:pt>
                <c:pt idx="535">
                  <c:v>0.34932031632099</c:v>
                </c:pt>
                <c:pt idx="536">
                  <c:v>0.220880658029939</c:v>
                </c:pt>
                <c:pt idx="537">
                  <c:v>0.0924409997388879</c:v>
                </c:pt>
                <c:pt idx="538">
                  <c:v>-0.035998658552163</c:v>
                </c:pt>
                <c:pt idx="539">
                  <c:v>-0.292877975134265</c:v>
                </c:pt>
                <c:pt idx="540">
                  <c:v>-0.292877975134265</c:v>
                </c:pt>
                <c:pt idx="541">
                  <c:v>0.0924409997388879</c:v>
                </c:pt>
                <c:pt idx="542">
                  <c:v>-0.035998658552163</c:v>
                </c:pt>
                <c:pt idx="543">
                  <c:v>-0.035998658552163</c:v>
                </c:pt>
                <c:pt idx="544">
                  <c:v>-0.035998658552163</c:v>
                </c:pt>
                <c:pt idx="545">
                  <c:v>-0.035998658552163</c:v>
                </c:pt>
                <c:pt idx="546">
                  <c:v>-0.035998658552163</c:v>
                </c:pt>
                <c:pt idx="547">
                  <c:v>0.220880658029939</c:v>
                </c:pt>
                <c:pt idx="548">
                  <c:v>0.220880658029939</c:v>
                </c:pt>
                <c:pt idx="549">
                  <c:v>0.220880658029939</c:v>
                </c:pt>
                <c:pt idx="550">
                  <c:v>0.220880658029939</c:v>
                </c:pt>
                <c:pt idx="551">
                  <c:v>0.220880658029939</c:v>
                </c:pt>
                <c:pt idx="552">
                  <c:v>0.220880658029939</c:v>
                </c:pt>
                <c:pt idx="553">
                  <c:v>0.220880658029939</c:v>
                </c:pt>
                <c:pt idx="554">
                  <c:v>-0.292877975134265</c:v>
                </c:pt>
                <c:pt idx="555">
                  <c:v>-0.292877975134265</c:v>
                </c:pt>
                <c:pt idx="556">
                  <c:v>-0.292877975134265</c:v>
                </c:pt>
                <c:pt idx="557">
                  <c:v>-0.292877975134265</c:v>
                </c:pt>
                <c:pt idx="558">
                  <c:v>-0.292877975134265</c:v>
                </c:pt>
                <c:pt idx="559">
                  <c:v>-0.292877975134265</c:v>
                </c:pt>
                <c:pt idx="560">
                  <c:v>-0.292877975134265</c:v>
                </c:pt>
                <c:pt idx="561">
                  <c:v>-0.292877975134265</c:v>
                </c:pt>
                <c:pt idx="562">
                  <c:v>-0.292877975134265</c:v>
                </c:pt>
                <c:pt idx="563">
                  <c:v>-0.292877975134265</c:v>
                </c:pt>
                <c:pt idx="564">
                  <c:v>-0.292877975134265</c:v>
                </c:pt>
                <c:pt idx="565">
                  <c:v>-0.292877975134265</c:v>
                </c:pt>
                <c:pt idx="566">
                  <c:v>-2.34791250779108</c:v>
                </c:pt>
                <c:pt idx="567">
                  <c:v>-0.035998658552163</c:v>
                </c:pt>
                <c:pt idx="568">
                  <c:v>-0.292877975134265</c:v>
                </c:pt>
                <c:pt idx="569">
                  <c:v>-0.292877975134265</c:v>
                </c:pt>
                <c:pt idx="570">
                  <c:v>-0.292877975134265</c:v>
                </c:pt>
                <c:pt idx="571">
                  <c:v>-0.292877975134265</c:v>
                </c:pt>
                <c:pt idx="572">
                  <c:v>-0.292877975134265</c:v>
                </c:pt>
                <c:pt idx="573">
                  <c:v>-0.292877975134265</c:v>
                </c:pt>
                <c:pt idx="574">
                  <c:v>-0.292877975134265</c:v>
                </c:pt>
                <c:pt idx="575">
                  <c:v>-0.292877975134265</c:v>
                </c:pt>
                <c:pt idx="576">
                  <c:v>-0.292877975134265</c:v>
                </c:pt>
                <c:pt idx="577">
                  <c:v>-0.292877975134265</c:v>
                </c:pt>
              </c:numCache>
            </c:numRef>
          </c:val>
        </c:ser>
        <c:ser>
          <c:idx val="1"/>
          <c:order val="1"/>
          <c:tx>
            <c:strRef>
              <c:f>TIDUNG_PAYUNG!$I$1</c:f>
              <c:strCache>
                <c:ptCount val="1"/>
                <c:pt idx="0">
                  <c:v>Standard Jumlah Penumpang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TIDUNG_PAYUNG!$A$2:$A$1000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TIDUNG_PAYUNG!$I$2:$I$1000</c:f>
              <c:numCache>
                <c:formatCode>General</c:formatCode>
                <c:ptCount val="999"/>
                <c:pt idx="0">
                  <c:v>0.673474760168345</c:v>
                </c:pt>
                <c:pt idx="1">
                  <c:v>-0.0618667964155861</c:v>
                </c:pt>
                <c:pt idx="2">
                  <c:v>-0.316909310977608</c:v>
                </c:pt>
                <c:pt idx="3">
                  <c:v>-0.164256127079171</c:v>
                </c:pt>
                <c:pt idx="4">
                  <c:v>0.128018871360518</c:v>
                </c:pt>
                <c:pt idx="5">
                  <c:v>0.23971632299352</c:v>
                </c:pt>
                <c:pt idx="6">
                  <c:v>-0.42860676261061</c:v>
                </c:pt>
                <c:pt idx="7">
                  <c:v>-0.484455488427111</c:v>
                </c:pt>
                <c:pt idx="8">
                  <c:v>-0.504933354559828</c:v>
                </c:pt>
                <c:pt idx="9">
                  <c:v>-0.521687972304779</c:v>
                </c:pt>
                <c:pt idx="10">
                  <c:v>-0.335525552916442</c:v>
                </c:pt>
                <c:pt idx="11">
                  <c:v>0.487312340780008</c:v>
                </c:pt>
                <c:pt idx="12">
                  <c:v>0.431463614963507</c:v>
                </c:pt>
                <c:pt idx="13">
                  <c:v>-0.424883514222843</c:v>
                </c:pt>
                <c:pt idx="14">
                  <c:v>-0.426745138416727</c:v>
                </c:pt>
                <c:pt idx="15">
                  <c:v>-0.516103099723129</c:v>
                </c:pt>
                <c:pt idx="16">
                  <c:v>-0.516103099723129</c:v>
                </c:pt>
                <c:pt idx="17">
                  <c:v>-0.436053259386144</c:v>
                </c:pt>
                <c:pt idx="18">
                  <c:v>-0.223828101283439</c:v>
                </c:pt>
                <c:pt idx="19">
                  <c:v>-0.153086381915871</c:v>
                </c:pt>
                <c:pt idx="20">
                  <c:v>-0.482593864233228</c:v>
                </c:pt>
                <c:pt idx="21">
                  <c:v>-0.454669501324977</c:v>
                </c:pt>
                <c:pt idx="22">
                  <c:v>-0.424883514222843</c:v>
                </c:pt>
                <c:pt idx="23">
                  <c:v>-0.504933354559828</c:v>
                </c:pt>
                <c:pt idx="24">
                  <c:v>-0.272230330324407</c:v>
                </c:pt>
                <c:pt idx="25">
                  <c:v>0.168974603625952</c:v>
                </c:pt>
                <c:pt idx="26">
                  <c:v>0.273225558483421</c:v>
                </c:pt>
                <c:pt idx="27">
                  <c:v>-0.499348481978178</c:v>
                </c:pt>
                <c:pt idx="28">
                  <c:v>-0.495625233590411</c:v>
                </c:pt>
                <c:pt idx="29">
                  <c:v>-0.570090201345746</c:v>
                </c:pt>
                <c:pt idx="30">
                  <c:v>-0.419298641641193</c:v>
                </c:pt>
                <c:pt idx="31">
                  <c:v>-0.300154693232658</c:v>
                </c:pt>
                <c:pt idx="32">
                  <c:v>-0.221966477089556</c:v>
                </c:pt>
                <c:pt idx="33">
                  <c:v>0.0516922794112996</c:v>
                </c:pt>
                <c:pt idx="34">
                  <c:v>-0.450946252937211</c:v>
                </c:pt>
                <c:pt idx="35">
                  <c:v>-0.42302189002896</c:v>
                </c:pt>
                <c:pt idx="36">
                  <c:v>-0.449084628743327</c:v>
                </c:pt>
                <c:pt idx="37">
                  <c:v>-0.469562494876044</c:v>
                </c:pt>
                <c:pt idx="38">
                  <c:v>-0.173564248048588</c:v>
                </c:pt>
                <c:pt idx="39">
                  <c:v>-0.199626986762956</c:v>
                </c:pt>
                <c:pt idx="40">
                  <c:v>0.332797532687689</c:v>
                </c:pt>
                <c:pt idx="41">
                  <c:v>-0.316909310977608</c:v>
                </c:pt>
                <c:pt idx="42">
                  <c:v>-0.469562494876044</c:v>
                </c:pt>
                <c:pt idx="43">
                  <c:v>-0.374619660987992</c:v>
                </c:pt>
                <c:pt idx="44">
                  <c:v>-0.477008991651578</c:v>
                </c:pt>
                <c:pt idx="45">
                  <c:v>-0.383927781957409</c:v>
                </c:pt>
                <c:pt idx="46">
                  <c:v>-0.0879295351299532</c:v>
                </c:pt>
                <c:pt idx="47">
                  <c:v>-0.0451121786706357</c:v>
                </c:pt>
                <c:pt idx="48">
                  <c:v>-0.344833673885858</c:v>
                </c:pt>
                <c:pt idx="49">
                  <c:v>-0.58870644328458</c:v>
                </c:pt>
                <c:pt idx="50">
                  <c:v>-0.337387177110325</c:v>
                </c:pt>
                <c:pt idx="51">
                  <c:v>-0.467700870682161</c:v>
                </c:pt>
                <c:pt idx="52">
                  <c:v>-0.119577146425971</c:v>
                </c:pt>
                <c:pt idx="53">
                  <c:v>-0.25733733677334</c:v>
                </c:pt>
                <c:pt idx="54">
                  <c:v>0.023767916503049</c:v>
                </c:pt>
                <c:pt idx="55">
                  <c:v>-0.478870615845461</c:v>
                </c:pt>
                <c:pt idx="56">
                  <c:v>-0.458392749712744</c:v>
                </c:pt>
                <c:pt idx="57">
                  <c:v>0.639965524678445</c:v>
                </c:pt>
                <c:pt idx="58">
                  <c:v>-0.452807877131094</c:v>
                </c:pt>
                <c:pt idx="59">
                  <c:v>-0.363449915824692</c:v>
                </c:pt>
                <c:pt idx="60">
                  <c:v>0.507790206912725</c:v>
                </c:pt>
                <c:pt idx="61">
                  <c:v>0.612041161770194</c:v>
                </c:pt>
                <c:pt idx="62">
                  <c:v>-0.42860676261061</c:v>
                </c:pt>
                <c:pt idx="63">
                  <c:v>-0.437914883580027</c:v>
                </c:pt>
                <c:pt idx="64">
                  <c:v>-0.339248801304208</c:v>
                </c:pt>
                <c:pt idx="65">
                  <c:v>-0.125162019007621</c:v>
                </c:pt>
                <c:pt idx="66">
                  <c:v>-0.123300394813737</c:v>
                </c:pt>
                <c:pt idx="67">
                  <c:v>0.360721895595939</c:v>
                </c:pt>
                <c:pt idx="68">
                  <c:v>0.504066958524959</c:v>
                </c:pt>
                <c:pt idx="69">
                  <c:v>-0.529134469080312</c:v>
                </c:pt>
                <c:pt idx="70">
                  <c:v>-0.42302189002896</c:v>
                </c:pt>
                <c:pt idx="71">
                  <c:v>-0.171702623854705</c:v>
                </c:pt>
                <c:pt idx="72">
                  <c:v>-0.238721094834506</c:v>
                </c:pt>
                <c:pt idx="73">
                  <c:v>-0.335525552916442</c:v>
                </c:pt>
                <c:pt idx="74">
                  <c:v>0.137326992329935</c:v>
                </c:pt>
                <c:pt idx="75">
                  <c:v>0.293703424616138</c:v>
                </c:pt>
                <c:pt idx="76">
                  <c:v>-0.441638131967794</c:v>
                </c:pt>
                <c:pt idx="77">
                  <c:v>-0.369034788406342</c:v>
                </c:pt>
                <c:pt idx="78">
                  <c:v>-0.389512654539059</c:v>
                </c:pt>
                <c:pt idx="79">
                  <c:v>-0.404405648090126</c:v>
                </c:pt>
                <c:pt idx="80">
                  <c:v>-0.26850708193664</c:v>
                </c:pt>
                <c:pt idx="81">
                  <c:v>0.0963712600645005</c:v>
                </c:pt>
                <c:pt idx="82">
                  <c:v>0.163389731044302</c:v>
                </c:pt>
                <c:pt idx="83">
                  <c:v>-0.292708196457124</c:v>
                </c:pt>
                <c:pt idx="84">
                  <c:v>-0.248029215803923</c:v>
                </c:pt>
                <c:pt idx="85">
                  <c:v>-0.356003419049159</c:v>
                </c:pt>
                <c:pt idx="86">
                  <c:v>-0.205211859344606</c:v>
                </c:pt>
                <c:pt idx="87">
                  <c:v>-0.011602943180735</c:v>
                </c:pt>
                <c:pt idx="88">
                  <c:v>0.818681447291248</c:v>
                </c:pt>
                <c:pt idx="89">
                  <c:v>-0.424883514222843</c:v>
                </c:pt>
                <c:pt idx="90">
                  <c:v>-0.329940680334791</c:v>
                </c:pt>
                <c:pt idx="91">
                  <c:v>-0.449084628743327</c:v>
                </c:pt>
                <c:pt idx="92">
                  <c:v>-0.216381604507906</c:v>
                </c:pt>
                <c:pt idx="93">
                  <c:v>-0.171702623854705</c:v>
                </c:pt>
                <c:pt idx="94">
                  <c:v>-0.0823446625483031</c:v>
                </c:pt>
                <c:pt idx="95">
                  <c:v>0.569223805310877</c:v>
                </c:pt>
                <c:pt idx="96">
                  <c:v>1.17425166832297</c:v>
                </c:pt>
                <c:pt idx="97">
                  <c:v>-0.0953760319054867</c:v>
                </c:pt>
                <c:pt idx="98">
                  <c:v>-0.207073483538489</c:v>
                </c:pt>
                <c:pt idx="99">
                  <c:v>-0.076759789966653</c:v>
                </c:pt>
                <c:pt idx="100">
                  <c:v>-0.0711749173850029</c:v>
                </c:pt>
                <c:pt idx="101">
                  <c:v>0.157804858462652</c:v>
                </c:pt>
                <c:pt idx="102">
                  <c:v>0.997397369904052</c:v>
                </c:pt>
                <c:pt idx="103">
                  <c:v>1.33435134899694</c:v>
                </c:pt>
                <c:pt idx="104">
                  <c:v>-0.205211859344606</c:v>
                </c:pt>
                <c:pt idx="105">
                  <c:v>-0.27409195451829</c:v>
                </c:pt>
                <c:pt idx="106">
                  <c:v>-0.216381604507906</c:v>
                </c:pt>
                <c:pt idx="107">
                  <c:v>-0.285261699681591</c:v>
                </c:pt>
                <c:pt idx="108">
                  <c:v>1.44046392804829</c:v>
                </c:pt>
                <c:pt idx="109">
                  <c:v>1.47583478773208</c:v>
                </c:pt>
                <c:pt idx="110">
                  <c:v>1.41440118933393</c:v>
                </c:pt>
                <c:pt idx="111">
                  <c:v>-0.136331764170921</c:v>
                </c:pt>
                <c:pt idx="112">
                  <c:v>-0.210796731926256</c:v>
                </c:pt>
                <c:pt idx="113">
                  <c:v>-0.0209110641501519</c:v>
                </c:pt>
                <c:pt idx="114">
                  <c:v>-0.277815202906057</c:v>
                </c:pt>
                <c:pt idx="115">
                  <c:v>-0.0153261915685018</c:v>
                </c:pt>
                <c:pt idx="116">
                  <c:v>1.33062810060918</c:v>
                </c:pt>
                <c:pt idx="117">
                  <c:v>1.23196201833336</c:v>
                </c:pt>
                <c:pt idx="118">
                  <c:v>0.727461861790963</c:v>
                </c:pt>
                <c:pt idx="119">
                  <c:v>0.541299442402626</c:v>
                </c:pt>
                <c:pt idx="120">
                  <c:v>0.686506129525529</c:v>
                </c:pt>
                <c:pt idx="121">
                  <c:v>-0.041388930282869</c:v>
                </c:pt>
                <c:pt idx="122">
                  <c:v>0.237854698799637</c:v>
                </c:pt>
                <c:pt idx="123">
                  <c:v>0.325351035912155</c:v>
                </c:pt>
                <c:pt idx="124">
                  <c:v>0.161528106850418</c:v>
                </c:pt>
                <c:pt idx="125">
                  <c:v>-0.471424119069928</c:v>
                </c:pt>
                <c:pt idx="126">
                  <c:v>-0.547750711019146</c:v>
                </c:pt>
                <c:pt idx="127">
                  <c:v>-0.538442590049729</c:v>
                </c:pt>
                <c:pt idx="128">
                  <c:v>-0.551473959406913</c:v>
                </c:pt>
                <c:pt idx="129">
                  <c:v>-0.616630806192831</c:v>
                </c:pt>
                <c:pt idx="130">
                  <c:v>-0.281538451293824</c:v>
                </c:pt>
                <c:pt idx="131">
                  <c:v>-0.0860679109360699</c:v>
                </c:pt>
                <c:pt idx="132">
                  <c:v>-0.415575393253427</c:v>
                </c:pt>
                <c:pt idx="133">
                  <c:v>-0.538442590049729</c:v>
                </c:pt>
                <c:pt idx="134">
                  <c:v>-0.530996093274196</c:v>
                </c:pt>
                <c:pt idx="135">
                  <c:v>-0.482593864233228</c:v>
                </c:pt>
                <c:pt idx="136">
                  <c:v>-0.516103099723129</c:v>
                </c:pt>
                <c:pt idx="137">
                  <c:v>-0.398820775508476</c:v>
                </c:pt>
                <c:pt idx="138">
                  <c:v>-0.331802304528675</c:v>
                </c:pt>
                <c:pt idx="139">
                  <c:v>-0.527272844886429</c:v>
                </c:pt>
                <c:pt idx="140">
                  <c:v>-0.584983194896813</c:v>
                </c:pt>
                <c:pt idx="141">
                  <c:v>-0.579398322315163</c:v>
                </c:pt>
                <c:pt idx="142">
                  <c:v>-0.482593864233228</c:v>
                </c:pt>
                <c:pt idx="143">
                  <c:v>-0.328079056140908</c:v>
                </c:pt>
                <c:pt idx="144">
                  <c:v>-0.348556922273625</c:v>
                </c:pt>
                <c:pt idx="145">
                  <c:v>-0.121438770619854</c:v>
                </c:pt>
                <c:pt idx="146">
                  <c:v>-0.473285743263811</c:v>
                </c:pt>
                <c:pt idx="147">
                  <c:v>-0.396959151314593</c:v>
                </c:pt>
                <c:pt idx="148">
                  <c:v>-0.106545777068787</c:v>
                </c:pt>
                <c:pt idx="149">
                  <c:v>0.0479690310235328</c:v>
                </c:pt>
                <c:pt idx="150">
                  <c:v>-0.117715522232087</c:v>
                </c:pt>
                <c:pt idx="151">
                  <c:v>0.535714569820976</c:v>
                </c:pt>
                <c:pt idx="152">
                  <c:v>0.693952626301062</c:v>
                </c:pt>
                <c:pt idx="153">
                  <c:v>1.06069259249609</c:v>
                </c:pt>
                <c:pt idx="154">
                  <c:v>1.23010039413947</c:v>
                </c:pt>
                <c:pt idx="155">
                  <c:v>0.943410268281434</c:v>
                </c:pt>
                <c:pt idx="156">
                  <c:v>3.63531885263679</c:v>
                </c:pt>
                <c:pt idx="157">
                  <c:v>6.4668492515334</c:v>
                </c:pt>
                <c:pt idx="158">
                  <c:v>6.36818316925758</c:v>
                </c:pt>
                <c:pt idx="159">
                  <c:v>5.72033794978616</c:v>
                </c:pt>
                <c:pt idx="160">
                  <c:v>2.36196790402056</c:v>
                </c:pt>
                <c:pt idx="161">
                  <c:v>1.9319327152335</c:v>
                </c:pt>
                <c:pt idx="162">
                  <c:v>1.71784593293692</c:v>
                </c:pt>
                <c:pt idx="163">
                  <c:v>0.649273645647862</c:v>
                </c:pt>
                <c:pt idx="164">
                  <c:v>1.22637714575171</c:v>
                </c:pt>
                <c:pt idx="165">
                  <c:v>1.66944370389595</c:v>
                </c:pt>
                <c:pt idx="166">
                  <c:v>2.12368000720349</c:v>
                </c:pt>
                <c:pt idx="167">
                  <c:v>0.174559476207602</c:v>
                </c:pt>
                <c:pt idx="168">
                  <c:v>-0.220104852895673</c:v>
                </c:pt>
                <c:pt idx="169">
                  <c:v>-0.00415644640520156</c:v>
                </c:pt>
                <c:pt idx="170">
                  <c:v>-0.0823446625483031</c:v>
                </c:pt>
                <c:pt idx="171">
                  <c:v>0.364445143983706</c:v>
                </c:pt>
                <c:pt idx="172">
                  <c:v>2.10134051687689</c:v>
                </c:pt>
                <c:pt idx="173">
                  <c:v>2.56860818954162</c:v>
                </c:pt>
                <c:pt idx="174">
                  <c:v>-0.527272844886429</c:v>
                </c:pt>
                <c:pt idx="175">
                  <c:v>0.221100081054686</c:v>
                </c:pt>
                <c:pt idx="176">
                  <c:v>0.39423113108584</c:v>
                </c:pt>
                <c:pt idx="177">
                  <c:v>0.437048487545157</c:v>
                </c:pt>
                <c:pt idx="178">
                  <c:v>1.13143431186365</c:v>
                </c:pt>
                <c:pt idx="179">
                  <c:v>2.61701041858258</c:v>
                </c:pt>
                <c:pt idx="180">
                  <c:v>2.87205293314461</c:v>
                </c:pt>
                <c:pt idx="181">
                  <c:v>0.533852945627093</c:v>
                </c:pt>
                <c:pt idx="182">
                  <c:v>0.666028263392812</c:v>
                </c:pt>
                <c:pt idx="183">
                  <c:v>0.690229377913296</c:v>
                </c:pt>
                <c:pt idx="184">
                  <c:v>0.602733040800777</c:v>
                </c:pt>
                <c:pt idx="185">
                  <c:v>1.70295293938585</c:v>
                </c:pt>
                <c:pt idx="186">
                  <c:v>4.87143731737535</c:v>
                </c:pt>
                <c:pt idx="187">
                  <c:v>4.64431916572158</c:v>
                </c:pt>
                <c:pt idx="188">
                  <c:v>1.11281806992482</c:v>
                </c:pt>
                <c:pt idx="189">
                  <c:v>0.701399123076596</c:v>
                </c:pt>
                <c:pt idx="190">
                  <c:v>0.634380652096795</c:v>
                </c:pt>
                <c:pt idx="191">
                  <c:v>0.73676998276038</c:v>
                </c:pt>
                <c:pt idx="192">
                  <c:v>1.19659115864957</c:v>
                </c:pt>
                <c:pt idx="193">
                  <c:v>2.7491857363483</c:v>
                </c:pt>
                <c:pt idx="194">
                  <c:v>2.75104736054219</c:v>
                </c:pt>
                <c:pt idx="195">
                  <c:v>0.0330760374724659</c:v>
                </c:pt>
                <c:pt idx="196">
                  <c:v>-0.290846572263241</c:v>
                </c:pt>
                <c:pt idx="197">
                  <c:v>-0.214519980314022</c:v>
                </c:pt>
                <c:pt idx="198">
                  <c:v>-0.10282252868102</c:v>
                </c:pt>
                <c:pt idx="199">
                  <c:v>-0.184733993211889</c:v>
                </c:pt>
                <c:pt idx="200">
                  <c:v>1.8984234797436</c:v>
                </c:pt>
                <c:pt idx="201">
                  <c:v>2.26330182174474</c:v>
                </c:pt>
                <c:pt idx="202">
                  <c:v>-0.341110425498092</c:v>
                </c:pt>
                <c:pt idx="203">
                  <c:v>-0.100960904487137</c:v>
                </c:pt>
                <c:pt idx="204">
                  <c:v>0.059138776186833</c:v>
                </c:pt>
                <c:pt idx="205">
                  <c:v>-0.210796731926256</c:v>
                </c:pt>
                <c:pt idx="206">
                  <c:v>-0.303877941620424</c:v>
                </c:pt>
                <c:pt idx="207">
                  <c:v>3.06007697672683</c:v>
                </c:pt>
                <c:pt idx="208">
                  <c:v>3.48266566873835</c:v>
                </c:pt>
                <c:pt idx="209">
                  <c:v>-0.0972376560993701</c:v>
                </c:pt>
                <c:pt idx="210">
                  <c:v>-0.0953760319054867</c:v>
                </c:pt>
                <c:pt idx="211">
                  <c:v>0.0945096358706171</c:v>
                </c:pt>
                <c:pt idx="212">
                  <c:v>0.131742119748285</c:v>
                </c:pt>
                <c:pt idx="213">
                  <c:v>0.293703424616138</c:v>
                </c:pt>
                <c:pt idx="214">
                  <c:v>1.51492889580363</c:v>
                </c:pt>
                <c:pt idx="215">
                  <c:v>-0.789761856223984</c:v>
                </c:pt>
                <c:pt idx="216">
                  <c:v>0.191314093952552</c:v>
                </c:pt>
                <c:pt idx="217">
                  <c:v>-0.0451121786706357</c:v>
                </c:pt>
                <c:pt idx="218">
                  <c:v>-0.0879295351299532</c:v>
                </c:pt>
                <c:pt idx="219">
                  <c:v>0.0423841584418827</c:v>
                </c:pt>
                <c:pt idx="220">
                  <c:v>0.00701329875809866</c:v>
                </c:pt>
                <c:pt idx="221">
                  <c:v>0.353275398820406</c:v>
                </c:pt>
                <c:pt idx="222">
                  <c:v>0.172697852013719</c:v>
                </c:pt>
                <c:pt idx="223">
                  <c:v>0.101956132646151</c:v>
                </c:pt>
                <c:pt idx="224">
                  <c:v>-0.169840999660822</c:v>
                </c:pt>
                <c:pt idx="225">
                  <c:v>-0.292708196457124</c:v>
                </c:pt>
                <c:pt idx="226">
                  <c:v>-0.331802304528675</c:v>
                </c:pt>
                <c:pt idx="227">
                  <c:v>-0.0190494399562685</c:v>
                </c:pt>
                <c:pt idx="228">
                  <c:v>5.01850562869213</c:v>
                </c:pt>
                <c:pt idx="229">
                  <c:v>5.38338397069327</c:v>
                </c:pt>
                <c:pt idx="230">
                  <c:v>-0.24616759161004</c:v>
                </c:pt>
                <c:pt idx="231">
                  <c:v>-0.221966477089556</c:v>
                </c:pt>
                <c:pt idx="232">
                  <c:v>-0.313186062589841</c:v>
                </c:pt>
                <c:pt idx="233">
                  <c:v>-0.188457241599655</c:v>
                </c:pt>
                <c:pt idx="234">
                  <c:v>0.0703085213501333</c:v>
                </c:pt>
                <c:pt idx="235">
                  <c:v>1.67875182486537</c:v>
                </c:pt>
                <c:pt idx="236">
                  <c:v>1.59311711194673</c:v>
                </c:pt>
                <c:pt idx="237">
                  <c:v>-0.370896412600226</c:v>
                </c:pt>
                <c:pt idx="238">
                  <c:v>0.0963712600645005</c:v>
                </c:pt>
                <c:pt idx="239">
                  <c:v>-0.503071730365945</c:v>
                </c:pt>
                <c:pt idx="240">
                  <c:v>-0.238721094834506</c:v>
                </c:pt>
                <c:pt idx="241">
                  <c:v>0.327212660106038</c:v>
                </c:pt>
                <c:pt idx="242">
                  <c:v>-0.138193388364804</c:v>
                </c:pt>
                <c:pt idx="243">
                  <c:v>1.94496408459069</c:v>
                </c:pt>
                <c:pt idx="244">
                  <c:v>0.120572374584984</c:v>
                </c:pt>
                <c:pt idx="245">
                  <c:v>-0.207073483538489</c:v>
                </c:pt>
                <c:pt idx="246">
                  <c:v>-0.132608515783154</c:v>
                </c:pt>
                <c:pt idx="247">
                  <c:v>-0.287123323875474</c:v>
                </c:pt>
                <c:pt idx="248">
                  <c:v>0.314181290748855</c:v>
                </c:pt>
                <c:pt idx="249">
                  <c:v>2.91114704121616</c:v>
                </c:pt>
                <c:pt idx="250">
                  <c:v>2.92417841057334</c:v>
                </c:pt>
                <c:pt idx="251">
                  <c:v>-0.229412973865089</c:v>
                </c:pt>
                <c:pt idx="252">
                  <c:v>-0.203350235150722</c:v>
                </c:pt>
                <c:pt idx="253">
                  <c:v>-0.223828101283439</c:v>
                </c:pt>
                <c:pt idx="254">
                  <c:v>-0.134470139977038</c:v>
                </c:pt>
                <c:pt idx="255">
                  <c:v>0.414708997218557</c:v>
                </c:pt>
                <c:pt idx="256">
                  <c:v>1.82395851198827</c:v>
                </c:pt>
                <c:pt idx="257">
                  <c:v>2.26702507013251</c:v>
                </c:pt>
                <c:pt idx="258">
                  <c:v>-0.350418546467509</c:v>
                </c:pt>
                <c:pt idx="259">
                  <c:v>-0.218243228701789</c:v>
                </c:pt>
                <c:pt idx="260">
                  <c:v>-0.346695298079742</c:v>
                </c:pt>
                <c:pt idx="261">
                  <c:v>-0.26850708193664</c:v>
                </c:pt>
                <c:pt idx="262">
                  <c:v>-0.0860679109360699</c:v>
                </c:pt>
                <c:pt idx="263">
                  <c:v>1.60242523291615</c:v>
                </c:pt>
                <c:pt idx="264">
                  <c:v>2.10320214107077</c:v>
                </c:pt>
                <c:pt idx="265">
                  <c:v>-0.458392749712744</c:v>
                </c:pt>
                <c:pt idx="266">
                  <c:v>-0.430468386804494</c:v>
                </c:pt>
                <c:pt idx="267">
                  <c:v>-0.437914883580027</c:v>
                </c:pt>
                <c:pt idx="268">
                  <c:v>-0.24616759161004</c:v>
                </c:pt>
                <c:pt idx="269">
                  <c:v>-0.119577146425971</c:v>
                </c:pt>
                <c:pt idx="270">
                  <c:v>1.52423701677305</c:v>
                </c:pt>
                <c:pt idx="271">
                  <c:v>1.78486440391672</c:v>
                </c:pt>
                <c:pt idx="272">
                  <c:v>-0.143778260946454</c:v>
                </c:pt>
                <c:pt idx="273">
                  <c:v>-0.409990520671776</c:v>
                </c:pt>
                <c:pt idx="274">
                  <c:v>-0.264783833548873</c:v>
                </c:pt>
                <c:pt idx="275">
                  <c:v>-0.130746891589271</c:v>
                </c:pt>
                <c:pt idx="276">
                  <c:v>0.282533679452838</c:v>
                </c:pt>
                <c:pt idx="277">
                  <c:v>2.30239592981629</c:v>
                </c:pt>
                <c:pt idx="278">
                  <c:v>2.12554163139737</c:v>
                </c:pt>
                <c:pt idx="279">
                  <c:v>-0.130746891589271</c:v>
                </c:pt>
                <c:pt idx="280">
                  <c:v>-0.24616759161004</c:v>
                </c:pt>
                <c:pt idx="281">
                  <c:v>-0.225689725477323</c:v>
                </c:pt>
                <c:pt idx="282">
                  <c:v>-0.0879295351299532</c:v>
                </c:pt>
                <c:pt idx="283">
                  <c:v>-0.0376656818951022</c:v>
                </c:pt>
                <c:pt idx="284">
                  <c:v>1.8984234797436</c:v>
                </c:pt>
                <c:pt idx="285">
                  <c:v>1.99150468943777</c:v>
                </c:pt>
                <c:pt idx="286">
                  <c:v>-0.166117751273055</c:v>
                </c:pt>
                <c:pt idx="287">
                  <c:v>-0.311324438395958</c:v>
                </c:pt>
                <c:pt idx="288">
                  <c:v>-0.41743701744731</c:v>
                </c:pt>
                <c:pt idx="289">
                  <c:v>-0.426745138416727</c:v>
                </c:pt>
                <c:pt idx="290">
                  <c:v>-0.112130649650437</c:v>
                </c:pt>
                <c:pt idx="291">
                  <c:v>1.44604880062994</c:v>
                </c:pt>
                <c:pt idx="292">
                  <c:v>1.7085378119675</c:v>
                </c:pt>
                <c:pt idx="293">
                  <c:v>-0.192180489987422</c:v>
                </c:pt>
                <c:pt idx="294">
                  <c:v>-0.0972376560993701</c:v>
                </c:pt>
                <c:pt idx="295">
                  <c:v>0.701399123076596</c:v>
                </c:pt>
                <c:pt idx="296">
                  <c:v>0.0442457826357661</c:v>
                </c:pt>
                <c:pt idx="297">
                  <c:v>-0.0972376560993701</c:v>
                </c:pt>
                <c:pt idx="298">
                  <c:v>1.45349529740548</c:v>
                </c:pt>
                <c:pt idx="299">
                  <c:v>1.70481456357973</c:v>
                </c:pt>
                <c:pt idx="300">
                  <c:v>-0.275953578712174</c:v>
                </c:pt>
                <c:pt idx="301">
                  <c:v>-0.229412973865089</c:v>
                </c:pt>
                <c:pt idx="302">
                  <c:v>-0.00415644640520156</c:v>
                </c:pt>
                <c:pt idx="303">
                  <c:v>-0.197765362569072</c:v>
                </c:pt>
                <c:pt idx="304">
                  <c:v>0.370030016565356</c:v>
                </c:pt>
                <c:pt idx="305">
                  <c:v>-0.138193388364804</c:v>
                </c:pt>
                <c:pt idx="306">
                  <c:v>-0.346695298079742</c:v>
                </c:pt>
                <c:pt idx="307">
                  <c:v>-0.40068239970236</c:v>
                </c:pt>
                <c:pt idx="308">
                  <c:v>-0.342972049691975</c:v>
                </c:pt>
                <c:pt idx="309">
                  <c:v>-0.25175246419169</c:v>
                </c:pt>
                <c:pt idx="310">
                  <c:v>0.0721701455440166</c:v>
                </c:pt>
                <c:pt idx="311">
                  <c:v>0.00329005037033192</c:v>
                </c:pt>
                <c:pt idx="312">
                  <c:v>-0.393235902926826</c:v>
                </c:pt>
                <c:pt idx="313">
                  <c:v>0.978781127965218</c:v>
                </c:pt>
                <c:pt idx="314">
                  <c:v>1.00484386667959</c:v>
                </c:pt>
                <c:pt idx="315">
                  <c:v>-0.395097527120709</c:v>
                </c:pt>
                <c:pt idx="316">
                  <c:v>-0.197765362569072</c:v>
                </c:pt>
                <c:pt idx="317">
                  <c:v>-0.221966477089556</c:v>
                </c:pt>
                <c:pt idx="318">
                  <c:v>0.0516922794112996</c:v>
                </c:pt>
                <c:pt idx="319">
                  <c:v>-0.450946252937211</c:v>
                </c:pt>
                <c:pt idx="320">
                  <c:v>-0.42302189002896</c:v>
                </c:pt>
                <c:pt idx="321">
                  <c:v>-0.449084628743327</c:v>
                </c:pt>
                <c:pt idx="322">
                  <c:v>-0.316909310977608</c:v>
                </c:pt>
                <c:pt idx="323">
                  <c:v>-0.469562494876044</c:v>
                </c:pt>
                <c:pt idx="324">
                  <c:v>-0.374619660987992</c:v>
                </c:pt>
                <c:pt idx="325">
                  <c:v>-0.477008991651578</c:v>
                </c:pt>
                <c:pt idx="326">
                  <c:v>-0.383927781957409</c:v>
                </c:pt>
                <c:pt idx="327">
                  <c:v>-0.0879295351299532</c:v>
                </c:pt>
                <c:pt idx="328">
                  <c:v>-0.0451121786706357</c:v>
                </c:pt>
                <c:pt idx="329">
                  <c:v>-0.344833673885858</c:v>
                </c:pt>
                <c:pt idx="330">
                  <c:v>-0.58870644328458</c:v>
                </c:pt>
                <c:pt idx="331">
                  <c:v>-0.337387177110325</c:v>
                </c:pt>
                <c:pt idx="332">
                  <c:v>-0.378342909375759</c:v>
                </c:pt>
                <c:pt idx="333">
                  <c:v>0.00329005037033192</c:v>
                </c:pt>
                <c:pt idx="334">
                  <c:v>1.06069259249609</c:v>
                </c:pt>
                <c:pt idx="335">
                  <c:v>-0.341110425498092</c:v>
                </c:pt>
                <c:pt idx="336">
                  <c:v>-0.100960904487137</c:v>
                </c:pt>
                <c:pt idx="337">
                  <c:v>-0.424883514222843</c:v>
                </c:pt>
                <c:pt idx="338">
                  <c:v>-0.426745138416727</c:v>
                </c:pt>
                <c:pt idx="339">
                  <c:v>-0.516103099723129</c:v>
                </c:pt>
                <c:pt idx="340">
                  <c:v>-0.0711749173850029</c:v>
                </c:pt>
                <c:pt idx="341">
                  <c:v>-0.242444343222273</c:v>
                </c:pt>
                <c:pt idx="342">
                  <c:v>-0.223828101283439</c:v>
                </c:pt>
                <c:pt idx="343">
                  <c:v>-0.153086381915871</c:v>
                </c:pt>
                <c:pt idx="344">
                  <c:v>-0.277815202906057</c:v>
                </c:pt>
                <c:pt idx="345">
                  <c:v>-0.214519980314022</c:v>
                </c:pt>
                <c:pt idx="346">
                  <c:v>-0.10282252868102</c:v>
                </c:pt>
                <c:pt idx="347">
                  <c:v>-0.184733993211889</c:v>
                </c:pt>
                <c:pt idx="348">
                  <c:v>-0.186595617405772</c:v>
                </c:pt>
                <c:pt idx="349">
                  <c:v>-0.404405648090126</c:v>
                </c:pt>
                <c:pt idx="350">
                  <c:v>-0.26850708193664</c:v>
                </c:pt>
                <c:pt idx="351">
                  <c:v>-0.58870644328458</c:v>
                </c:pt>
                <c:pt idx="352">
                  <c:v>-0.337387177110325</c:v>
                </c:pt>
                <c:pt idx="353">
                  <c:v>-0.378342909375759</c:v>
                </c:pt>
                <c:pt idx="354">
                  <c:v>1.84815962650875</c:v>
                </c:pt>
                <c:pt idx="355">
                  <c:v>0.00701329875809866</c:v>
                </c:pt>
                <c:pt idx="356">
                  <c:v>1.24313176349666</c:v>
                </c:pt>
                <c:pt idx="357">
                  <c:v>2.61328717019482</c:v>
                </c:pt>
                <c:pt idx="358">
                  <c:v>2.09761726848912</c:v>
                </c:pt>
                <c:pt idx="359">
                  <c:v>2.56860818954162</c:v>
                </c:pt>
                <c:pt idx="360">
                  <c:v>1.9319327152335</c:v>
                </c:pt>
                <c:pt idx="361">
                  <c:v>1.71784593293692</c:v>
                </c:pt>
                <c:pt idx="362">
                  <c:v>0.649273645647862</c:v>
                </c:pt>
                <c:pt idx="363">
                  <c:v>1.22637714575171</c:v>
                </c:pt>
                <c:pt idx="364">
                  <c:v>2.18883685398941</c:v>
                </c:pt>
                <c:pt idx="365">
                  <c:v>1.4851429087015</c:v>
                </c:pt>
                <c:pt idx="366">
                  <c:v>0.622280094836553</c:v>
                </c:pt>
                <c:pt idx="367">
                  <c:v>0.33931321736628</c:v>
                </c:pt>
                <c:pt idx="368">
                  <c:v>0.460318789968699</c:v>
                </c:pt>
                <c:pt idx="369">
                  <c:v>0.0302836011816408</c:v>
                </c:pt>
                <c:pt idx="370">
                  <c:v>-0.378342909375759</c:v>
                </c:pt>
                <c:pt idx="371">
                  <c:v>-0.578467510218222</c:v>
                </c:pt>
                <c:pt idx="372">
                  <c:v>-0.440707319870852</c:v>
                </c:pt>
                <c:pt idx="373">
                  <c:v>-0.447223004549444</c:v>
                </c:pt>
                <c:pt idx="374">
                  <c:v>-0.128885267395387</c:v>
                </c:pt>
                <c:pt idx="375">
                  <c:v>0.0107365471458654</c:v>
                </c:pt>
                <c:pt idx="376">
                  <c:v>-0.0404581181859273</c:v>
                </c:pt>
                <c:pt idx="377">
                  <c:v>-0.557058831988563</c:v>
                </c:pt>
                <c:pt idx="378">
                  <c:v>-0.616630806192831</c:v>
                </c:pt>
                <c:pt idx="379">
                  <c:v>-0.56636695295798</c:v>
                </c:pt>
                <c:pt idx="380">
                  <c:v>-0.450946252937211</c:v>
                </c:pt>
                <c:pt idx="381">
                  <c:v>-0.336456365013383</c:v>
                </c:pt>
                <c:pt idx="382">
                  <c:v>-0.431399198901435</c:v>
                </c:pt>
                <c:pt idx="383">
                  <c:v>-0.502140918269003</c:v>
                </c:pt>
                <c:pt idx="384">
                  <c:v>-0.570090201345746</c:v>
                </c:pt>
                <c:pt idx="385">
                  <c:v>-0.631523799743897</c:v>
                </c:pt>
                <c:pt idx="386">
                  <c:v>-0.659448162652148</c:v>
                </c:pt>
                <c:pt idx="387">
                  <c:v>-0.646416793294964</c:v>
                </c:pt>
                <c:pt idx="388">
                  <c:v>-0.499348481978178</c:v>
                </c:pt>
                <c:pt idx="389">
                  <c:v>0.153150797977943</c:v>
                </c:pt>
                <c:pt idx="390">
                  <c:v>0.208068711697503</c:v>
                </c:pt>
                <c:pt idx="391">
                  <c:v>-0.570090201345746</c:v>
                </c:pt>
                <c:pt idx="392">
                  <c:v>-0.498417669881237</c:v>
                </c:pt>
                <c:pt idx="393">
                  <c:v>-0.509587415044537</c:v>
                </c:pt>
                <c:pt idx="394">
                  <c:v>-0.506794978753712</c:v>
                </c:pt>
                <c:pt idx="395">
                  <c:v>-0.369034788406342</c:v>
                </c:pt>
                <c:pt idx="396">
                  <c:v>0.0330760374724659</c:v>
                </c:pt>
                <c:pt idx="397">
                  <c:v>-0.119577146425971</c:v>
                </c:pt>
                <c:pt idx="398">
                  <c:v>-0.433260823095319</c:v>
                </c:pt>
                <c:pt idx="399">
                  <c:v>-0.625938927162247</c:v>
                </c:pt>
                <c:pt idx="400">
                  <c:v>-0.530065281177254</c:v>
                </c:pt>
                <c:pt idx="401">
                  <c:v>-0.564505328764096</c:v>
                </c:pt>
                <c:pt idx="402">
                  <c:v>-0.49469442149347</c:v>
                </c:pt>
                <c:pt idx="403">
                  <c:v>-0.0534894875431109</c:v>
                </c:pt>
                <c:pt idx="404">
                  <c:v>-0.0469738028645191</c:v>
                </c:pt>
                <c:pt idx="405">
                  <c:v>-0.490971173105703</c:v>
                </c:pt>
                <c:pt idx="406">
                  <c:v>-0.564505328764096</c:v>
                </c:pt>
                <c:pt idx="407">
                  <c:v>-0.458392749712744</c:v>
                </c:pt>
                <c:pt idx="408">
                  <c:v>-0.590568067478463</c:v>
                </c:pt>
                <c:pt idx="409">
                  <c:v>-0.492832797299586</c:v>
                </c:pt>
                <c:pt idx="410">
                  <c:v>-0.15774044240058</c:v>
                </c:pt>
                <c:pt idx="411">
                  <c:v>0.000497614079506864</c:v>
                </c:pt>
                <c:pt idx="412">
                  <c:v>-0.540304214243612</c:v>
                </c:pt>
                <c:pt idx="413">
                  <c:v>-0.626869739259189</c:v>
                </c:pt>
                <c:pt idx="414">
                  <c:v>-0.595222127963172</c:v>
                </c:pt>
                <c:pt idx="415">
                  <c:v>-0.441638131967794</c:v>
                </c:pt>
                <c:pt idx="416">
                  <c:v>-0.516103099723129</c:v>
                </c:pt>
                <c:pt idx="417">
                  <c:v>-0.103753340777962</c:v>
                </c:pt>
                <c:pt idx="418">
                  <c:v>-0.161463690788346</c:v>
                </c:pt>
                <c:pt idx="419">
                  <c:v>-0.461185186003569</c:v>
                </c:pt>
                <c:pt idx="420">
                  <c:v>-0.490040361008761</c:v>
                </c:pt>
                <c:pt idx="421">
                  <c:v>-0.446292192452502</c:v>
                </c:pt>
                <c:pt idx="422">
                  <c:v>-0.409059708574835</c:v>
                </c:pt>
                <c:pt idx="423">
                  <c:v>-0.470493306972986</c:v>
                </c:pt>
                <c:pt idx="424">
                  <c:v>0.835436065036199</c:v>
                </c:pt>
                <c:pt idx="425">
                  <c:v>0.0488998431204745</c:v>
                </c:pt>
                <c:pt idx="426">
                  <c:v>-0.563574516667155</c:v>
                </c:pt>
                <c:pt idx="427">
                  <c:v>-0.608253497320355</c:v>
                </c:pt>
                <c:pt idx="428">
                  <c:v>-0.620354054580597</c:v>
                </c:pt>
                <c:pt idx="429">
                  <c:v>-0.598945376350939</c:v>
                </c:pt>
                <c:pt idx="430">
                  <c:v>-0.48910954891182</c:v>
                </c:pt>
                <c:pt idx="431">
                  <c:v>-0.221966477089556</c:v>
                </c:pt>
                <c:pt idx="432">
                  <c:v>-0.19683455047213</c:v>
                </c:pt>
                <c:pt idx="433">
                  <c:v>-0.520757160207837</c:v>
                </c:pt>
                <c:pt idx="434">
                  <c:v>-0.630592987646956</c:v>
                </c:pt>
                <c:pt idx="435">
                  <c:v>-0.551473959406913</c:v>
                </c:pt>
                <c:pt idx="436">
                  <c:v>-0.574744261830455</c:v>
                </c:pt>
                <c:pt idx="437">
                  <c:v>-0.427675950513668</c:v>
                </c:pt>
                <c:pt idx="438">
                  <c:v>0.114056689906392</c:v>
                </c:pt>
                <c:pt idx="439">
                  <c:v>-0.00229482221131819</c:v>
                </c:pt>
                <c:pt idx="440">
                  <c:v>-0.607322685223414</c:v>
                </c:pt>
                <c:pt idx="441">
                  <c:v>-0.650140041682731</c:v>
                </c:pt>
                <c:pt idx="442">
                  <c:v>-0.666894659427682</c:v>
                </c:pt>
                <c:pt idx="443">
                  <c:v>-0.678995216687924</c:v>
                </c:pt>
                <c:pt idx="444">
                  <c:v>-0.639901108616373</c:v>
                </c:pt>
                <c:pt idx="445">
                  <c:v>-0.646416793294964</c:v>
                </c:pt>
                <c:pt idx="446">
                  <c:v>-0.702265519111466</c:v>
                </c:pt>
                <c:pt idx="447">
                  <c:v>-0.726466633631949</c:v>
                </c:pt>
                <c:pt idx="448">
                  <c:v>-0.720881761050299</c:v>
                </c:pt>
                <c:pt idx="449">
                  <c:v>-0.733913130407483</c:v>
                </c:pt>
                <c:pt idx="450">
                  <c:v>-0.719950948953358</c:v>
                </c:pt>
                <c:pt idx="451">
                  <c:v>-0.58870644328458</c:v>
                </c:pt>
                <c:pt idx="452">
                  <c:v>-0.59987618844788</c:v>
                </c:pt>
                <c:pt idx="453">
                  <c:v>-0.676202780397098</c:v>
                </c:pt>
                <c:pt idx="454">
                  <c:v>-0.738567190892191</c:v>
                </c:pt>
                <c:pt idx="455">
                  <c:v>-0.705988767499232</c:v>
                </c:pt>
                <c:pt idx="456">
                  <c:v>-0.629662175550014</c:v>
                </c:pt>
                <c:pt idx="457">
                  <c:v>-0.272230330324407</c:v>
                </c:pt>
                <c:pt idx="458">
                  <c:v>-0.188457241599655</c:v>
                </c:pt>
                <c:pt idx="459">
                  <c:v>-0.318770935171491</c:v>
                </c:pt>
                <c:pt idx="460">
                  <c:v>-0.675271968300157</c:v>
                </c:pt>
                <c:pt idx="461">
                  <c:v>-0.669687095718507</c:v>
                </c:pt>
                <c:pt idx="462">
                  <c:v>-0.717158512662533</c:v>
                </c:pt>
                <c:pt idx="463">
                  <c:v>-0.664102223136857</c:v>
                </c:pt>
                <c:pt idx="464">
                  <c:v>-0.628731363453072</c:v>
                </c:pt>
                <c:pt idx="465">
                  <c:v>-0.51703391182007</c:v>
                </c:pt>
                <c:pt idx="466">
                  <c:v>-0.474216555360753</c:v>
                </c:pt>
                <c:pt idx="467">
                  <c:v>-0.686441713463457</c:v>
                </c:pt>
                <c:pt idx="468">
                  <c:v>-0.742290439279958</c:v>
                </c:pt>
                <c:pt idx="469">
                  <c:v>-0.7543909965402</c:v>
                </c:pt>
                <c:pt idx="470">
                  <c:v>-0.751598560249375</c:v>
                </c:pt>
                <c:pt idx="471">
                  <c:v>-0.745082875570783</c:v>
                </c:pt>
                <c:pt idx="472">
                  <c:v>-0.738567190892191</c:v>
                </c:pt>
                <c:pt idx="473">
                  <c:v>-0.726466633631949</c:v>
                </c:pt>
                <c:pt idx="474">
                  <c:v>-0.760906681218792</c:v>
                </c:pt>
                <c:pt idx="475">
                  <c:v>-0.751598560249375</c:v>
                </c:pt>
                <c:pt idx="476">
                  <c:v>-0.711573640080883</c:v>
                </c:pt>
                <c:pt idx="477">
                  <c:v>-0.761837493315733</c:v>
                </c:pt>
                <c:pt idx="478">
                  <c:v>-0.724605009438066</c:v>
                </c:pt>
                <c:pt idx="479">
                  <c:v>-0.727397445728891</c:v>
                </c:pt>
                <c:pt idx="480">
                  <c:v>-0.721812573147241</c:v>
                </c:pt>
                <c:pt idx="481">
                  <c:v>-0.7320515062136</c:v>
                </c:pt>
                <c:pt idx="482">
                  <c:v>-0.738567190892191</c:v>
                </c:pt>
                <c:pt idx="483">
                  <c:v>-0.741359627183016</c:v>
                </c:pt>
                <c:pt idx="484">
                  <c:v>-0.7320515062136</c:v>
                </c:pt>
                <c:pt idx="485">
                  <c:v>-0.705057955402291</c:v>
                </c:pt>
                <c:pt idx="486">
                  <c:v>-0.651070853779673</c:v>
                </c:pt>
                <c:pt idx="487">
                  <c:v>-0.625938927162247</c:v>
                </c:pt>
                <c:pt idx="488">
                  <c:v>-0.702265519111466</c:v>
                </c:pt>
                <c:pt idx="489">
                  <c:v>-0.732982318310541</c:v>
                </c:pt>
                <c:pt idx="490">
                  <c:v>-0.703196331208407</c:v>
                </c:pt>
                <c:pt idx="491">
                  <c:v>-0.731120694116658</c:v>
                </c:pt>
                <c:pt idx="492">
                  <c:v>-0.731120694116658</c:v>
                </c:pt>
                <c:pt idx="493">
                  <c:v>-0.628731363453072</c:v>
                </c:pt>
                <c:pt idx="494">
                  <c:v>-0.597083752157055</c:v>
                </c:pt>
                <c:pt idx="495">
                  <c:v>-0.643624357004139</c:v>
                </c:pt>
                <c:pt idx="496">
                  <c:v>-0.628731363453072</c:v>
                </c:pt>
                <c:pt idx="497">
                  <c:v>-0.423952702125902</c:v>
                </c:pt>
                <c:pt idx="498">
                  <c:v>-0.319701747268433</c:v>
                </c:pt>
                <c:pt idx="499">
                  <c:v>0.088924763288967</c:v>
                </c:pt>
                <c:pt idx="500">
                  <c:v>0.000497614079506864</c:v>
                </c:pt>
                <c:pt idx="501">
                  <c:v>-0.0246343125379186</c:v>
                </c:pt>
                <c:pt idx="502">
                  <c:v>-0.694819022335932</c:v>
                </c:pt>
                <c:pt idx="503">
                  <c:v>-0.65479410216744</c:v>
                </c:pt>
                <c:pt idx="504">
                  <c:v>-0.598945376350939</c:v>
                </c:pt>
                <c:pt idx="505">
                  <c:v>-0.619423242483656</c:v>
                </c:pt>
                <c:pt idx="506">
                  <c:v>-0.584052382799872</c:v>
                </c:pt>
                <c:pt idx="507">
                  <c:v>-0.609184309417297</c:v>
                </c:pt>
                <c:pt idx="508">
                  <c:v>-0.342041237595033</c:v>
                </c:pt>
                <c:pt idx="509">
                  <c:v>-0.536580965855846</c:v>
                </c:pt>
                <c:pt idx="510">
                  <c:v>-0.663171411039915</c:v>
                </c:pt>
                <c:pt idx="511">
                  <c:v>-0.647347605391906</c:v>
                </c:pt>
                <c:pt idx="512">
                  <c:v>-0.678995216687924</c:v>
                </c:pt>
                <c:pt idx="513">
                  <c:v>-0.668756283621565</c:v>
                </c:pt>
                <c:pt idx="514">
                  <c:v>-0.625008115065306</c:v>
                </c:pt>
                <c:pt idx="515">
                  <c:v>-0.593360503769288</c:v>
                </c:pt>
                <c:pt idx="516">
                  <c:v>-0.59987618844788</c:v>
                </c:pt>
                <c:pt idx="517">
                  <c:v>-0.691095773948165</c:v>
                </c:pt>
                <c:pt idx="518">
                  <c:v>-0.638039484422489</c:v>
                </c:pt>
                <c:pt idx="519">
                  <c:v>-0.685510901366515</c:v>
                </c:pt>
                <c:pt idx="520">
                  <c:v>-0.679926028784865</c:v>
                </c:pt>
                <c:pt idx="521">
                  <c:v>-0.516103099723129</c:v>
                </c:pt>
                <c:pt idx="522">
                  <c:v>-0.498417669881237</c:v>
                </c:pt>
                <c:pt idx="523">
                  <c:v>-0.691095773948165</c:v>
                </c:pt>
                <c:pt idx="524">
                  <c:v>-0.685510901366515</c:v>
                </c:pt>
                <c:pt idx="525">
                  <c:v>-0.675271968300157</c:v>
                </c:pt>
                <c:pt idx="526">
                  <c:v>-0.666894659427682</c:v>
                </c:pt>
                <c:pt idx="527">
                  <c:v>-0.684580089269574</c:v>
                </c:pt>
                <c:pt idx="528">
                  <c:v>-0.532857717468079</c:v>
                </c:pt>
                <c:pt idx="529">
                  <c:v>-0.455600313421919</c:v>
                </c:pt>
                <c:pt idx="530">
                  <c:v>-0.678064404590982</c:v>
                </c:pt>
                <c:pt idx="531">
                  <c:v>-0.686441713463457</c:v>
                </c:pt>
                <c:pt idx="532">
                  <c:v>-0.638039484422489</c:v>
                </c:pt>
                <c:pt idx="533">
                  <c:v>-0.626869739259189</c:v>
                </c:pt>
                <c:pt idx="534">
                  <c:v>-0.67154871991239</c:v>
                </c:pt>
                <c:pt idx="535">
                  <c:v>-0.575675073927396</c:v>
                </c:pt>
                <c:pt idx="536">
                  <c:v>-0.563574516667155</c:v>
                </c:pt>
                <c:pt idx="537">
                  <c:v>-0.627800551356131</c:v>
                </c:pt>
                <c:pt idx="538">
                  <c:v>-0.658517350555206</c:v>
                </c:pt>
                <c:pt idx="539">
                  <c:v>-0.678995216687924</c:v>
                </c:pt>
                <c:pt idx="540">
                  <c:v>-0.68830333765734</c:v>
                </c:pt>
                <c:pt idx="541">
                  <c:v>-0.664102223136857</c:v>
                </c:pt>
                <c:pt idx="542">
                  <c:v>-0.618492430386714</c:v>
                </c:pt>
                <c:pt idx="543">
                  <c:v>-0.573813449733513</c:v>
                </c:pt>
                <c:pt idx="544">
                  <c:v>-0.592429691672347</c:v>
                </c:pt>
                <c:pt idx="545">
                  <c:v>-0.643624357004139</c:v>
                </c:pt>
                <c:pt idx="546">
                  <c:v>-0.65479410216744</c:v>
                </c:pt>
                <c:pt idx="547">
                  <c:v>-0.735774754601366</c:v>
                </c:pt>
                <c:pt idx="548">
                  <c:v>-0.672479532009332</c:v>
                </c:pt>
                <c:pt idx="549">
                  <c:v>-0.694819022335932</c:v>
                </c:pt>
                <c:pt idx="550">
                  <c:v>-0.728328257825833</c:v>
                </c:pt>
                <c:pt idx="551">
                  <c:v>-0.713435264274766</c:v>
                </c:pt>
                <c:pt idx="552">
                  <c:v>-0.756252620734083</c:v>
                </c:pt>
                <c:pt idx="553">
                  <c:v>-0.746944499764667</c:v>
                </c:pt>
                <c:pt idx="554">
                  <c:v>-0.7655607417035</c:v>
                </c:pt>
                <c:pt idx="555">
                  <c:v>-0.73763637879525</c:v>
                </c:pt>
                <c:pt idx="556">
                  <c:v>-0.756252620734083</c:v>
                </c:pt>
                <c:pt idx="557">
                  <c:v>-0.763699117509617</c:v>
                </c:pt>
                <c:pt idx="558">
                  <c:v>-0.746944499764667</c:v>
                </c:pt>
                <c:pt idx="559">
                  <c:v>-0.763699117509617</c:v>
                </c:pt>
                <c:pt idx="560">
                  <c:v>-0.780453735254567</c:v>
                </c:pt>
                <c:pt idx="561">
                  <c:v>-0.774868862672917</c:v>
                </c:pt>
                <c:pt idx="562">
                  <c:v>-0.758114244927967</c:v>
                </c:pt>
                <c:pt idx="563">
                  <c:v>-0.75997586912185</c:v>
                </c:pt>
                <c:pt idx="564">
                  <c:v>-0.767422365897384</c:v>
                </c:pt>
                <c:pt idx="565">
                  <c:v>-0.722743385244183</c:v>
                </c:pt>
                <c:pt idx="566">
                  <c:v>-0.789761856223984</c:v>
                </c:pt>
                <c:pt idx="567">
                  <c:v>-0.719020136856416</c:v>
                </c:pt>
                <c:pt idx="568">
                  <c:v>-0.7543909965402</c:v>
                </c:pt>
                <c:pt idx="569">
                  <c:v>-0.739498002989133</c:v>
                </c:pt>
                <c:pt idx="570">
                  <c:v>-0.763699117509617</c:v>
                </c:pt>
                <c:pt idx="571">
                  <c:v>-0.733913130407483</c:v>
                </c:pt>
                <c:pt idx="572">
                  <c:v>-0.735774754601366</c:v>
                </c:pt>
                <c:pt idx="573">
                  <c:v>-0.756252620734083</c:v>
                </c:pt>
                <c:pt idx="574">
                  <c:v>-0.752529372346317</c:v>
                </c:pt>
                <c:pt idx="575">
                  <c:v>-0.752529372346317</c:v>
                </c:pt>
                <c:pt idx="576">
                  <c:v>-0.741359627183016</c:v>
                </c:pt>
                <c:pt idx="577">
                  <c:v>-0.761837493315733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8603447"/>
        <c:axId val="1953981002"/>
      </c:barChart>
      <c:catAx>
        <c:axId val="988603447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1953981002"/>
        <c:crosses val="autoZero"/>
        <c:auto val="1"/>
        <c:lblAlgn val="ctr"/>
        <c:lblOffset val="100"/>
        <c:noMultiLvlLbl val="0"/>
      </c:catAx>
      <c:valAx>
        <c:axId val="195398100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988603447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E5E5E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UNTUNG_JAWA!$H$1</c:f>
              <c:strCache>
                <c:ptCount val="1"/>
                <c:pt idx="0">
                  <c:v>Standard Jumlah Kapal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UNTUNG_JAWA!$A$2:$A$1000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UNTUNG_JAWA!$H$2:$H$1000</c:f>
              <c:numCache>
                <c:formatCode>General</c:formatCode>
                <c:ptCount val="999"/>
                <c:pt idx="0">
                  <c:v>-0.497094001155746</c:v>
                </c:pt>
                <c:pt idx="1">
                  <c:v>-0.416227034460553</c:v>
                </c:pt>
                <c:pt idx="2">
                  <c:v>-0.577960967850939</c:v>
                </c:pt>
                <c:pt idx="3">
                  <c:v>-0.739694901241326</c:v>
                </c:pt>
                <c:pt idx="4">
                  <c:v>-0.254493101070167</c:v>
                </c:pt>
                <c:pt idx="5">
                  <c:v>-0.173626134374974</c:v>
                </c:pt>
                <c:pt idx="6">
                  <c:v>-0.497094001155746</c:v>
                </c:pt>
                <c:pt idx="7">
                  <c:v>-0.577960967850939</c:v>
                </c:pt>
                <c:pt idx="8">
                  <c:v>-0.577960967850939</c:v>
                </c:pt>
                <c:pt idx="9">
                  <c:v>-0.739694901241326</c:v>
                </c:pt>
                <c:pt idx="10">
                  <c:v>-0.577960967850939</c:v>
                </c:pt>
                <c:pt idx="11">
                  <c:v>-0.254493101070167</c:v>
                </c:pt>
                <c:pt idx="12">
                  <c:v>-0.173626134374974</c:v>
                </c:pt>
                <c:pt idx="13">
                  <c:v>-0.577960967850939</c:v>
                </c:pt>
                <c:pt idx="14">
                  <c:v>-0.577960967850939</c:v>
                </c:pt>
                <c:pt idx="15">
                  <c:v>-0.416227034460553</c:v>
                </c:pt>
                <c:pt idx="16">
                  <c:v>-0.577960967850939</c:v>
                </c:pt>
                <c:pt idx="17">
                  <c:v>-0.739694901241326</c:v>
                </c:pt>
                <c:pt idx="18">
                  <c:v>-0.497094001155746</c:v>
                </c:pt>
                <c:pt idx="19">
                  <c:v>-0.0118922009845873</c:v>
                </c:pt>
                <c:pt idx="20">
                  <c:v>-0.577960967850939</c:v>
                </c:pt>
                <c:pt idx="21">
                  <c:v>-0.820561867936519</c:v>
                </c:pt>
                <c:pt idx="22">
                  <c:v>-0.820561867936519</c:v>
                </c:pt>
                <c:pt idx="23">
                  <c:v>-0.901428834631712</c:v>
                </c:pt>
                <c:pt idx="24">
                  <c:v>-0.820561867936519</c:v>
                </c:pt>
                <c:pt idx="25">
                  <c:v>-0.577960967850939</c:v>
                </c:pt>
                <c:pt idx="26">
                  <c:v>-0.820561867936519</c:v>
                </c:pt>
                <c:pt idx="27">
                  <c:v>-0.739694901241326</c:v>
                </c:pt>
                <c:pt idx="28">
                  <c:v>-0.577960967850939</c:v>
                </c:pt>
                <c:pt idx="29">
                  <c:v>-0.820561867936519</c:v>
                </c:pt>
                <c:pt idx="30">
                  <c:v>-0.820561867936519</c:v>
                </c:pt>
                <c:pt idx="31">
                  <c:v>-0.820561867936519</c:v>
                </c:pt>
                <c:pt idx="32">
                  <c:v>-0.254493101070167</c:v>
                </c:pt>
                <c:pt idx="33">
                  <c:v>-0.254493101070167</c:v>
                </c:pt>
                <c:pt idx="34">
                  <c:v>-0.577960967850939</c:v>
                </c:pt>
                <c:pt idx="35">
                  <c:v>0.230708699100992</c:v>
                </c:pt>
                <c:pt idx="36">
                  <c:v>-0.416227034460553</c:v>
                </c:pt>
                <c:pt idx="37">
                  <c:v>-0.416227034460553</c:v>
                </c:pt>
                <c:pt idx="38">
                  <c:v>-0.739694901241326</c:v>
                </c:pt>
                <c:pt idx="39">
                  <c:v>-0.416227034460553</c:v>
                </c:pt>
                <c:pt idx="40">
                  <c:v>-0.0927591676797805</c:v>
                </c:pt>
                <c:pt idx="41">
                  <c:v>-0.577960967850939</c:v>
                </c:pt>
                <c:pt idx="42">
                  <c:v>-0.658827934546132</c:v>
                </c:pt>
                <c:pt idx="43">
                  <c:v>-0.416227034460553</c:v>
                </c:pt>
                <c:pt idx="44">
                  <c:v>-0.33536006776536</c:v>
                </c:pt>
                <c:pt idx="45">
                  <c:v>-0.416227034460553</c:v>
                </c:pt>
                <c:pt idx="46">
                  <c:v>0.149841732405799</c:v>
                </c:pt>
                <c:pt idx="47">
                  <c:v>-0.0118922009845873</c:v>
                </c:pt>
                <c:pt idx="48">
                  <c:v>-0.658827934546132</c:v>
                </c:pt>
                <c:pt idx="49">
                  <c:v>-0.497094001155746</c:v>
                </c:pt>
                <c:pt idx="50">
                  <c:v>-0.577960967850939</c:v>
                </c:pt>
                <c:pt idx="51">
                  <c:v>-0.497094001155746</c:v>
                </c:pt>
                <c:pt idx="52">
                  <c:v>-0.739694901241326</c:v>
                </c:pt>
                <c:pt idx="53">
                  <c:v>-0.173626134374974</c:v>
                </c:pt>
                <c:pt idx="54">
                  <c:v>0.0689747657106058</c:v>
                </c:pt>
                <c:pt idx="55">
                  <c:v>-0.577960967850939</c:v>
                </c:pt>
                <c:pt idx="56">
                  <c:v>-0.577960967850939</c:v>
                </c:pt>
                <c:pt idx="57">
                  <c:v>-0.577960967850939</c:v>
                </c:pt>
                <c:pt idx="58">
                  <c:v>-0.658827934546132</c:v>
                </c:pt>
                <c:pt idx="59">
                  <c:v>-0.497094001155746</c:v>
                </c:pt>
                <c:pt idx="60">
                  <c:v>0.0689747657106058</c:v>
                </c:pt>
                <c:pt idx="61">
                  <c:v>0.0689747657106058</c:v>
                </c:pt>
                <c:pt idx="62">
                  <c:v>-0.658827934546132</c:v>
                </c:pt>
                <c:pt idx="63">
                  <c:v>-0.497094001155746</c:v>
                </c:pt>
                <c:pt idx="64">
                  <c:v>-0.33536006776536</c:v>
                </c:pt>
                <c:pt idx="65">
                  <c:v>0.635043532576958</c:v>
                </c:pt>
                <c:pt idx="66">
                  <c:v>-0.416227034460553</c:v>
                </c:pt>
                <c:pt idx="67">
                  <c:v>0.311575665796185</c:v>
                </c:pt>
                <c:pt idx="68">
                  <c:v>0.635043532576958</c:v>
                </c:pt>
                <c:pt idx="69">
                  <c:v>-0.577960967850939</c:v>
                </c:pt>
                <c:pt idx="70">
                  <c:v>0.311575665796185</c:v>
                </c:pt>
                <c:pt idx="71">
                  <c:v>-0.497094001155746</c:v>
                </c:pt>
                <c:pt idx="72">
                  <c:v>-0.497094001155746</c:v>
                </c:pt>
                <c:pt idx="73">
                  <c:v>-0.739694901241326</c:v>
                </c:pt>
                <c:pt idx="74">
                  <c:v>-0.0118922009845873</c:v>
                </c:pt>
                <c:pt idx="75">
                  <c:v>0.311575665796185</c:v>
                </c:pt>
                <c:pt idx="76">
                  <c:v>-0.416227034460553</c:v>
                </c:pt>
                <c:pt idx="77">
                  <c:v>-0.33536006776536</c:v>
                </c:pt>
                <c:pt idx="78">
                  <c:v>-0.33536006776536</c:v>
                </c:pt>
                <c:pt idx="79">
                  <c:v>-0.33536006776536</c:v>
                </c:pt>
                <c:pt idx="80">
                  <c:v>-0.416227034460553</c:v>
                </c:pt>
                <c:pt idx="81">
                  <c:v>0.392442632491378</c:v>
                </c:pt>
                <c:pt idx="82">
                  <c:v>0.554176565881765</c:v>
                </c:pt>
                <c:pt idx="83">
                  <c:v>-0.577960967850939</c:v>
                </c:pt>
                <c:pt idx="84">
                  <c:v>-0.416227034460553</c:v>
                </c:pt>
                <c:pt idx="85">
                  <c:v>-0.416227034460553</c:v>
                </c:pt>
                <c:pt idx="86">
                  <c:v>-0.577960967850939</c:v>
                </c:pt>
                <c:pt idx="87">
                  <c:v>0.230708699100992</c:v>
                </c:pt>
                <c:pt idx="88">
                  <c:v>0.0689747657106058</c:v>
                </c:pt>
                <c:pt idx="89">
                  <c:v>-0.33536006776536</c:v>
                </c:pt>
                <c:pt idx="90">
                  <c:v>-0.416227034460553</c:v>
                </c:pt>
                <c:pt idx="91">
                  <c:v>-0.33536006776536</c:v>
                </c:pt>
                <c:pt idx="92">
                  <c:v>0.877644432662537</c:v>
                </c:pt>
                <c:pt idx="93">
                  <c:v>-0.497094001155746</c:v>
                </c:pt>
                <c:pt idx="94">
                  <c:v>-0.658827934546132</c:v>
                </c:pt>
                <c:pt idx="95">
                  <c:v>0.715910499272151</c:v>
                </c:pt>
                <c:pt idx="96">
                  <c:v>0.796777465967344</c:v>
                </c:pt>
                <c:pt idx="97">
                  <c:v>-0.33536006776536</c:v>
                </c:pt>
                <c:pt idx="98">
                  <c:v>-0.497094001155746</c:v>
                </c:pt>
                <c:pt idx="99">
                  <c:v>-0.497094001155746</c:v>
                </c:pt>
                <c:pt idx="100">
                  <c:v>-0.497094001155746</c:v>
                </c:pt>
                <c:pt idx="101">
                  <c:v>-0.416227034460553</c:v>
                </c:pt>
                <c:pt idx="102">
                  <c:v>0.715910499272151</c:v>
                </c:pt>
                <c:pt idx="103">
                  <c:v>0.715910499272151</c:v>
                </c:pt>
                <c:pt idx="104">
                  <c:v>-0.254493101070167</c:v>
                </c:pt>
                <c:pt idx="105">
                  <c:v>-0.33536006776536</c:v>
                </c:pt>
                <c:pt idx="106">
                  <c:v>0.149841732405799</c:v>
                </c:pt>
                <c:pt idx="107">
                  <c:v>-0.33536006776536</c:v>
                </c:pt>
                <c:pt idx="108">
                  <c:v>1.20111229944331</c:v>
                </c:pt>
                <c:pt idx="109">
                  <c:v>0.796777465967344</c:v>
                </c:pt>
                <c:pt idx="110">
                  <c:v>0.635043532576958</c:v>
                </c:pt>
                <c:pt idx="111">
                  <c:v>-0.33536006776536</c:v>
                </c:pt>
                <c:pt idx="112">
                  <c:v>-0.416227034460553</c:v>
                </c:pt>
                <c:pt idx="113">
                  <c:v>-0.254493101070167</c:v>
                </c:pt>
                <c:pt idx="114">
                  <c:v>-0.577960967850939</c:v>
                </c:pt>
                <c:pt idx="115">
                  <c:v>-0.33536006776536</c:v>
                </c:pt>
                <c:pt idx="116">
                  <c:v>0.635043532576958</c:v>
                </c:pt>
                <c:pt idx="117">
                  <c:v>0.796777465967344</c:v>
                </c:pt>
                <c:pt idx="118">
                  <c:v>-0.0927591676797805</c:v>
                </c:pt>
                <c:pt idx="119">
                  <c:v>0.554176565881765</c:v>
                </c:pt>
                <c:pt idx="120">
                  <c:v>1.12024533274812</c:v>
                </c:pt>
                <c:pt idx="121">
                  <c:v>-0.416227034460553</c:v>
                </c:pt>
                <c:pt idx="122">
                  <c:v>-0.33536006776536</c:v>
                </c:pt>
                <c:pt idx="123">
                  <c:v>0.635043532576958</c:v>
                </c:pt>
                <c:pt idx="124">
                  <c:v>0.392442632491378</c:v>
                </c:pt>
                <c:pt idx="125">
                  <c:v>-0.739694901241326</c:v>
                </c:pt>
                <c:pt idx="126">
                  <c:v>-0.497094001155746</c:v>
                </c:pt>
                <c:pt idx="127">
                  <c:v>-0.658827934546132</c:v>
                </c:pt>
                <c:pt idx="128">
                  <c:v>-0.658827934546132</c:v>
                </c:pt>
                <c:pt idx="129">
                  <c:v>-0.739694901241326</c:v>
                </c:pt>
                <c:pt idx="130">
                  <c:v>-0.416227034460553</c:v>
                </c:pt>
                <c:pt idx="131">
                  <c:v>-0.416227034460553</c:v>
                </c:pt>
                <c:pt idx="132">
                  <c:v>-0.658827934546132</c:v>
                </c:pt>
                <c:pt idx="133">
                  <c:v>-0.577960967850939</c:v>
                </c:pt>
                <c:pt idx="134">
                  <c:v>-0.577960967850939</c:v>
                </c:pt>
                <c:pt idx="135">
                  <c:v>-0.33536006776536</c:v>
                </c:pt>
                <c:pt idx="136">
                  <c:v>-0.739694901241326</c:v>
                </c:pt>
                <c:pt idx="137">
                  <c:v>-0.497094001155746</c:v>
                </c:pt>
                <c:pt idx="138">
                  <c:v>-0.0927591676797805</c:v>
                </c:pt>
                <c:pt idx="139">
                  <c:v>-0.577960967850939</c:v>
                </c:pt>
                <c:pt idx="140">
                  <c:v>-0.577960967850939</c:v>
                </c:pt>
                <c:pt idx="141">
                  <c:v>-0.497094001155746</c:v>
                </c:pt>
                <c:pt idx="142">
                  <c:v>-0.658827934546132</c:v>
                </c:pt>
                <c:pt idx="143">
                  <c:v>-0.416227034460553</c:v>
                </c:pt>
                <c:pt idx="144">
                  <c:v>-0.33536006776536</c:v>
                </c:pt>
                <c:pt idx="145">
                  <c:v>-0.33536006776536</c:v>
                </c:pt>
                <c:pt idx="146">
                  <c:v>-0.497094001155746</c:v>
                </c:pt>
                <c:pt idx="147">
                  <c:v>-0.33536006776536</c:v>
                </c:pt>
                <c:pt idx="148">
                  <c:v>-0.497094001155746</c:v>
                </c:pt>
                <c:pt idx="149">
                  <c:v>-0.254493101070167</c:v>
                </c:pt>
                <c:pt idx="150">
                  <c:v>-0.254493101070167</c:v>
                </c:pt>
                <c:pt idx="151">
                  <c:v>-0.0118922009845873</c:v>
                </c:pt>
                <c:pt idx="152">
                  <c:v>-0.0927591676797805</c:v>
                </c:pt>
                <c:pt idx="153">
                  <c:v>0.0689747657106058</c:v>
                </c:pt>
                <c:pt idx="154">
                  <c:v>0.311575665796185</c:v>
                </c:pt>
                <c:pt idx="155">
                  <c:v>2.65671769995679</c:v>
                </c:pt>
                <c:pt idx="156">
                  <c:v>5.40619456759335</c:v>
                </c:pt>
                <c:pt idx="157">
                  <c:v>5.64879546767893</c:v>
                </c:pt>
                <c:pt idx="158">
                  <c:v>8.80260716879146</c:v>
                </c:pt>
                <c:pt idx="159">
                  <c:v>7.75133660175395</c:v>
                </c:pt>
                <c:pt idx="160">
                  <c:v>7.02353390149722</c:v>
                </c:pt>
                <c:pt idx="161">
                  <c:v>4.35492400055584</c:v>
                </c:pt>
                <c:pt idx="162">
                  <c:v>2.57585073326159</c:v>
                </c:pt>
                <c:pt idx="163">
                  <c:v>1.3628462328337</c:v>
                </c:pt>
                <c:pt idx="164">
                  <c:v>0.554176565881765</c:v>
                </c:pt>
                <c:pt idx="165">
                  <c:v>3.22278646682314</c:v>
                </c:pt>
                <c:pt idx="166">
                  <c:v>5.40619456759335</c:v>
                </c:pt>
                <c:pt idx="167">
                  <c:v>-0.0927591676797805</c:v>
                </c:pt>
                <c:pt idx="168">
                  <c:v>-0.0927591676797805</c:v>
                </c:pt>
                <c:pt idx="169">
                  <c:v>-0.254493101070167</c:v>
                </c:pt>
                <c:pt idx="170">
                  <c:v>-0.254493101070167</c:v>
                </c:pt>
                <c:pt idx="171">
                  <c:v>-0.254493101070167</c:v>
                </c:pt>
                <c:pt idx="172">
                  <c:v>1.12024533274812</c:v>
                </c:pt>
                <c:pt idx="173">
                  <c:v>1.68631409961447</c:v>
                </c:pt>
                <c:pt idx="174">
                  <c:v>-0.33536006776536</c:v>
                </c:pt>
                <c:pt idx="175">
                  <c:v>-0.0927591676797805</c:v>
                </c:pt>
                <c:pt idx="176">
                  <c:v>-0.254493101070167</c:v>
                </c:pt>
                <c:pt idx="177">
                  <c:v>-0.33536006776536</c:v>
                </c:pt>
                <c:pt idx="178">
                  <c:v>-0.254493101070167</c:v>
                </c:pt>
                <c:pt idx="179">
                  <c:v>0.392442632491378</c:v>
                </c:pt>
                <c:pt idx="180">
                  <c:v>0.311575665796185</c:v>
                </c:pt>
                <c:pt idx="181">
                  <c:v>-0.254493101070167</c:v>
                </c:pt>
                <c:pt idx="182">
                  <c:v>-0.173626134374974</c:v>
                </c:pt>
                <c:pt idx="183">
                  <c:v>0.554176565881765</c:v>
                </c:pt>
                <c:pt idx="184">
                  <c:v>0.796777465967344</c:v>
                </c:pt>
                <c:pt idx="185">
                  <c:v>0.0689747657106058</c:v>
                </c:pt>
                <c:pt idx="186">
                  <c:v>1.3628462328337</c:v>
                </c:pt>
                <c:pt idx="187">
                  <c:v>2.65671769995679</c:v>
                </c:pt>
                <c:pt idx="188">
                  <c:v>0.230708699100992</c:v>
                </c:pt>
                <c:pt idx="189">
                  <c:v>-0.0118922009845873</c:v>
                </c:pt>
                <c:pt idx="190">
                  <c:v>-0.33536006776536</c:v>
                </c:pt>
                <c:pt idx="191">
                  <c:v>0.149841732405799</c:v>
                </c:pt>
                <c:pt idx="192">
                  <c:v>0.149841732405799</c:v>
                </c:pt>
                <c:pt idx="193">
                  <c:v>0.95851139935773</c:v>
                </c:pt>
                <c:pt idx="194">
                  <c:v>2.00978196639524</c:v>
                </c:pt>
                <c:pt idx="195">
                  <c:v>-0.416227034460553</c:v>
                </c:pt>
                <c:pt idx="196">
                  <c:v>-0.173626134374974</c:v>
                </c:pt>
                <c:pt idx="197">
                  <c:v>-0.416227034460553</c:v>
                </c:pt>
                <c:pt idx="198">
                  <c:v>-0.416227034460553</c:v>
                </c:pt>
                <c:pt idx="199">
                  <c:v>-0.497094001155746</c:v>
                </c:pt>
                <c:pt idx="200">
                  <c:v>1.12024533274812</c:v>
                </c:pt>
                <c:pt idx="201">
                  <c:v>0.95851139935773</c:v>
                </c:pt>
                <c:pt idx="202">
                  <c:v>-0.658827934546132</c:v>
                </c:pt>
                <c:pt idx="203">
                  <c:v>-0.416227034460553</c:v>
                </c:pt>
                <c:pt idx="204">
                  <c:v>-0.497094001155746</c:v>
                </c:pt>
                <c:pt idx="205">
                  <c:v>-0.497094001155746</c:v>
                </c:pt>
                <c:pt idx="206">
                  <c:v>-0.497094001155746</c:v>
                </c:pt>
                <c:pt idx="207">
                  <c:v>0.392442632491378</c:v>
                </c:pt>
                <c:pt idx="208">
                  <c:v>0.473309599186572</c:v>
                </c:pt>
                <c:pt idx="209">
                  <c:v>-0.416227034460553</c:v>
                </c:pt>
                <c:pt idx="210">
                  <c:v>-0.416227034460553</c:v>
                </c:pt>
                <c:pt idx="211">
                  <c:v>-0.577960967850939</c:v>
                </c:pt>
                <c:pt idx="212">
                  <c:v>-0.658827934546132</c:v>
                </c:pt>
                <c:pt idx="213">
                  <c:v>-0.416227034460553</c:v>
                </c:pt>
                <c:pt idx="214">
                  <c:v>-0.254493101070167</c:v>
                </c:pt>
                <c:pt idx="215">
                  <c:v>-1.30576366810768</c:v>
                </c:pt>
                <c:pt idx="216">
                  <c:v>-0.577960967850939</c:v>
                </c:pt>
                <c:pt idx="217">
                  <c:v>-0.254493101070167</c:v>
                </c:pt>
                <c:pt idx="218">
                  <c:v>-0.416227034460553</c:v>
                </c:pt>
                <c:pt idx="219">
                  <c:v>-0.416227034460553</c:v>
                </c:pt>
                <c:pt idx="220">
                  <c:v>-0.416227034460553</c:v>
                </c:pt>
                <c:pt idx="221">
                  <c:v>-0.33536006776536</c:v>
                </c:pt>
                <c:pt idx="222">
                  <c:v>0.473309599186572</c:v>
                </c:pt>
                <c:pt idx="223">
                  <c:v>-0.0927591676797805</c:v>
                </c:pt>
                <c:pt idx="224">
                  <c:v>-0.33536006776536</c:v>
                </c:pt>
                <c:pt idx="225">
                  <c:v>-0.577960967850939</c:v>
                </c:pt>
                <c:pt idx="226">
                  <c:v>-0.416227034460553</c:v>
                </c:pt>
                <c:pt idx="227">
                  <c:v>-0.33536006776536</c:v>
                </c:pt>
                <c:pt idx="228">
                  <c:v>0.95851139935773</c:v>
                </c:pt>
                <c:pt idx="229">
                  <c:v>0.796777465967344</c:v>
                </c:pt>
                <c:pt idx="230">
                  <c:v>-0.33536006776536</c:v>
                </c:pt>
                <c:pt idx="231">
                  <c:v>-0.497094001155746</c:v>
                </c:pt>
                <c:pt idx="232">
                  <c:v>-0.173626134374974</c:v>
                </c:pt>
                <c:pt idx="233">
                  <c:v>-0.33536006776536</c:v>
                </c:pt>
                <c:pt idx="234">
                  <c:v>-0.497094001155746</c:v>
                </c:pt>
                <c:pt idx="235">
                  <c:v>0.230708699100992</c:v>
                </c:pt>
                <c:pt idx="236">
                  <c:v>0.877644432662537</c:v>
                </c:pt>
                <c:pt idx="237">
                  <c:v>-0.173626134374974</c:v>
                </c:pt>
                <c:pt idx="238">
                  <c:v>-0.497094001155746</c:v>
                </c:pt>
                <c:pt idx="239">
                  <c:v>-0.416227034460553</c:v>
                </c:pt>
                <c:pt idx="240">
                  <c:v>-0.497094001155746</c:v>
                </c:pt>
                <c:pt idx="241">
                  <c:v>-0.739694901241326</c:v>
                </c:pt>
                <c:pt idx="242">
                  <c:v>-0.33536006776536</c:v>
                </c:pt>
                <c:pt idx="243">
                  <c:v>0.392442632491378</c:v>
                </c:pt>
                <c:pt idx="244">
                  <c:v>0.0689747657106058</c:v>
                </c:pt>
                <c:pt idx="245">
                  <c:v>0.149841732405799</c:v>
                </c:pt>
                <c:pt idx="246">
                  <c:v>-0.254493101070167</c:v>
                </c:pt>
                <c:pt idx="247">
                  <c:v>0.554176565881765</c:v>
                </c:pt>
                <c:pt idx="248">
                  <c:v>1.2819792661385</c:v>
                </c:pt>
                <c:pt idx="249">
                  <c:v>0.715910499272151</c:v>
                </c:pt>
                <c:pt idx="250">
                  <c:v>0.311575665796185</c:v>
                </c:pt>
                <c:pt idx="251">
                  <c:v>-0.254493101070167</c:v>
                </c:pt>
                <c:pt idx="252">
                  <c:v>0.0689747657106058</c:v>
                </c:pt>
                <c:pt idx="253">
                  <c:v>-0.173626134374974</c:v>
                </c:pt>
                <c:pt idx="254">
                  <c:v>0.0689747657106058</c:v>
                </c:pt>
                <c:pt idx="255">
                  <c:v>0.715910499272151</c:v>
                </c:pt>
                <c:pt idx="256">
                  <c:v>0.0689747657106058</c:v>
                </c:pt>
                <c:pt idx="257">
                  <c:v>0.311575665796185</c:v>
                </c:pt>
                <c:pt idx="258">
                  <c:v>-0.33536006776536</c:v>
                </c:pt>
                <c:pt idx="259">
                  <c:v>-0.33536006776536</c:v>
                </c:pt>
                <c:pt idx="260">
                  <c:v>-0.33536006776536</c:v>
                </c:pt>
                <c:pt idx="261">
                  <c:v>-0.577960967850939</c:v>
                </c:pt>
                <c:pt idx="262">
                  <c:v>-0.577960967850939</c:v>
                </c:pt>
                <c:pt idx="263">
                  <c:v>0.149841732405799</c:v>
                </c:pt>
                <c:pt idx="264">
                  <c:v>0.311575665796185</c:v>
                </c:pt>
                <c:pt idx="265">
                  <c:v>-0.416227034460553</c:v>
                </c:pt>
                <c:pt idx="266">
                  <c:v>-0.739694901241326</c:v>
                </c:pt>
                <c:pt idx="267">
                  <c:v>-0.577960967850939</c:v>
                </c:pt>
                <c:pt idx="268">
                  <c:v>-0.577960967850939</c:v>
                </c:pt>
                <c:pt idx="269">
                  <c:v>-0.416227034460553</c:v>
                </c:pt>
                <c:pt idx="270">
                  <c:v>0.392442632491378</c:v>
                </c:pt>
                <c:pt idx="271">
                  <c:v>0.877644432662537</c:v>
                </c:pt>
                <c:pt idx="272">
                  <c:v>-0.416227034460553</c:v>
                </c:pt>
                <c:pt idx="273">
                  <c:v>-0.497094001155746</c:v>
                </c:pt>
                <c:pt idx="274">
                  <c:v>-0.577960967850939</c:v>
                </c:pt>
                <c:pt idx="275">
                  <c:v>-0.577960967850939</c:v>
                </c:pt>
                <c:pt idx="276">
                  <c:v>-0.416227034460553</c:v>
                </c:pt>
                <c:pt idx="277">
                  <c:v>0.311575665796185</c:v>
                </c:pt>
                <c:pt idx="278">
                  <c:v>1.2819792661385</c:v>
                </c:pt>
                <c:pt idx="279">
                  <c:v>-0.577960967850939</c:v>
                </c:pt>
                <c:pt idx="280">
                  <c:v>-0.658827934546132</c:v>
                </c:pt>
                <c:pt idx="281">
                  <c:v>-0.416227034460553</c:v>
                </c:pt>
                <c:pt idx="282">
                  <c:v>-0.254493101070167</c:v>
                </c:pt>
                <c:pt idx="283">
                  <c:v>-0.577960967850939</c:v>
                </c:pt>
                <c:pt idx="284">
                  <c:v>0.877644432662537</c:v>
                </c:pt>
                <c:pt idx="285">
                  <c:v>1.12024533274812</c:v>
                </c:pt>
                <c:pt idx="286">
                  <c:v>-0.497094001155746</c:v>
                </c:pt>
                <c:pt idx="287">
                  <c:v>-0.33536006776536</c:v>
                </c:pt>
                <c:pt idx="288">
                  <c:v>-0.254493101070167</c:v>
                </c:pt>
                <c:pt idx="289">
                  <c:v>-0.416227034460553</c:v>
                </c:pt>
                <c:pt idx="290">
                  <c:v>-0.416227034460553</c:v>
                </c:pt>
                <c:pt idx="291">
                  <c:v>0.473309599186572</c:v>
                </c:pt>
                <c:pt idx="292">
                  <c:v>1.12024533274812</c:v>
                </c:pt>
                <c:pt idx="293">
                  <c:v>-0.416227034460553</c:v>
                </c:pt>
                <c:pt idx="294">
                  <c:v>-0.416227034460553</c:v>
                </c:pt>
                <c:pt idx="295">
                  <c:v>-0.173626134374974</c:v>
                </c:pt>
                <c:pt idx="296">
                  <c:v>-0.497094001155746</c:v>
                </c:pt>
                <c:pt idx="297">
                  <c:v>-0.416227034460553</c:v>
                </c:pt>
                <c:pt idx="298">
                  <c:v>0.715910499272151</c:v>
                </c:pt>
                <c:pt idx="299">
                  <c:v>0.796777465967344</c:v>
                </c:pt>
                <c:pt idx="300">
                  <c:v>-0.497094001155746</c:v>
                </c:pt>
                <c:pt idx="301">
                  <c:v>-0.33536006776536</c:v>
                </c:pt>
                <c:pt idx="302">
                  <c:v>-0.254493101070167</c:v>
                </c:pt>
                <c:pt idx="303">
                  <c:v>-0.416227034460553</c:v>
                </c:pt>
                <c:pt idx="304">
                  <c:v>-0.33536006776536</c:v>
                </c:pt>
                <c:pt idx="305">
                  <c:v>-0.33536006776536</c:v>
                </c:pt>
                <c:pt idx="306">
                  <c:v>-0.577960967850939</c:v>
                </c:pt>
                <c:pt idx="307">
                  <c:v>-0.577960967850939</c:v>
                </c:pt>
                <c:pt idx="308">
                  <c:v>0.149841732405799</c:v>
                </c:pt>
                <c:pt idx="309">
                  <c:v>0.311575665796185</c:v>
                </c:pt>
                <c:pt idx="310">
                  <c:v>-0.416227034460553</c:v>
                </c:pt>
                <c:pt idx="311">
                  <c:v>-0.739694901241326</c:v>
                </c:pt>
                <c:pt idx="312">
                  <c:v>-0.416227034460553</c:v>
                </c:pt>
                <c:pt idx="313">
                  <c:v>-0.577960967850939</c:v>
                </c:pt>
                <c:pt idx="314">
                  <c:v>-0.33536006776536</c:v>
                </c:pt>
                <c:pt idx="315">
                  <c:v>-0.254493101070167</c:v>
                </c:pt>
                <c:pt idx="316">
                  <c:v>-0.416227034460553</c:v>
                </c:pt>
                <c:pt idx="317">
                  <c:v>-0.416227034460553</c:v>
                </c:pt>
                <c:pt idx="318">
                  <c:v>0.473309599186572</c:v>
                </c:pt>
                <c:pt idx="319">
                  <c:v>0.311575665796185</c:v>
                </c:pt>
                <c:pt idx="320">
                  <c:v>1.2819792661385</c:v>
                </c:pt>
                <c:pt idx="321">
                  <c:v>-0.577960967850939</c:v>
                </c:pt>
                <c:pt idx="322">
                  <c:v>-0.658827934546132</c:v>
                </c:pt>
                <c:pt idx="323">
                  <c:v>-0.416227034460553</c:v>
                </c:pt>
                <c:pt idx="324">
                  <c:v>-0.254493101070167</c:v>
                </c:pt>
                <c:pt idx="325">
                  <c:v>-0.577960967850939</c:v>
                </c:pt>
                <c:pt idx="326">
                  <c:v>0.877644432662537</c:v>
                </c:pt>
                <c:pt idx="327">
                  <c:v>1.12024533274812</c:v>
                </c:pt>
                <c:pt idx="328">
                  <c:v>-0.497094001155746</c:v>
                </c:pt>
                <c:pt idx="329">
                  <c:v>-0.497094001155746</c:v>
                </c:pt>
                <c:pt idx="330">
                  <c:v>-0.577960967850939</c:v>
                </c:pt>
                <c:pt idx="331">
                  <c:v>-0.33536006776536</c:v>
                </c:pt>
                <c:pt idx="332">
                  <c:v>-0.577960967850939</c:v>
                </c:pt>
                <c:pt idx="333">
                  <c:v>-0.497094001155746</c:v>
                </c:pt>
                <c:pt idx="334">
                  <c:v>-0.0118922009845873</c:v>
                </c:pt>
                <c:pt idx="335">
                  <c:v>-0.577960967850939</c:v>
                </c:pt>
                <c:pt idx="336">
                  <c:v>-0.416227034460553</c:v>
                </c:pt>
                <c:pt idx="337">
                  <c:v>-0.33536006776536</c:v>
                </c:pt>
                <c:pt idx="338">
                  <c:v>-0.33536006776536</c:v>
                </c:pt>
                <c:pt idx="339">
                  <c:v>-0.0118922009845873</c:v>
                </c:pt>
                <c:pt idx="340">
                  <c:v>-0.577960967850939</c:v>
                </c:pt>
                <c:pt idx="341">
                  <c:v>-0.820561867936519</c:v>
                </c:pt>
                <c:pt idx="342">
                  <c:v>-0.820561867936519</c:v>
                </c:pt>
                <c:pt idx="343">
                  <c:v>-0.901428834631712</c:v>
                </c:pt>
                <c:pt idx="344">
                  <c:v>-0.577960967850939</c:v>
                </c:pt>
                <c:pt idx="345">
                  <c:v>-0.658827934546132</c:v>
                </c:pt>
                <c:pt idx="346">
                  <c:v>-0.416227034460553</c:v>
                </c:pt>
                <c:pt idx="347">
                  <c:v>-0.33536006776536</c:v>
                </c:pt>
                <c:pt idx="348">
                  <c:v>-0.0927591676797805</c:v>
                </c:pt>
                <c:pt idx="349">
                  <c:v>-0.33536006776536</c:v>
                </c:pt>
                <c:pt idx="350">
                  <c:v>-0.497094001155746</c:v>
                </c:pt>
                <c:pt idx="351">
                  <c:v>-0.497094001155746</c:v>
                </c:pt>
                <c:pt idx="352">
                  <c:v>-0.577960967850939</c:v>
                </c:pt>
                <c:pt idx="353">
                  <c:v>-0.497094001155746</c:v>
                </c:pt>
                <c:pt idx="354">
                  <c:v>-0.173626134374974</c:v>
                </c:pt>
                <c:pt idx="355">
                  <c:v>-0.173626134374974</c:v>
                </c:pt>
                <c:pt idx="356">
                  <c:v>-0.173626134374974</c:v>
                </c:pt>
                <c:pt idx="357">
                  <c:v>-0.173626134374974</c:v>
                </c:pt>
                <c:pt idx="358">
                  <c:v>0.877644432662537</c:v>
                </c:pt>
                <c:pt idx="359">
                  <c:v>1.68631409961447</c:v>
                </c:pt>
                <c:pt idx="360">
                  <c:v>4.35492400055584</c:v>
                </c:pt>
                <c:pt idx="361">
                  <c:v>2.57585073326159</c:v>
                </c:pt>
                <c:pt idx="362">
                  <c:v>1.3628462328337</c:v>
                </c:pt>
                <c:pt idx="363">
                  <c:v>1.20111229944331</c:v>
                </c:pt>
                <c:pt idx="364">
                  <c:v>3.22278646682314</c:v>
                </c:pt>
                <c:pt idx="365">
                  <c:v>5.08272670081258</c:v>
                </c:pt>
                <c:pt idx="366">
                  <c:v>3.82928871703709</c:v>
                </c:pt>
                <c:pt idx="367">
                  <c:v>2.25238286648082</c:v>
                </c:pt>
                <c:pt idx="368">
                  <c:v>-0.0118922009845873</c:v>
                </c:pt>
                <c:pt idx="369">
                  <c:v>-0.0118922009845873</c:v>
                </c:pt>
                <c:pt idx="370">
                  <c:v>0.149841732405799</c:v>
                </c:pt>
                <c:pt idx="371">
                  <c:v>0.0689747657106058</c:v>
                </c:pt>
                <c:pt idx="372">
                  <c:v>-0.0118922009845873</c:v>
                </c:pt>
                <c:pt idx="373">
                  <c:v>-0.0118922009845873</c:v>
                </c:pt>
                <c:pt idx="374">
                  <c:v>0.675477015924554</c:v>
                </c:pt>
                <c:pt idx="375">
                  <c:v>0.0689747657106058</c:v>
                </c:pt>
                <c:pt idx="376">
                  <c:v>0.271142182448589</c:v>
                </c:pt>
                <c:pt idx="377">
                  <c:v>-0.699261417893729</c:v>
                </c:pt>
                <c:pt idx="378">
                  <c:v>-0.45666051780815</c:v>
                </c:pt>
                <c:pt idx="379">
                  <c:v>-0.33536006776536</c:v>
                </c:pt>
                <c:pt idx="380">
                  <c:v>-0.0927591676797805</c:v>
                </c:pt>
                <c:pt idx="381">
                  <c:v>0.109408249058202</c:v>
                </c:pt>
                <c:pt idx="382">
                  <c:v>-0.45666051780815</c:v>
                </c:pt>
                <c:pt idx="383">
                  <c:v>-0.577960967850939</c:v>
                </c:pt>
                <c:pt idx="384">
                  <c:v>-0.537527484503343</c:v>
                </c:pt>
                <c:pt idx="385">
                  <c:v>-0.33536006776536</c:v>
                </c:pt>
                <c:pt idx="386">
                  <c:v>-0.375793551112956</c:v>
                </c:pt>
                <c:pt idx="387">
                  <c:v>-0.21405961772257</c:v>
                </c:pt>
                <c:pt idx="388">
                  <c:v>-0.941862317979308</c:v>
                </c:pt>
                <c:pt idx="389">
                  <c:v>-0.294926584417763</c:v>
                </c:pt>
                <c:pt idx="390">
                  <c:v>0.271142182448589</c:v>
                </c:pt>
                <c:pt idx="391">
                  <c:v>-0.21405961772257</c:v>
                </c:pt>
                <c:pt idx="392">
                  <c:v>-0.294926584417763</c:v>
                </c:pt>
                <c:pt idx="393">
                  <c:v>-0.537527484503343</c:v>
                </c:pt>
                <c:pt idx="394">
                  <c:v>-0.45666051780815</c:v>
                </c:pt>
                <c:pt idx="395">
                  <c:v>-0.375793551112956</c:v>
                </c:pt>
                <c:pt idx="396">
                  <c:v>-0.0523256843321839</c:v>
                </c:pt>
                <c:pt idx="397">
                  <c:v>0.352009149143782</c:v>
                </c:pt>
                <c:pt idx="398">
                  <c:v>-0.294926584417763</c:v>
                </c:pt>
                <c:pt idx="399">
                  <c:v>-0.133192651027377</c:v>
                </c:pt>
                <c:pt idx="400">
                  <c:v>-0.133192651027377</c:v>
                </c:pt>
                <c:pt idx="401">
                  <c:v>-0.537527484503343</c:v>
                </c:pt>
                <c:pt idx="402">
                  <c:v>-0.45666051780815</c:v>
                </c:pt>
                <c:pt idx="403">
                  <c:v>-0.497094001155746</c:v>
                </c:pt>
                <c:pt idx="404">
                  <c:v>0.149841732405799</c:v>
                </c:pt>
                <c:pt idx="405">
                  <c:v>-0.133192651027377</c:v>
                </c:pt>
                <c:pt idx="406">
                  <c:v>-0.133192651027377</c:v>
                </c:pt>
                <c:pt idx="407">
                  <c:v>-0.0523256843321839</c:v>
                </c:pt>
                <c:pt idx="408">
                  <c:v>-0.133192651027377</c:v>
                </c:pt>
                <c:pt idx="409">
                  <c:v>-0.0523256843321839</c:v>
                </c:pt>
                <c:pt idx="410">
                  <c:v>0.513743082534168</c:v>
                </c:pt>
                <c:pt idx="411">
                  <c:v>0.109408249058202</c:v>
                </c:pt>
                <c:pt idx="412">
                  <c:v>-0.0523256843321839</c:v>
                </c:pt>
                <c:pt idx="413">
                  <c:v>-0.133192651027377</c:v>
                </c:pt>
                <c:pt idx="414">
                  <c:v>-0.173626134374974</c:v>
                </c:pt>
                <c:pt idx="415">
                  <c:v>-0.497094001155746</c:v>
                </c:pt>
                <c:pt idx="416">
                  <c:v>0.0285412823630092</c:v>
                </c:pt>
                <c:pt idx="417">
                  <c:v>0.271142182448589</c:v>
                </c:pt>
                <c:pt idx="418">
                  <c:v>0.149841732405799</c:v>
                </c:pt>
                <c:pt idx="419">
                  <c:v>-0.416227034460553</c:v>
                </c:pt>
                <c:pt idx="420">
                  <c:v>-0.254493101070167</c:v>
                </c:pt>
                <c:pt idx="421">
                  <c:v>-0.254493101070167</c:v>
                </c:pt>
                <c:pt idx="422">
                  <c:v>0.0689747657106058</c:v>
                </c:pt>
                <c:pt idx="423">
                  <c:v>0.230708699100992</c:v>
                </c:pt>
                <c:pt idx="424">
                  <c:v>0.715910499272151</c:v>
                </c:pt>
                <c:pt idx="425">
                  <c:v>0.473309599186572</c:v>
                </c:pt>
                <c:pt idx="426">
                  <c:v>0.230708699100992</c:v>
                </c:pt>
                <c:pt idx="427">
                  <c:v>0.149841732405799</c:v>
                </c:pt>
                <c:pt idx="428">
                  <c:v>0.0689747657106058</c:v>
                </c:pt>
                <c:pt idx="429">
                  <c:v>-0.0927591676797805</c:v>
                </c:pt>
                <c:pt idx="430">
                  <c:v>0.392442632491378</c:v>
                </c:pt>
                <c:pt idx="431">
                  <c:v>0.796777465967344</c:v>
                </c:pt>
                <c:pt idx="432">
                  <c:v>0.796777465967344</c:v>
                </c:pt>
                <c:pt idx="433">
                  <c:v>0.392442632491378</c:v>
                </c:pt>
                <c:pt idx="434">
                  <c:v>0.230708699100992</c:v>
                </c:pt>
                <c:pt idx="435">
                  <c:v>0.715910499272151</c:v>
                </c:pt>
                <c:pt idx="436">
                  <c:v>-0.173626134374974</c:v>
                </c:pt>
                <c:pt idx="437">
                  <c:v>0.554176565881765</c:v>
                </c:pt>
                <c:pt idx="438">
                  <c:v>0.95851139935773</c:v>
                </c:pt>
                <c:pt idx="439">
                  <c:v>0.311575665796185</c:v>
                </c:pt>
                <c:pt idx="440">
                  <c:v>-0.0118922009845873</c:v>
                </c:pt>
                <c:pt idx="441">
                  <c:v>0.0689747657106058</c:v>
                </c:pt>
                <c:pt idx="442">
                  <c:v>-0.0927591676797805</c:v>
                </c:pt>
                <c:pt idx="443">
                  <c:v>0.109408249058202</c:v>
                </c:pt>
                <c:pt idx="444">
                  <c:v>0.230708699100992</c:v>
                </c:pt>
                <c:pt idx="445">
                  <c:v>0.796777465967344</c:v>
                </c:pt>
                <c:pt idx="446">
                  <c:v>-0.173626134374974</c:v>
                </c:pt>
                <c:pt idx="447">
                  <c:v>-0.173626134374974</c:v>
                </c:pt>
                <c:pt idx="448">
                  <c:v>-0.173626134374974</c:v>
                </c:pt>
                <c:pt idx="449">
                  <c:v>-0.254493101070167</c:v>
                </c:pt>
                <c:pt idx="450">
                  <c:v>-0.173626134374974</c:v>
                </c:pt>
                <c:pt idx="451">
                  <c:v>0.554176565881765</c:v>
                </c:pt>
                <c:pt idx="452">
                  <c:v>1.60544713291928</c:v>
                </c:pt>
                <c:pt idx="453">
                  <c:v>-0.416227034460553</c:v>
                </c:pt>
                <c:pt idx="454">
                  <c:v>-0.416227034460553</c:v>
                </c:pt>
                <c:pt idx="455">
                  <c:v>-0.33536006776536</c:v>
                </c:pt>
                <c:pt idx="456">
                  <c:v>0.0689747657106058</c:v>
                </c:pt>
                <c:pt idx="457">
                  <c:v>0.554176565881765</c:v>
                </c:pt>
                <c:pt idx="458">
                  <c:v>0.635043532576958</c:v>
                </c:pt>
                <c:pt idx="459">
                  <c:v>1.12024533274812</c:v>
                </c:pt>
                <c:pt idx="460">
                  <c:v>-0.497094001155746</c:v>
                </c:pt>
                <c:pt idx="461">
                  <c:v>-0.0118922009845873</c:v>
                </c:pt>
                <c:pt idx="462">
                  <c:v>-0.33536006776536</c:v>
                </c:pt>
                <c:pt idx="463">
                  <c:v>-0.416227034460553</c:v>
                </c:pt>
                <c:pt idx="464">
                  <c:v>-0.254493101070167</c:v>
                </c:pt>
                <c:pt idx="465">
                  <c:v>-0.0927591676797805</c:v>
                </c:pt>
                <c:pt idx="466">
                  <c:v>1.60544713291928</c:v>
                </c:pt>
                <c:pt idx="467">
                  <c:v>-0.497094001155746</c:v>
                </c:pt>
                <c:pt idx="468">
                  <c:v>-0.254493101070167</c:v>
                </c:pt>
                <c:pt idx="469">
                  <c:v>-0.577960967850939</c:v>
                </c:pt>
                <c:pt idx="470">
                  <c:v>-0.577960967850939</c:v>
                </c:pt>
                <c:pt idx="471">
                  <c:v>-0.416227034460553</c:v>
                </c:pt>
                <c:pt idx="472">
                  <c:v>-0.416227034460553</c:v>
                </c:pt>
                <c:pt idx="473">
                  <c:v>-0.254493101070167</c:v>
                </c:pt>
                <c:pt idx="474">
                  <c:v>-0.497094001155746</c:v>
                </c:pt>
                <c:pt idx="475">
                  <c:v>-0.254493101070167</c:v>
                </c:pt>
                <c:pt idx="476">
                  <c:v>-0.577960967850939</c:v>
                </c:pt>
                <c:pt idx="477">
                  <c:v>-0.497094001155746</c:v>
                </c:pt>
                <c:pt idx="478">
                  <c:v>-0.416227034460553</c:v>
                </c:pt>
                <c:pt idx="479">
                  <c:v>-0.497094001155746</c:v>
                </c:pt>
                <c:pt idx="480">
                  <c:v>-0.254493101070167</c:v>
                </c:pt>
                <c:pt idx="481">
                  <c:v>-0.497094001155746</c:v>
                </c:pt>
                <c:pt idx="482">
                  <c:v>-0.497094001155746</c:v>
                </c:pt>
                <c:pt idx="483">
                  <c:v>-0.33536006776536</c:v>
                </c:pt>
                <c:pt idx="484">
                  <c:v>-0.577960967850939</c:v>
                </c:pt>
                <c:pt idx="485">
                  <c:v>-0.497094001155746</c:v>
                </c:pt>
                <c:pt idx="486">
                  <c:v>-0.416227034460553</c:v>
                </c:pt>
                <c:pt idx="487">
                  <c:v>-0.254493101070167</c:v>
                </c:pt>
                <c:pt idx="488">
                  <c:v>-0.577960967850939</c:v>
                </c:pt>
                <c:pt idx="489">
                  <c:v>-0.416227034460553</c:v>
                </c:pt>
                <c:pt idx="490">
                  <c:v>-0.416227034460553</c:v>
                </c:pt>
                <c:pt idx="491">
                  <c:v>-0.497094001155746</c:v>
                </c:pt>
                <c:pt idx="492">
                  <c:v>-0.497094001155746</c:v>
                </c:pt>
                <c:pt idx="493">
                  <c:v>-0.577960967850939</c:v>
                </c:pt>
                <c:pt idx="494">
                  <c:v>-0.254493101070167</c:v>
                </c:pt>
                <c:pt idx="495">
                  <c:v>-0.497094001155746</c:v>
                </c:pt>
                <c:pt idx="496">
                  <c:v>-0.33536006776536</c:v>
                </c:pt>
                <c:pt idx="497">
                  <c:v>-0.254493101070167</c:v>
                </c:pt>
                <c:pt idx="498">
                  <c:v>-0.0927591676797805</c:v>
                </c:pt>
                <c:pt idx="499">
                  <c:v>0.95851139935773</c:v>
                </c:pt>
                <c:pt idx="500">
                  <c:v>0.877644432662537</c:v>
                </c:pt>
                <c:pt idx="501">
                  <c:v>-0.254493101070167</c:v>
                </c:pt>
                <c:pt idx="502">
                  <c:v>-0.33536006776536</c:v>
                </c:pt>
                <c:pt idx="503">
                  <c:v>-0.173626134374974</c:v>
                </c:pt>
                <c:pt idx="504">
                  <c:v>-0.0927591676797805</c:v>
                </c:pt>
                <c:pt idx="505">
                  <c:v>-0.416227034460553</c:v>
                </c:pt>
                <c:pt idx="506">
                  <c:v>-0.497094001155746</c:v>
                </c:pt>
                <c:pt idx="507">
                  <c:v>-0.416227034460553</c:v>
                </c:pt>
                <c:pt idx="508">
                  <c:v>-0.416227034460553</c:v>
                </c:pt>
                <c:pt idx="509">
                  <c:v>-0.658827934546132</c:v>
                </c:pt>
                <c:pt idx="510">
                  <c:v>-0.416227034460553</c:v>
                </c:pt>
                <c:pt idx="511">
                  <c:v>-0.33536006776536</c:v>
                </c:pt>
                <c:pt idx="512">
                  <c:v>-0.497094001155746</c:v>
                </c:pt>
                <c:pt idx="513">
                  <c:v>-0.497094001155746</c:v>
                </c:pt>
                <c:pt idx="514">
                  <c:v>-0.497094001155746</c:v>
                </c:pt>
                <c:pt idx="515">
                  <c:v>-0.254493101070167</c:v>
                </c:pt>
                <c:pt idx="516">
                  <c:v>-0.497094001155746</c:v>
                </c:pt>
                <c:pt idx="517">
                  <c:v>-0.416227034460553</c:v>
                </c:pt>
                <c:pt idx="518">
                  <c:v>-0.33536006776536</c:v>
                </c:pt>
                <c:pt idx="519">
                  <c:v>-0.577960967850939</c:v>
                </c:pt>
                <c:pt idx="520">
                  <c:v>-0.497094001155746</c:v>
                </c:pt>
                <c:pt idx="521">
                  <c:v>-0.497094001155746</c:v>
                </c:pt>
                <c:pt idx="522">
                  <c:v>-0.173626134374974</c:v>
                </c:pt>
                <c:pt idx="523">
                  <c:v>-0.658827934546132</c:v>
                </c:pt>
                <c:pt idx="524">
                  <c:v>-0.33536006776536</c:v>
                </c:pt>
                <c:pt idx="525">
                  <c:v>-0.33536006776536</c:v>
                </c:pt>
                <c:pt idx="526">
                  <c:v>-0.33536006776536</c:v>
                </c:pt>
                <c:pt idx="527">
                  <c:v>-0.173626134374974</c:v>
                </c:pt>
                <c:pt idx="528">
                  <c:v>-0.254493101070167</c:v>
                </c:pt>
                <c:pt idx="529">
                  <c:v>1.20111229944331</c:v>
                </c:pt>
                <c:pt idx="530">
                  <c:v>2.37368331652361</c:v>
                </c:pt>
                <c:pt idx="531">
                  <c:v>0.230708699100992</c:v>
                </c:pt>
                <c:pt idx="532">
                  <c:v>0.190275215753396</c:v>
                </c:pt>
                <c:pt idx="533">
                  <c:v>0.311575665796185</c:v>
                </c:pt>
                <c:pt idx="534">
                  <c:v>0.311575665796185</c:v>
                </c:pt>
                <c:pt idx="535">
                  <c:v>0.149841732405799</c:v>
                </c:pt>
                <c:pt idx="536">
                  <c:v>1.12024533274812</c:v>
                </c:pt>
                <c:pt idx="537">
                  <c:v>1.56501364957168</c:v>
                </c:pt>
                <c:pt idx="538">
                  <c:v>0.392442632491378</c:v>
                </c:pt>
                <c:pt idx="539">
                  <c:v>0.230708699100992</c:v>
                </c:pt>
                <c:pt idx="540">
                  <c:v>0.311575665796185</c:v>
                </c:pt>
                <c:pt idx="541">
                  <c:v>0.392442632491378</c:v>
                </c:pt>
                <c:pt idx="542">
                  <c:v>0.311575665796185</c:v>
                </c:pt>
                <c:pt idx="543">
                  <c:v>1.03937836605292</c:v>
                </c:pt>
                <c:pt idx="544">
                  <c:v>2.25238286648082</c:v>
                </c:pt>
                <c:pt idx="545">
                  <c:v>0.473309599186572</c:v>
                </c:pt>
                <c:pt idx="546">
                  <c:v>0.554176565881765</c:v>
                </c:pt>
                <c:pt idx="547">
                  <c:v>-0.173626134374974</c:v>
                </c:pt>
                <c:pt idx="548">
                  <c:v>-0.33536006776536</c:v>
                </c:pt>
                <c:pt idx="549">
                  <c:v>-0.0118922009845873</c:v>
                </c:pt>
                <c:pt idx="550">
                  <c:v>-0.173626134374974</c:v>
                </c:pt>
                <c:pt idx="551">
                  <c:v>-0.173626134374974</c:v>
                </c:pt>
                <c:pt idx="552">
                  <c:v>-0.173626134374974</c:v>
                </c:pt>
                <c:pt idx="553">
                  <c:v>-0.173626134374974</c:v>
                </c:pt>
                <c:pt idx="554">
                  <c:v>-0.173626134374974</c:v>
                </c:pt>
                <c:pt idx="555">
                  <c:v>-0.173626134374974</c:v>
                </c:pt>
                <c:pt idx="556">
                  <c:v>-0.173626134374974</c:v>
                </c:pt>
                <c:pt idx="557">
                  <c:v>-0.173626134374974</c:v>
                </c:pt>
                <c:pt idx="558">
                  <c:v>-0.33536006776536</c:v>
                </c:pt>
                <c:pt idx="559">
                  <c:v>-0.33536006776536</c:v>
                </c:pt>
                <c:pt idx="560">
                  <c:v>-0.33536006776536</c:v>
                </c:pt>
                <c:pt idx="561">
                  <c:v>-0.33536006776536</c:v>
                </c:pt>
                <c:pt idx="562">
                  <c:v>-0.33536006776536</c:v>
                </c:pt>
                <c:pt idx="563">
                  <c:v>-0.33536006776536</c:v>
                </c:pt>
                <c:pt idx="564">
                  <c:v>-0.33536006776536</c:v>
                </c:pt>
                <c:pt idx="565">
                  <c:v>-0.33536006776536</c:v>
                </c:pt>
                <c:pt idx="566">
                  <c:v>-0.982295801326905</c:v>
                </c:pt>
                <c:pt idx="567">
                  <c:v>-0.33536006776536</c:v>
                </c:pt>
                <c:pt idx="568">
                  <c:v>-0.33536006776536</c:v>
                </c:pt>
                <c:pt idx="569">
                  <c:v>-0.33536006776536</c:v>
                </c:pt>
                <c:pt idx="570">
                  <c:v>-0.33536006776536</c:v>
                </c:pt>
                <c:pt idx="571">
                  <c:v>-0.33536006776536</c:v>
                </c:pt>
                <c:pt idx="572">
                  <c:v>-0.33536006776536</c:v>
                </c:pt>
                <c:pt idx="573">
                  <c:v>-0.33536006776536</c:v>
                </c:pt>
                <c:pt idx="574">
                  <c:v>-0.33536006776536</c:v>
                </c:pt>
                <c:pt idx="575">
                  <c:v>-0.33536006776536</c:v>
                </c:pt>
                <c:pt idx="576">
                  <c:v>-0.33536006776536</c:v>
                </c:pt>
                <c:pt idx="577">
                  <c:v>-0.33536006776536</c:v>
                </c:pt>
              </c:numCache>
            </c:numRef>
          </c:val>
        </c:ser>
        <c:ser>
          <c:idx val="1"/>
          <c:order val="1"/>
          <c:tx>
            <c:strRef>
              <c:f>UNTUNG_JAWA!$I$1</c:f>
              <c:strCache>
                <c:ptCount val="1"/>
                <c:pt idx="0">
                  <c:v>Standard Jumlah Penumpang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UNTUNG_JAWA!$A$2:$A$1000</c:f>
              <c:strCache>
                <c:ptCount val="999"/>
                <c:pt idx="0">
                  <c:v>2019-01-01</c:v>
                </c:pt>
                <c:pt idx="1">
                  <c:v>2019-01-02</c:v>
                </c:pt>
                <c:pt idx="2">
                  <c:v>2019-01-03</c:v>
                </c:pt>
                <c:pt idx="3">
                  <c:v>2019-01-04</c:v>
                </c:pt>
                <c:pt idx="4">
                  <c:v>2019-01-05</c:v>
                </c:pt>
                <c:pt idx="5">
                  <c:v>2019-01-06</c:v>
                </c:pt>
                <c:pt idx="6">
                  <c:v>2019-01-07</c:v>
                </c:pt>
                <c:pt idx="7">
                  <c:v>2019-01-08</c:v>
                </c:pt>
                <c:pt idx="8">
                  <c:v>2019-01-09</c:v>
                </c:pt>
                <c:pt idx="9">
                  <c:v>2019-01-10</c:v>
                </c:pt>
                <c:pt idx="10">
                  <c:v>2019-01-11</c:v>
                </c:pt>
                <c:pt idx="11">
                  <c:v>2019-01-12</c:v>
                </c:pt>
                <c:pt idx="12">
                  <c:v>2019-01-13</c:v>
                </c:pt>
                <c:pt idx="13">
                  <c:v>2019-01-14</c:v>
                </c:pt>
                <c:pt idx="14">
                  <c:v>2019-01-15</c:v>
                </c:pt>
                <c:pt idx="15">
                  <c:v>2019-01-16</c:v>
                </c:pt>
                <c:pt idx="16">
                  <c:v>2019-01-17</c:v>
                </c:pt>
                <c:pt idx="17">
                  <c:v>2019-01-18</c:v>
                </c:pt>
                <c:pt idx="18">
                  <c:v>2019-01-19</c:v>
                </c:pt>
                <c:pt idx="19">
                  <c:v>2019-01-20</c:v>
                </c:pt>
                <c:pt idx="20">
                  <c:v>2019-01-21</c:v>
                </c:pt>
                <c:pt idx="21">
                  <c:v>2019-01-22</c:v>
                </c:pt>
                <c:pt idx="22">
                  <c:v>2019-01-23</c:v>
                </c:pt>
                <c:pt idx="23">
                  <c:v>2019-01-24</c:v>
                </c:pt>
                <c:pt idx="24">
                  <c:v>2019-01-25</c:v>
                </c:pt>
                <c:pt idx="25">
                  <c:v>2019-01-26</c:v>
                </c:pt>
                <c:pt idx="26">
                  <c:v>2019-01-27</c:v>
                </c:pt>
                <c:pt idx="27">
                  <c:v>2019-01-28</c:v>
                </c:pt>
                <c:pt idx="28">
                  <c:v>2019-01-29</c:v>
                </c:pt>
                <c:pt idx="29">
                  <c:v>2019-01-30</c:v>
                </c:pt>
                <c:pt idx="30">
                  <c:v>2019-01-31</c:v>
                </c:pt>
                <c:pt idx="31">
                  <c:v>2019-02-01</c:v>
                </c:pt>
                <c:pt idx="32">
                  <c:v>2019-02-02</c:v>
                </c:pt>
                <c:pt idx="33">
                  <c:v>2019-02-03</c:v>
                </c:pt>
                <c:pt idx="34">
                  <c:v>2019-02-04</c:v>
                </c:pt>
                <c:pt idx="35">
                  <c:v>2019-02-05</c:v>
                </c:pt>
                <c:pt idx="36">
                  <c:v>2019-02-06</c:v>
                </c:pt>
                <c:pt idx="37">
                  <c:v>2019-02-07</c:v>
                </c:pt>
                <c:pt idx="38">
                  <c:v>2019-02-08</c:v>
                </c:pt>
                <c:pt idx="39">
                  <c:v>2019-02-09</c:v>
                </c:pt>
                <c:pt idx="40">
                  <c:v>2019-02-10</c:v>
                </c:pt>
                <c:pt idx="41">
                  <c:v>2019-02-11</c:v>
                </c:pt>
                <c:pt idx="42">
                  <c:v>2019-02-12</c:v>
                </c:pt>
                <c:pt idx="43">
                  <c:v>2019-02-13</c:v>
                </c:pt>
                <c:pt idx="44">
                  <c:v>2019-02-14</c:v>
                </c:pt>
                <c:pt idx="45">
                  <c:v>2019-02-15</c:v>
                </c:pt>
                <c:pt idx="46">
                  <c:v>2019-02-16</c:v>
                </c:pt>
                <c:pt idx="47">
                  <c:v>2019-02-17</c:v>
                </c:pt>
                <c:pt idx="48">
                  <c:v>2019-02-18</c:v>
                </c:pt>
                <c:pt idx="49">
                  <c:v>2019-02-19</c:v>
                </c:pt>
                <c:pt idx="50">
                  <c:v>2019-02-20</c:v>
                </c:pt>
                <c:pt idx="51">
                  <c:v>2019-02-21</c:v>
                </c:pt>
                <c:pt idx="52">
                  <c:v>2019-02-22</c:v>
                </c:pt>
                <c:pt idx="53">
                  <c:v>2019-02-23</c:v>
                </c:pt>
                <c:pt idx="54">
                  <c:v>2019-02-24</c:v>
                </c:pt>
                <c:pt idx="55">
                  <c:v>2019-02-25</c:v>
                </c:pt>
                <c:pt idx="56">
                  <c:v>2019-02-26</c:v>
                </c:pt>
                <c:pt idx="57">
                  <c:v>2019-02-27</c:v>
                </c:pt>
                <c:pt idx="58">
                  <c:v>2019-02-28</c:v>
                </c:pt>
                <c:pt idx="59">
                  <c:v>2019-03-01</c:v>
                </c:pt>
                <c:pt idx="60">
                  <c:v>2019-03-02</c:v>
                </c:pt>
                <c:pt idx="61">
                  <c:v>2019-03-03</c:v>
                </c:pt>
                <c:pt idx="62">
                  <c:v>2019-03-04</c:v>
                </c:pt>
                <c:pt idx="63">
                  <c:v>2019-03-05</c:v>
                </c:pt>
                <c:pt idx="64">
                  <c:v>2019-03-06</c:v>
                </c:pt>
                <c:pt idx="65">
                  <c:v>2019-03-07</c:v>
                </c:pt>
                <c:pt idx="66">
                  <c:v>2019-03-08</c:v>
                </c:pt>
                <c:pt idx="67">
                  <c:v>2019-03-09</c:v>
                </c:pt>
                <c:pt idx="68">
                  <c:v>2019-03-10</c:v>
                </c:pt>
                <c:pt idx="69">
                  <c:v>2019-03-11</c:v>
                </c:pt>
                <c:pt idx="70">
                  <c:v>2019-03-12</c:v>
                </c:pt>
                <c:pt idx="71">
                  <c:v>2019-03-13</c:v>
                </c:pt>
                <c:pt idx="72">
                  <c:v>2019-03-14</c:v>
                </c:pt>
                <c:pt idx="73">
                  <c:v>2019-03-15</c:v>
                </c:pt>
                <c:pt idx="74">
                  <c:v>2019-03-16</c:v>
                </c:pt>
                <c:pt idx="75">
                  <c:v>2019-03-17</c:v>
                </c:pt>
                <c:pt idx="76">
                  <c:v>2019-03-18</c:v>
                </c:pt>
                <c:pt idx="77">
                  <c:v>2019-03-19</c:v>
                </c:pt>
                <c:pt idx="78">
                  <c:v>2019-03-20</c:v>
                </c:pt>
                <c:pt idx="79">
                  <c:v>2019-03-21</c:v>
                </c:pt>
                <c:pt idx="80">
                  <c:v>2019-03-22</c:v>
                </c:pt>
                <c:pt idx="81">
                  <c:v>2019-03-23</c:v>
                </c:pt>
                <c:pt idx="82">
                  <c:v>2019-03-24</c:v>
                </c:pt>
                <c:pt idx="83">
                  <c:v>2019-03-25</c:v>
                </c:pt>
                <c:pt idx="84">
                  <c:v>2019-03-26</c:v>
                </c:pt>
                <c:pt idx="85">
                  <c:v>2019-03-27</c:v>
                </c:pt>
                <c:pt idx="86">
                  <c:v>2019-03-28</c:v>
                </c:pt>
                <c:pt idx="87">
                  <c:v>2019-03-29</c:v>
                </c:pt>
                <c:pt idx="88">
                  <c:v>2019-03-30</c:v>
                </c:pt>
                <c:pt idx="89">
                  <c:v>2019-03-31</c:v>
                </c:pt>
                <c:pt idx="90">
                  <c:v>2019-04-01</c:v>
                </c:pt>
                <c:pt idx="91">
                  <c:v>2019-04-02</c:v>
                </c:pt>
                <c:pt idx="92">
                  <c:v>2019-04-03</c:v>
                </c:pt>
                <c:pt idx="93">
                  <c:v>2019-04-04</c:v>
                </c:pt>
                <c:pt idx="94">
                  <c:v>2019-04-05</c:v>
                </c:pt>
                <c:pt idx="95">
                  <c:v>2019-04-06</c:v>
                </c:pt>
                <c:pt idx="96">
                  <c:v>2019-04-07</c:v>
                </c:pt>
                <c:pt idx="97">
                  <c:v>2019-04-08</c:v>
                </c:pt>
                <c:pt idx="98">
                  <c:v>2019-04-09</c:v>
                </c:pt>
                <c:pt idx="99">
                  <c:v>2019-04-10</c:v>
                </c:pt>
                <c:pt idx="100">
                  <c:v>2019-04-11</c:v>
                </c:pt>
                <c:pt idx="101">
                  <c:v>2019-04-12</c:v>
                </c:pt>
                <c:pt idx="102">
                  <c:v>2019-04-13</c:v>
                </c:pt>
                <c:pt idx="103">
                  <c:v>2019-04-14</c:v>
                </c:pt>
                <c:pt idx="104">
                  <c:v>2019-04-15</c:v>
                </c:pt>
                <c:pt idx="105">
                  <c:v>2019-04-16</c:v>
                </c:pt>
                <c:pt idx="106">
                  <c:v>2019-04-17</c:v>
                </c:pt>
                <c:pt idx="107">
                  <c:v>2019-04-18</c:v>
                </c:pt>
                <c:pt idx="108">
                  <c:v>2019-04-19</c:v>
                </c:pt>
                <c:pt idx="109">
                  <c:v>2019-04-20</c:v>
                </c:pt>
                <c:pt idx="110">
                  <c:v>2019-04-21</c:v>
                </c:pt>
                <c:pt idx="111">
                  <c:v>2019-04-22</c:v>
                </c:pt>
                <c:pt idx="112">
                  <c:v>2019-04-23</c:v>
                </c:pt>
                <c:pt idx="113">
                  <c:v>2019-04-24</c:v>
                </c:pt>
                <c:pt idx="114">
                  <c:v>2019-04-25</c:v>
                </c:pt>
                <c:pt idx="115">
                  <c:v>2019-04-26</c:v>
                </c:pt>
                <c:pt idx="116">
                  <c:v>2019-04-27</c:v>
                </c:pt>
                <c:pt idx="117">
                  <c:v>2019-04-28</c:v>
                </c:pt>
                <c:pt idx="118">
                  <c:v>2019-04-29</c:v>
                </c:pt>
                <c:pt idx="119">
                  <c:v>2019-04-30</c:v>
                </c:pt>
                <c:pt idx="120">
                  <c:v>2019-05-01</c:v>
                </c:pt>
                <c:pt idx="121">
                  <c:v>2019-05-02</c:v>
                </c:pt>
                <c:pt idx="122">
                  <c:v>2019-05-03</c:v>
                </c:pt>
                <c:pt idx="123">
                  <c:v>2019-05-04</c:v>
                </c:pt>
                <c:pt idx="124">
                  <c:v>2019-05-05</c:v>
                </c:pt>
                <c:pt idx="125">
                  <c:v>2019-05-06</c:v>
                </c:pt>
                <c:pt idx="126">
                  <c:v>2019-05-07</c:v>
                </c:pt>
                <c:pt idx="127">
                  <c:v>2019-05-08</c:v>
                </c:pt>
                <c:pt idx="128">
                  <c:v>2019-05-09</c:v>
                </c:pt>
                <c:pt idx="129">
                  <c:v>2019-05-10</c:v>
                </c:pt>
                <c:pt idx="130">
                  <c:v>2019-05-11</c:v>
                </c:pt>
                <c:pt idx="131">
                  <c:v>2019-05-12</c:v>
                </c:pt>
                <c:pt idx="132">
                  <c:v>2019-05-13</c:v>
                </c:pt>
                <c:pt idx="133">
                  <c:v>2019-05-14</c:v>
                </c:pt>
                <c:pt idx="134">
                  <c:v>2019-05-15</c:v>
                </c:pt>
                <c:pt idx="135">
                  <c:v>2019-05-16</c:v>
                </c:pt>
                <c:pt idx="136">
                  <c:v>2019-05-17</c:v>
                </c:pt>
                <c:pt idx="137">
                  <c:v>2019-05-18</c:v>
                </c:pt>
                <c:pt idx="138">
                  <c:v>2019-05-19</c:v>
                </c:pt>
                <c:pt idx="139">
                  <c:v>2019-05-20</c:v>
                </c:pt>
                <c:pt idx="140">
                  <c:v>2019-05-21</c:v>
                </c:pt>
                <c:pt idx="141">
                  <c:v>2019-05-22</c:v>
                </c:pt>
                <c:pt idx="142">
                  <c:v>2019-05-23</c:v>
                </c:pt>
                <c:pt idx="143">
                  <c:v>2019-05-24</c:v>
                </c:pt>
                <c:pt idx="144">
                  <c:v>2019-05-25</c:v>
                </c:pt>
                <c:pt idx="145">
                  <c:v>2019-05-26</c:v>
                </c:pt>
                <c:pt idx="146">
                  <c:v>2019-05-27</c:v>
                </c:pt>
                <c:pt idx="147">
                  <c:v>2019-05-28</c:v>
                </c:pt>
                <c:pt idx="148">
                  <c:v>2019-05-29</c:v>
                </c:pt>
                <c:pt idx="149">
                  <c:v>2019-05-30</c:v>
                </c:pt>
                <c:pt idx="150">
                  <c:v>2019-05-31</c:v>
                </c:pt>
                <c:pt idx="151">
                  <c:v>2019-06-01</c:v>
                </c:pt>
                <c:pt idx="152">
                  <c:v>2019-06-02</c:v>
                </c:pt>
                <c:pt idx="153">
                  <c:v>2019-06-03</c:v>
                </c:pt>
                <c:pt idx="154">
                  <c:v>2019-06-04</c:v>
                </c:pt>
                <c:pt idx="155">
                  <c:v>2019-06-05</c:v>
                </c:pt>
                <c:pt idx="156">
                  <c:v>2019-06-06</c:v>
                </c:pt>
                <c:pt idx="157">
                  <c:v>2019-06-07</c:v>
                </c:pt>
                <c:pt idx="158">
                  <c:v>2019-06-08</c:v>
                </c:pt>
                <c:pt idx="159">
                  <c:v>2019-06-09</c:v>
                </c:pt>
                <c:pt idx="160">
                  <c:v>2019-06-10</c:v>
                </c:pt>
                <c:pt idx="161">
                  <c:v>2019-06-11</c:v>
                </c:pt>
                <c:pt idx="162">
                  <c:v>2019-06-12</c:v>
                </c:pt>
                <c:pt idx="163">
                  <c:v>2019-06-13</c:v>
                </c:pt>
                <c:pt idx="164">
                  <c:v>2019-06-14</c:v>
                </c:pt>
                <c:pt idx="165">
                  <c:v>2019-06-15</c:v>
                </c:pt>
                <c:pt idx="166">
                  <c:v>2019-06-16</c:v>
                </c:pt>
                <c:pt idx="167">
                  <c:v>2019-06-17</c:v>
                </c:pt>
                <c:pt idx="168">
                  <c:v>2019-06-18</c:v>
                </c:pt>
                <c:pt idx="169">
                  <c:v>2019-06-19</c:v>
                </c:pt>
                <c:pt idx="170">
                  <c:v>2019-06-20</c:v>
                </c:pt>
                <c:pt idx="171">
                  <c:v>2019-06-21</c:v>
                </c:pt>
                <c:pt idx="172">
                  <c:v>2019-06-22</c:v>
                </c:pt>
                <c:pt idx="173">
                  <c:v>2019-06-23</c:v>
                </c:pt>
                <c:pt idx="174">
                  <c:v>2019-06-24</c:v>
                </c:pt>
                <c:pt idx="175">
                  <c:v>2019-06-25</c:v>
                </c:pt>
                <c:pt idx="176">
                  <c:v>2019-06-26</c:v>
                </c:pt>
                <c:pt idx="177">
                  <c:v>2019-06-27</c:v>
                </c:pt>
                <c:pt idx="178">
                  <c:v>2019-06-28</c:v>
                </c:pt>
                <c:pt idx="179">
                  <c:v>2019-06-29</c:v>
                </c:pt>
                <c:pt idx="180">
                  <c:v>2019-06-30</c:v>
                </c:pt>
                <c:pt idx="181">
                  <c:v>2019-07-01</c:v>
                </c:pt>
                <c:pt idx="182">
                  <c:v>2019-07-02</c:v>
                </c:pt>
                <c:pt idx="183">
                  <c:v>2019-07-03</c:v>
                </c:pt>
                <c:pt idx="184">
                  <c:v>2019-07-04</c:v>
                </c:pt>
                <c:pt idx="185">
                  <c:v>2019-07-05</c:v>
                </c:pt>
                <c:pt idx="186">
                  <c:v>2019-07-06</c:v>
                </c:pt>
                <c:pt idx="187">
                  <c:v>2019-07-07</c:v>
                </c:pt>
                <c:pt idx="188">
                  <c:v>2019-07-08</c:v>
                </c:pt>
                <c:pt idx="189">
                  <c:v>2019-07-09</c:v>
                </c:pt>
                <c:pt idx="190">
                  <c:v>2019-07-10</c:v>
                </c:pt>
                <c:pt idx="191">
                  <c:v>2019-07-11</c:v>
                </c:pt>
                <c:pt idx="192">
                  <c:v>2019-07-12</c:v>
                </c:pt>
                <c:pt idx="193">
                  <c:v>2019-07-13</c:v>
                </c:pt>
                <c:pt idx="194">
                  <c:v>2019-07-14</c:v>
                </c:pt>
                <c:pt idx="195">
                  <c:v>2019-07-15</c:v>
                </c:pt>
                <c:pt idx="196">
                  <c:v>2019-07-16</c:v>
                </c:pt>
                <c:pt idx="197">
                  <c:v>2019-07-17</c:v>
                </c:pt>
                <c:pt idx="198">
                  <c:v>2019-07-18</c:v>
                </c:pt>
                <c:pt idx="199">
                  <c:v>2019-07-19</c:v>
                </c:pt>
                <c:pt idx="200">
                  <c:v>2019-07-20</c:v>
                </c:pt>
                <c:pt idx="201">
                  <c:v>2019-07-21</c:v>
                </c:pt>
                <c:pt idx="202">
                  <c:v>2019-07-22</c:v>
                </c:pt>
                <c:pt idx="203">
                  <c:v>2019-07-23</c:v>
                </c:pt>
                <c:pt idx="204">
                  <c:v>2019-07-24</c:v>
                </c:pt>
                <c:pt idx="205">
                  <c:v>2019-07-25</c:v>
                </c:pt>
                <c:pt idx="206">
                  <c:v>2019-07-26</c:v>
                </c:pt>
                <c:pt idx="207">
                  <c:v>2019-07-27</c:v>
                </c:pt>
                <c:pt idx="208">
                  <c:v>2019-07-28</c:v>
                </c:pt>
                <c:pt idx="209">
                  <c:v>2019-07-29</c:v>
                </c:pt>
                <c:pt idx="210">
                  <c:v>2019-07-30</c:v>
                </c:pt>
                <c:pt idx="211">
                  <c:v>2019-07-31</c:v>
                </c:pt>
                <c:pt idx="212">
                  <c:v>2019-08-01</c:v>
                </c:pt>
                <c:pt idx="213">
                  <c:v>2019-08-02</c:v>
                </c:pt>
                <c:pt idx="214">
                  <c:v>2019-08-03</c:v>
                </c:pt>
                <c:pt idx="215">
                  <c:v>2019-08-04</c:v>
                </c:pt>
                <c:pt idx="216">
                  <c:v>2019-08-05</c:v>
                </c:pt>
                <c:pt idx="217">
                  <c:v>2019-08-06</c:v>
                </c:pt>
                <c:pt idx="218">
                  <c:v>2019-08-07</c:v>
                </c:pt>
                <c:pt idx="219">
                  <c:v>2019-08-08</c:v>
                </c:pt>
                <c:pt idx="220">
                  <c:v>2019-08-09</c:v>
                </c:pt>
                <c:pt idx="221">
                  <c:v>2019-08-10</c:v>
                </c:pt>
                <c:pt idx="222">
                  <c:v>2019-08-11</c:v>
                </c:pt>
                <c:pt idx="223">
                  <c:v>2019-08-12</c:v>
                </c:pt>
                <c:pt idx="224">
                  <c:v>2019-08-13</c:v>
                </c:pt>
                <c:pt idx="225">
                  <c:v>2019-08-14</c:v>
                </c:pt>
                <c:pt idx="226">
                  <c:v>2019-08-15</c:v>
                </c:pt>
                <c:pt idx="227">
                  <c:v>2019-08-16</c:v>
                </c:pt>
                <c:pt idx="228">
                  <c:v>2019-08-17</c:v>
                </c:pt>
                <c:pt idx="229">
                  <c:v>2019-08-18</c:v>
                </c:pt>
                <c:pt idx="230">
                  <c:v>2019-08-19</c:v>
                </c:pt>
                <c:pt idx="231">
                  <c:v>2019-08-20</c:v>
                </c:pt>
                <c:pt idx="232">
                  <c:v>2019-08-21</c:v>
                </c:pt>
                <c:pt idx="233">
                  <c:v>2019-08-22</c:v>
                </c:pt>
                <c:pt idx="234">
                  <c:v>2019-08-23</c:v>
                </c:pt>
                <c:pt idx="235">
                  <c:v>2019-08-24</c:v>
                </c:pt>
                <c:pt idx="236">
                  <c:v>2019-08-25</c:v>
                </c:pt>
                <c:pt idx="237">
                  <c:v>2019-08-26</c:v>
                </c:pt>
                <c:pt idx="238">
                  <c:v>2019-08-27</c:v>
                </c:pt>
                <c:pt idx="239">
                  <c:v>2019-08-28</c:v>
                </c:pt>
                <c:pt idx="240">
                  <c:v>2019-08-29</c:v>
                </c:pt>
                <c:pt idx="241">
                  <c:v>2019-08-30</c:v>
                </c:pt>
                <c:pt idx="242">
                  <c:v>2019-08-31</c:v>
                </c:pt>
                <c:pt idx="243">
                  <c:v>2019-09-01</c:v>
                </c:pt>
                <c:pt idx="244">
                  <c:v>2019-09-02</c:v>
                </c:pt>
                <c:pt idx="245">
                  <c:v>2019-09-03</c:v>
                </c:pt>
                <c:pt idx="246">
                  <c:v>2019-09-04</c:v>
                </c:pt>
                <c:pt idx="247">
                  <c:v>2019-09-05</c:v>
                </c:pt>
                <c:pt idx="248">
                  <c:v>2019-09-06</c:v>
                </c:pt>
                <c:pt idx="249">
                  <c:v>2019-09-07</c:v>
                </c:pt>
                <c:pt idx="250">
                  <c:v>2019-09-08</c:v>
                </c:pt>
                <c:pt idx="251">
                  <c:v>2019-09-09</c:v>
                </c:pt>
                <c:pt idx="252">
                  <c:v>2019-09-10</c:v>
                </c:pt>
                <c:pt idx="253">
                  <c:v>2019-09-11</c:v>
                </c:pt>
                <c:pt idx="254">
                  <c:v>2019-09-12</c:v>
                </c:pt>
                <c:pt idx="255">
                  <c:v>2019-09-13</c:v>
                </c:pt>
                <c:pt idx="256">
                  <c:v>2019-09-14</c:v>
                </c:pt>
                <c:pt idx="257">
                  <c:v>2019-09-15</c:v>
                </c:pt>
                <c:pt idx="258">
                  <c:v>2019-09-16</c:v>
                </c:pt>
                <c:pt idx="259">
                  <c:v>2019-09-17</c:v>
                </c:pt>
                <c:pt idx="260">
                  <c:v>2019-09-18</c:v>
                </c:pt>
                <c:pt idx="261">
                  <c:v>2019-09-19</c:v>
                </c:pt>
                <c:pt idx="262">
                  <c:v>2019-09-20</c:v>
                </c:pt>
                <c:pt idx="263">
                  <c:v>2019-09-21</c:v>
                </c:pt>
                <c:pt idx="264">
                  <c:v>2019-09-22</c:v>
                </c:pt>
                <c:pt idx="265">
                  <c:v>2019-09-23</c:v>
                </c:pt>
                <c:pt idx="266">
                  <c:v>2019-09-24</c:v>
                </c:pt>
                <c:pt idx="267">
                  <c:v>2019-09-25</c:v>
                </c:pt>
                <c:pt idx="268">
                  <c:v>2019-09-26</c:v>
                </c:pt>
                <c:pt idx="269">
                  <c:v>2019-09-27</c:v>
                </c:pt>
                <c:pt idx="270">
                  <c:v>2019-09-28</c:v>
                </c:pt>
                <c:pt idx="271">
                  <c:v>2019-09-29</c:v>
                </c:pt>
                <c:pt idx="272">
                  <c:v>2019-09-30</c:v>
                </c:pt>
                <c:pt idx="273">
                  <c:v>2019-10-01</c:v>
                </c:pt>
                <c:pt idx="274">
                  <c:v>2019-10-02</c:v>
                </c:pt>
                <c:pt idx="275">
                  <c:v>2019-10-03</c:v>
                </c:pt>
                <c:pt idx="276">
                  <c:v>2019-10-04</c:v>
                </c:pt>
                <c:pt idx="277">
                  <c:v>2019-10-05</c:v>
                </c:pt>
                <c:pt idx="278">
                  <c:v>2019-10-06</c:v>
                </c:pt>
                <c:pt idx="279">
                  <c:v>2019-10-07</c:v>
                </c:pt>
                <c:pt idx="280">
                  <c:v>2019-10-08</c:v>
                </c:pt>
                <c:pt idx="281">
                  <c:v>2019-10-09</c:v>
                </c:pt>
                <c:pt idx="282">
                  <c:v>2019-10-10</c:v>
                </c:pt>
                <c:pt idx="283">
                  <c:v>2019-10-11</c:v>
                </c:pt>
                <c:pt idx="284">
                  <c:v>2019-10-12</c:v>
                </c:pt>
                <c:pt idx="285">
                  <c:v>2019-10-13</c:v>
                </c:pt>
                <c:pt idx="286">
                  <c:v>2019-10-14</c:v>
                </c:pt>
                <c:pt idx="287">
                  <c:v>2019-10-15</c:v>
                </c:pt>
                <c:pt idx="288">
                  <c:v>2019-10-16</c:v>
                </c:pt>
                <c:pt idx="289">
                  <c:v>2019-10-17</c:v>
                </c:pt>
                <c:pt idx="290">
                  <c:v>2019-10-18</c:v>
                </c:pt>
                <c:pt idx="291">
                  <c:v>2019-10-19</c:v>
                </c:pt>
                <c:pt idx="292">
                  <c:v>2019-10-20</c:v>
                </c:pt>
                <c:pt idx="293">
                  <c:v>2019-10-21</c:v>
                </c:pt>
                <c:pt idx="294">
                  <c:v>2019-10-22</c:v>
                </c:pt>
                <c:pt idx="295">
                  <c:v>2019-10-23</c:v>
                </c:pt>
                <c:pt idx="296">
                  <c:v>2019-10-24</c:v>
                </c:pt>
                <c:pt idx="297">
                  <c:v>2019-10-25</c:v>
                </c:pt>
                <c:pt idx="298">
                  <c:v>2019-10-26</c:v>
                </c:pt>
                <c:pt idx="299">
                  <c:v>2019-10-27</c:v>
                </c:pt>
                <c:pt idx="300">
                  <c:v>2019-10-28</c:v>
                </c:pt>
                <c:pt idx="301">
                  <c:v>2019-10-29</c:v>
                </c:pt>
                <c:pt idx="302">
                  <c:v>2019-10-30</c:v>
                </c:pt>
                <c:pt idx="303">
                  <c:v>2019-10-31</c:v>
                </c:pt>
                <c:pt idx="304">
                  <c:v>2019-11-01</c:v>
                </c:pt>
                <c:pt idx="305">
                  <c:v>2019-11-02</c:v>
                </c:pt>
                <c:pt idx="306">
                  <c:v>2019-11-03</c:v>
                </c:pt>
                <c:pt idx="307">
                  <c:v>2019-11-04</c:v>
                </c:pt>
                <c:pt idx="308">
                  <c:v>2019-11-05</c:v>
                </c:pt>
                <c:pt idx="309">
                  <c:v>2019-11-06</c:v>
                </c:pt>
                <c:pt idx="310">
                  <c:v>2019-11-07</c:v>
                </c:pt>
                <c:pt idx="311">
                  <c:v>2019-11-08</c:v>
                </c:pt>
                <c:pt idx="312">
                  <c:v>2019-11-09</c:v>
                </c:pt>
                <c:pt idx="313">
                  <c:v>2019-11-10</c:v>
                </c:pt>
                <c:pt idx="314">
                  <c:v>2019-11-11</c:v>
                </c:pt>
                <c:pt idx="315">
                  <c:v>2019-11-12</c:v>
                </c:pt>
                <c:pt idx="316">
                  <c:v>2019-11-13</c:v>
                </c:pt>
                <c:pt idx="317">
                  <c:v>2019-11-14</c:v>
                </c:pt>
                <c:pt idx="318">
                  <c:v>2019-11-15</c:v>
                </c:pt>
                <c:pt idx="319">
                  <c:v>2019-11-16</c:v>
                </c:pt>
                <c:pt idx="320">
                  <c:v>2019-11-17</c:v>
                </c:pt>
                <c:pt idx="321">
                  <c:v>2019-11-18</c:v>
                </c:pt>
                <c:pt idx="322">
                  <c:v>2019-11-19</c:v>
                </c:pt>
                <c:pt idx="323">
                  <c:v>2019-11-20</c:v>
                </c:pt>
                <c:pt idx="324">
                  <c:v>2019-11-21</c:v>
                </c:pt>
                <c:pt idx="325">
                  <c:v>2019-11-22</c:v>
                </c:pt>
                <c:pt idx="326">
                  <c:v>2019-11-23</c:v>
                </c:pt>
                <c:pt idx="327">
                  <c:v>2019-11-24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2019-11-28</c:v>
                </c:pt>
                <c:pt idx="332">
                  <c:v>2019-11-29</c:v>
                </c:pt>
                <c:pt idx="333">
                  <c:v>2019-11-30</c:v>
                </c:pt>
                <c:pt idx="334">
                  <c:v>2019-12-01</c:v>
                </c:pt>
                <c:pt idx="335">
                  <c:v>2019-12-02</c:v>
                </c:pt>
                <c:pt idx="336">
                  <c:v>2019-12-03</c:v>
                </c:pt>
                <c:pt idx="337">
                  <c:v>2019-12-04</c:v>
                </c:pt>
                <c:pt idx="338">
                  <c:v>2019-12-05</c:v>
                </c:pt>
                <c:pt idx="339">
                  <c:v>2019-12-06</c:v>
                </c:pt>
                <c:pt idx="340">
                  <c:v>2019-12-07</c:v>
                </c:pt>
                <c:pt idx="341">
                  <c:v>2019-12-08</c:v>
                </c:pt>
                <c:pt idx="342">
                  <c:v>2019-12-09</c:v>
                </c:pt>
                <c:pt idx="343">
                  <c:v>2019-12-10</c:v>
                </c:pt>
                <c:pt idx="344">
                  <c:v>2019-12-11</c:v>
                </c:pt>
                <c:pt idx="345">
                  <c:v>2019-12-12</c:v>
                </c:pt>
                <c:pt idx="346">
                  <c:v>2019-12-13</c:v>
                </c:pt>
                <c:pt idx="347">
                  <c:v>2019-12-14</c:v>
                </c:pt>
                <c:pt idx="348">
                  <c:v>2019-12-15</c:v>
                </c:pt>
                <c:pt idx="349">
                  <c:v>2019-12-16</c:v>
                </c:pt>
                <c:pt idx="350">
                  <c:v>2019-12-17</c:v>
                </c:pt>
                <c:pt idx="351">
                  <c:v>2019-12-18</c:v>
                </c:pt>
                <c:pt idx="352">
                  <c:v>2019-12-19</c:v>
                </c:pt>
                <c:pt idx="353">
                  <c:v>2019-12-20</c:v>
                </c:pt>
                <c:pt idx="354">
                  <c:v>2019-12-21</c:v>
                </c:pt>
                <c:pt idx="355">
                  <c:v>2019-12-22</c:v>
                </c:pt>
                <c:pt idx="356">
                  <c:v>2019-12-23</c:v>
                </c:pt>
                <c:pt idx="357">
                  <c:v>2019-12-24</c:v>
                </c:pt>
                <c:pt idx="358">
                  <c:v>2019-12-25</c:v>
                </c:pt>
                <c:pt idx="359">
                  <c:v>2019-12-26</c:v>
                </c:pt>
                <c:pt idx="360">
                  <c:v>2019-12-27</c:v>
                </c:pt>
                <c:pt idx="361">
                  <c:v>2019-12-28</c:v>
                </c:pt>
                <c:pt idx="362">
                  <c:v>2019-12-29</c:v>
                </c:pt>
                <c:pt idx="363">
                  <c:v>2019-12-30</c:v>
                </c:pt>
                <c:pt idx="364">
                  <c:v>2019-12-31</c:v>
                </c:pt>
                <c:pt idx="365">
                  <c:v>2020-01-01</c:v>
                </c:pt>
                <c:pt idx="366">
                  <c:v>2020-01-02</c:v>
                </c:pt>
                <c:pt idx="367">
                  <c:v>2020-01-03</c:v>
                </c:pt>
                <c:pt idx="368">
                  <c:v>2020-01-04</c:v>
                </c:pt>
                <c:pt idx="369">
                  <c:v>2020-01-05</c:v>
                </c:pt>
                <c:pt idx="370">
                  <c:v>2020-01-06</c:v>
                </c:pt>
                <c:pt idx="371">
                  <c:v>2020-01-07</c:v>
                </c:pt>
                <c:pt idx="372">
                  <c:v>2020-01-08</c:v>
                </c:pt>
                <c:pt idx="373">
                  <c:v>2020-01-09</c:v>
                </c:pt>
                <c:pt idx="374">
                  <c:v>2020-01-10</c:v>
                </c:pt>
                <c:pt idx="375">
                  <c:v>2020-01-11</c:v>
                </c:pt>
                <c:pt idx="376">
                  <c:v>2020-01-12</c:v>
                </c:pt>
                <c:pt idx="377">
                  <c:v>2020-01-13</c:v>
                </c:pt>
                <c:pt idx="378">
                  <c:v>2020-01-14</c:v>
                </c:pt>
                <c:pt idx="379">
                  <c:v>2020-01-15</c:v>
                </c:pt>
                <c:pt idx="380">
                  <c:v>2020-01-16</c:v>
                </c:pt>
                <c:pt idx="381">
                  <c:v>2020-01-17</c:v>
                </c:pt>
                <c:pt idx="382">
                  <c:v>2020-01-18</c:v>
                </c:pt>
                <c:pt idx="383">
                  <c:v>2020-01-19</c:v>
                </c:pt>
                <c:pt idx="384">
                  <c:v>2020-01-20</c:v>
                </c:pt>
                <c:pt idx="385">
                  <c:v>2020-01-21</c:v>
                </c:pt>
                <c:pt idx="386">
                  <c:v>2020-01-22</c:v>
                </c:pt>
                <c:pt idx="387">
                  <c:v>2020-01-23</c:v>
                </c:pt>
                <c:pt idx="388">
                  <c:v>2020-01-24</c:v>
                </c:pt>
                <c:pt idx="389">
                  <c:v>2020-01-25</c:v>
                </c:pt>
                <c:pt idx="390">
                  <c:v>2020-01-26</c:v>
                </c:pt>
                <c:pt idx="391">
                  <c:v>2020-01-27</c:v>
                </c:pt>
                <c:pt idx="392">
                  <c:v>2020-01-28</c:v>
                </c:pt>
                <c:pt idx="393">
                  <c:v>2020-01-29</c:v>
                </c:pt>
                <c:pt idx="394">
                  <c:v>2020-01-30</c:v>
                </c:pt>
                <c:pt idx="395">
                  <c:v>2020-01-31</c:v>
                </c:pt>
                <c:pt idx="396">
                  <c:v>2020-02-01</c:v>
                </c:pt>
                <c:pt idx="397">
                  <c:v>2020-02-02</c:v>
                </c:pt>
                <c:pt idx="398">
                  <c:v>2020-02-03</c:v>
                </c:pt>
                <c:pt idx="399">
                  <c:v>2020-02-04</c:v>
                </c:pt>
                <c:pt idx="400">
                  <c:v>2020-02-05</c:v>
                </c:pt>
                <c:pt idx="401">
                  <c:v>2020-02-06</c:v>
                </c:pt>
                <c:pt idx="402">
                  <c:v>2020-02-07</c:v>
                </c:pt>
                <c:pt idx="403">
                  <c:v>2020-02-08</c:v>
                </c:pt>
                <c:pt idx="404">
                  <c:v>2020-02-09</c:v>
                </c:pt>
                <c:pt idx="405">
                  <c:v>2020-02-10</c:v>
                </c:pt>
                <c:pt idx="406">
                  <c:v>2020-02-11</c:v>
                </c:pt>
                <c:pt idx="407">
                  <c:v>2020-02-12</c:v>
                </c:pt>
                <c:pt idx="408">
                  <c:v>2020-02-13</c:v>
                </c:pt>
                <c:pt idx="409">
                  <c:v>2020-02-14</c:v>
                </c:pt>
                <c:pt idx="410">
                  <c:v>2020-02-15</c:v>
                </c:pt>
                <c:pt idx="411">
                  <c:v>2020-02-16</c:v>
                </c:pt>
                <c:pt idx="412">
                  <c:v>2020-02-17</c:v>
                </c:pt>
                <c:pt idx="413">
                  <c:v>2020-02-18</c:v>
                </c:pt>
                <c:pt idx="414">
                  <c:v>2020-02-19</c:v>
                </c:pt>
                <c:pt idx="415">
                  <c:v>2020-02-20</c:v>
                </c:pt>
                <c:pt idx="416">
                  <c:v>2020-02-21</c:v>
                </c:pt>
                <c:pt idx="417">
                  <c:v>2020-02-22</c:v>
                </c:pt>
                <c:pt idx="418">
                  <c:v>2020-02-23</c:v>
                </c:pt>
                <c:pt idx="419">
                  <c:v>2020-02-24</c:v>
                </c:pt>
                <c:pt idx="420">
                  <c:v>2020-02-25</c:v>
                </c:pt>
                <c:pt idx="421">
                  <c:v>2020-02-26</c:v>
                </c:pt>
                <c:pt idx="422">
                  <c:v>2020-02-27</c:v>
                </c:pt>
                <c:pt idx="423">
                  <c:v>2020-02-28</c:v>
                </c:pt>
                <c:pt idx="424">
                  <c:v>2020-02-29</c:v>
                </c:pt>
                <c:pt idx="425">
                  <c:v>2020-03-01</c:v>
                </c:pt>
                <c:pt idx="426">
                  <c:v>2020-03-02</c:v>
                </c:pt>
                <c:pt idx="427">
                  <c:v>2020-03-03</c:v>
                </c:pt>
                <c:pt idx="428">
                  <c:v>2020-03-04</c:v>
                </c:pt>
                <c:pt idx="429">
                  <c:v>2020-03-05</c:v>
                </c:pt>
                <c:pt idx="430">
                  <c:v>2020-03-06</c:v>
                </c:pt>
                <c:pt idx="431">
                  <c:v>2020-03-07</c:v>
                </c:pt>
                <c:pt idx="432">
                  <c:v>2020-03-08</c:v>
                </c:pt>
                <c:pt idx="433">
                  <c:v>2020-03-09</c:v>
                </c:pt>
                <c:pt idx="434">
                  <c:v>2020-03-10</c:v>
                </c:pt>
                <c:pt idx="435">
                  <c:v>2020-03-11</c:v>
                </c:pt>
                <c:pt idx="436">
                  <c:v>2020-03-12</c:v>
                </c:pt>
                <c:pt idx="437">
                  <c:v>2020-03-13</c:v>
                </c:pt>
                <c:pt idx="438">
                  <c:v>2020-03-14</c:v>
                </c:pt>
                <c:pt idx="439">
                  <c:v>2020-03-15</c:v>
                </c:pt>
                <c:pt idx="440">
                  <c:v>2020-03-16</c:v>
                </c:pt>
                <c:pt idx="441">
                  <c:v>2020-03-17</c:v>
                </c:pt>
                <c:pt idx="442">
                  <c:v>2020-03-18</c:v>
                </c:pt>
                <c:pt idx="443">
                  <c:v>2020-03-19</c:v>
                </c:pt>
                <c:pt idx="444">
                  <c:v>2020-03-20</c:v>
                </c:pt>
                <c:pt idx="445">
                  <c:v>2020-03-21</c:v>
                </c:pt>
                <c:pt idx="446">
                  <c:v>2020-03-22</c:v>
                </c:pt>
                <c:pt idx="447">
                  <c:v>2020-03-23</c:v>
                </c:pt>
                <c:pt idx="448">
                  <c:v>2020-03-24</c:v>
                </c:pt>
                <c:pt idx="449">
                  <c:v>2020-03-25</c:v>
                </c:pt>
                <c:pt idx="450">
                  <c:v>2020-03-26</c:v>
                </c:pt>
                <c:pt idx="451">
                  <c:v>2020-03-27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2020-03-30</c:v>
                </c:pt>
                <c:pt idx="455">
                  <c:v>2020-03-31</c:v>
                </c:pt>
                <c:pt idx="456">
                  <c:v>2020-04-01</c:v>
                </c:pt>
                <c:pt idx="457">
                  <c:v>2020-04-02</c:v>
                </c:pt>
                <c:pt idx="458">
                  <c:v>2020-04-03</c:v>
                </c:pt>
                <c:pt idx="459">
                  <c:v>2020-04-04</c:v>
                </c:pt>
                <c:pt idx="460">
                  <c:v>2020-04-05</c:v>
                </c:pt>
                <c:pt idx="461">
                  <c:v>2020-04-06</c:v>
                </c:pt>
                <c:pt idx="462">
                  <c:v>2020-04-07</c:v>
                </c:pt>
                <c:pt idx="463">
                  <c:v>2020-04-08</c:v>
                </c:pt>
                <c:pt idx="464">
                  <c:v>2020-04-09</c:v>
                </c:pt>
                <c:pt idx="465">
                  <c:v>2020-04-10</c:v>
                </c:pt>
                <c:pt idx="466">
                  <c:v>2020-04-11</c:v>
                </c:pt>
                <c:pt idx="467">
                  <c:v>2020-04-12</c:v>
                </c:pt>
                <c:pt idx="468">
                  <c:v>2020-04-13</c:v>
                </c:pt>
                <c:pt idx="469">
                  <c:v>2020-04-14</c:v>
                </c:pt>
                <c:pt idx="470">
                  <c:v>2020-04-15</c:v>
                </c:pt>
                <c:pt idx="471">
                  <c:v>2020-04-16</c:v>
                </c:pt>
                <c:pt idx="472">
                  <c:v>2020-04-17</c:v>
                </c:pt>
                <c:pt idx="473">
                  <c:v>2020-04-18</c:v>
                </c:pt>
                <c:pt idx="474">
                  <c:v>2020-04-19</c:v>
                </c:pt>
                <c:pt idx="475">
                  <c:v>2020-04-20</c:v>
                </c:pt>
                <c:pt idx="476">
                  <c:v>2020-04-21</c:v>
                </c:pt>
                <c:pt idx="477">
                  <c:v>2020-04-22</c:v>
                </c:pt>
                <c:pt idx="478">
                  <c:v>2020-04-23</c:v>
                </c:pt>
                <c:pt idx="479">
                  <c:v>2020-04-24</c:v>
                </c:pt>
                <c:pt idx="480">
                  <c:v>2020-04-25</c:v>
                </c:pt>
                <c:pt idx="481">
                  <c:v>2020-04-26</c:v>
                </c:pt>
                <c:pt idx="482">
                  <c:v>2020-04-27</c:v>
                </c:pt>
                <c:pt idx="483">
                  <c:v>2020-04-28</c:v>
                </c:pt>
                <c:pt idx="484">
                  <c:v>2020-04-29</c:v>
                </c:pt>
                <c:pt idx="485">
                  <c:v>2020-04-30</c:v>
                </c:pt>
                <c:pt idx="486">
                  <c:v>2020-05-01</c:v>
                </c:pt>
                <c:pt idx="487">
                  <c:v>2020-05-02</c:v>
                </c:pt>
                <c:pt idx="488">
                  <c:v>2020-05-03</c:v>
                </c:pt>
                <c:pt idx="489">
                  <c:v>2020-05-04</c:v>
                </c:pt>
                <c:pt idx="490">
                  <c:v>2020-05-05</c:v>
                </c:pt>
                <c:pt idx="491">
                  <c:v>2020-05-06</c:v>
                </c:pt>
                <c:pt idx="492">
                  <c:v>2020-05-07</c:v>
                </c:pt>
                <c:pt idx="493">
                  <c:v>2020-05-08</c:v>
                </c:pt>
                <c:pt idx="494">
                  <c:v>2020-05-09</c:v>
                </c:pt>
                <c:pt idx="495">
                  <c:v>2020-05-10</c:v>
                </c:pt>
                <c:pt idx="496">
                  <c:v>2020-05-11</c:v>
                </c:pt>
                <c:pt idx="497">
                  <c:v>2020-05-12</c:v>
                </c:pt>
                <c:pt idx="498">
                  <c:v>2020-05-13</c:v>
                </c:pt>
                <c:pt idx="499">
                  <c:v>2020-05-14</c:v>
                </c:pt>
                <c:pt idx="500">
                  <c:v>2020-05-15</c:v>
                </c:pt>
                <c:pt idx="501">
                  <c:v>2020-05-16</c:v>
                </c:pt>
                <c:pt idx="502">
                  <c:v>2020-05-17</c:v>
                </c:pt>
                <c:pt idx="503">
                  <c:v>2020-05-18</c:v>
                </c:pt>
                <c:pt idx="504">
                  <c:v>2020-05-19</c:v>
                </c:pt>
                <c:pt idx="505">
                  <c:v>2020-05-20</c:v>
                </c:pt>
                <c:pt idx="506">
                  <c:v>2020-05-21</c:v>
                </c:pt>
                <c:pt idx="507">
                  <c:v>2020-05-22</c:v>
                </c:pt>
                <c:pt idx="508">
                  <c:v>2020-05-23</c:v>
                </c:pt>
                <c:pt idx="509">
                  <c:v>2020-05-24</c:v>
                </c:pt>
                <c:pt idx="510">
                  <c:v>2020-05-25</c:v>
                </c:pt>
                <c:pt idx="511">
                  <c:v>2020-05-26</c:v>
                </c:pt>
                <c:pt idx="512">
                  <c:v>2020-05-27</c:v>
                </c:pt>
                <c:pt idx="513">
                  <c:v>2020-05-28</c:v>
                </c:pt>
                <c:pt idx="514">
                  <c:v>2020-05-29</c:v>
                </c:pt>
                <c:pt idx="515">
                  <c:v>2020-05-30</c:v>
                </c:pt>
                <c:pt idx="516">
                  <c:v>2020-05-31</c:v>
                </c:pt>
                <c:pt idx="517">
                  <c:v>2020-06-01</c:v>
                </c:pt>
                <c:pt idx="518">
                  <c:v>2020-06-02</c:v>
                </c:pt>
                <c:pt idx="519">
                  <c:v>2020-06-03</c:v>
                </c:pt>
                <c:pt idx="520">
                  <c:v>2020-06-04</c:v>
                </c:pt>
                <c:pt idx="521">
                  <c:v>2020-06-05</c:v>
                </c:pt>
                <c:pt idx="522">
                  <c:v>2020-06-06</c:v>
                </c:pt>
                <c:pt idx="523">
                  <c:v>2020-06-07</c:v>
                </c:pt>
                <c:pt idx="524">
                  <c:v>2020-06-08</c:v>
                </c:pt>
                <c:pt idx="525">
                  <c:v>2020-06-09</c:v>
                </c:pt>
                <c:pt idx="526">
                  <c:v>2020-06-10</c:v>
                </c:pt>
                <c:pt idx="527">
                  <c:v>2020-06-11</c:v>
                </c:pt>
                <c:pt idx="528">
                  <c:v>2020-06-12</c:v>
                </c:pt>
                <c:pt idx="529">
                  <c:v>2020-06-13</c:v>
                </c:pt>
                <c:pt idx="530">
                  <c:v>2020-06-14</c:v>
                </c:pt>
                <c:pt idx="531">
                  <c:v>2020-06-15</c:v>
                </c:pt>
                <c:pt idx="532">
                  <c:v>2020-06-16</c:v>
                </c:pt>
                <c:pt idx="533">
                  <c:v>2020-06-17</c:v>
                </c:pt>
                <c:pt idx="534">
                  <c:v>2020-06-18</c:v>
                </c:pt>
                <c:pt idx="535">
                  <c:v>2020-06-19</c:v>
                </c:pt>
                <c:pt idx="536">
                  <c:v>2020-06-20</c:v>
                </c:pt>
                <c:pt idx="537">
                  <c:v>2020-06-21</c:v>
                </c:pt>
                <c:pt idx="538">
                  <c:v>2020-06-22</c:v>
                </c:pt>
                <c:pt idx="539">
                  <c:v>2020-06-23</c:v>
                </c:pt>
                <c:pt idx="540">
                  <c:v>2020-06-24</c:v>
                </c:pt>
                <c:pt idx="541">
                  <c:v>2020-06-25</c:v>
                </c:pt>
                <c:pt idx="542">
                  <c:v>2020-06-26</c:v>
                </c:pt>
                <c:pt idx="543">
                  <c:v>2020-06-27</c:v>
                </c:pt>
                <c:pt idx="544">
                  <c:v>2020-06-28</c:v>
                </c:pt>
                <c:pt idx="545">
                  <c:v>2020-06-29</c:v>
                </c:pt>
                <c:pt idx="546">
                  <c:v>2020-06-30</c:v>
                </c:pt>
                <c:pt idx="547">
                  <c:v>2021-07-01</c:v>
                </c:pt>
                <c:pt idx="548">
                  <c:v>2021-07-02</c:v>
                </c:pt>
                <c:pt idx="549">
                  <c:v>2021-07-03</c:v>
                </c:pt>
                <c:pt idx="550">
                  <c:v>2021-07-04</c:v>
                </c:pt>
                <c:pt idx="551">
                  <c:v>2021-07-05</c:v>
                </c:pt>
                <c:pt idx="552">
                  <c:v>2021-07-06</c:v>
                </c:pt>
                <c:pt idx="553">
                  <c:v>2021-07-07</c:v>
                </c:pt>
                <c:pt idx="554">
                  <c:v>2021-07-08</c:v>
                </c:pt>
                <c:pt idx="555">
                  <c:v>2021-07-09</c:v>
                </c:pt>
                <c:pt idx="556">
                  <c:v>2021-07-10</c:v>
                </c:pt>
                <c:pt idx="557">
                  <c:v>2021-07-11</c:v>
                </c:pt>
                <c:pt idx="558">
                  <c:v>2021-07-12</c:v>
                </c:pt>
                <c:pt idx="559">
                  <c:v>2021-07-13</c:v>
                </c:pt>
                <c:pt idx="560">
                  <c:v>2021-07-14</c:v>
                </c:pt>
                <c:pt idx="561">
                  <c:v>2021-07-15</c:v>
                </c:pt>
                <c:pt idx="562">
                  <c:v>2021-07-16</c:v>
                </c:pt>
                <c:pt idx="563">
                  <c:v>2021-07-17</c:v>
                </c:pt>
                <c:pt idx="564">
                  <c:v>2021-07-18</c:v>
                </c:pt>
                <c:pt idx="565">
                  <c:v>2021-07-19</c:v>
                </c:pt>
                <c:pt idx="566">
                  <c:v>2021-07-20</c:v>
                </c:pt>
                <c:pt idx="567">
                  <c:v>2021-07-21</c:v>
                </c:pt>
                <c:pt idx="568">
                  <c:v>2021-07-22</c:v>
                </c:pt>
                <c:pt idx="569">
                  <c:v>2021-07-23</c:v>
                </c:pt>
                <c:pt idx="570">
                  <c:v>2021-07-24</c:v>
                </c:pt>
                <c:pt idx="571">
                  <c:v>2021-07-25</c:v>
                </c:pt>
                <c:pt idx="572">
                  <c:v>2021-07-26</c:v>
                </c:pt>
                <c:pt idx="573">
                  <c:v>2021-07-27</c:v>
                </c:pt>
                <c:pt idx="574">
                  <c:v>2021-07-28</c:v>
                </c:pt>
                <c:pt idx="575">
                  <c:v>2021-07-29</c:v>
                </c:pt>
                <c:pt idx="576">
                  <c:v>2021-07-30</c:v>
                </c:pt>
                <c:pt idx="577">
                  <c:v>2021-07-31</c:v>
                </c:pt>
              </c:strCache>
            </c:strRef>
          </c:cat>
          <c:val>
            <c:numRef>
              <c:f>UNTUNG_JAWA!$I$2:$I$1000</c:f>
              <c:numCache>
                <c:formatCode>General</c:formatCode>
                <c:ptCount val="999"/>
                <c:pt idx="0">
                  <c:v>-0.149870153496237</c:v>
                </c:pt>
                <c:pt idx="1">
                  <c:v>-0.0249287834061654</c:v>
                </c:pt>
                <c:pt idx="2">
                  <c:v>-0.206467526272082</c:v>
                </c:pt>
                <c:pt idx="3">
                  <c:v>-0.200060276523873</c:v>
                </c:pt>
                <c:pt idx="4">
                  <c:v>-0.053761407273105</c:v>
                </c:pt>
                <c:pt idx="5">
                  <c:v>-0.0548292822311398</c:v>
                </c:pt>
                <c:pt idx="6">
                  <c:v>-0.180838527279246</c:v>
                </c:pt>
                <c:pt idx="7">
                  <c:v>-0.189381526943525</c:v>
                </c:pt>
                <c:pt idx="8">
                  <c:v>-0.286558148124692</c:v>
                </c:pt>
                <c:pt idx="9">
                  <c:v>-0.330341021404119</c:v>
                </c:pt>
                <c:pt idx="10">
                  <c:v>-0.298304772663074</c:v>
                </c:pt>
                <c:pt idx="11">
                  <c:v>-0.216078400894395</c:v>
                </c:pt>
                <c:pt idx="12">
                  <c:v>-0.170159777698898</c:v>
                </c:pt>
                <c:pt idx="13">
                  <c:v>-0.256657649299717</c:v>
                </c:pt>
                <c:pt idx="14">
                  <c:v>-0.265200648963996</c:v>
                </c:pt>
                <c:pt idx="15">
                  <c:v>-0.197924526607803</c:v>
                </c:pt>
                <c:pt idx="16">
                  <c:v>-0.303644147453248</c:v>
                </c:pt>
                <c:pt idx="17">
                  <c:v>-0.329273146446084</c:v>
                </c:pt>
                <c:pt idx="18">
                  <c:v>-0.16161677803462</c:v>
                </c:pt>
                <c:pt idx="19">
                  <c:v>-0.0505577823990006</c:v>
                </c:pt>
                <c:pt idx="20">
                  <c:v>-0.223553525600638</c:v>
                </c:pt>
                <c:pt idx="21">
                  <c:v>-0.393345643928172</c:v>
                </c:pt>
                <c:pt idx="22">
                  <c:v>-0.353834270480884</c:v>
                </c:pt>
                <c:pt idx="23">
                  <c:v>-0.367716644935337</c:v>
                </c:pt>
                <c:pt idx="24">
                  <c:v>-0.34849489569071</c:v>
                </c:pt>
                <c:pt idx="25">
                  <c:v>-0.2438431498033</c:v>
                </c:pt>
                <c:pt idx="26">
                  <c:v>-0.265200648963996</c:v>
                </c:pt>
                <c:pt idx="27">
                  <c:v>-0.308983522243423</c:v>
                </c:pt>
                <c:pt idx="28">
                  <c:v>-0.307915647285388</c:v>
                </c:pt>
                <c:pt idx="29">
                  <c:v>-0.347427020732675</c:v>
                </c:pt>
                <c:pt idx="30">
                  <c:v>-0.320730146781805</c:v>
                </c:pt>
                <c:pt idx="31">
                  <c:v>-0.287626023082726</c:v>
                </c:pt>
                <c:pt idx="32">
                  <c:v>-0.053761407273105</c:v>
                </c:pt>
                <c:pt idx="33">
                  <c:v>0.0231255897054007</c:v>
                </c:pt>
                <c:pt idx="34">
                  <c:v>-0.196856651649768</c:v>
                </c:pt>
                <c:pt idx="35">
                  <c:v>0.395813950059546</c:v>
                </c:pt>
                <c:pt idx="36">
                  <c:v>-0.122105404587332</c:v>
                </c:pt>
                <c:pt idx="37">
                  <c:v>-0.21501052593636</c:v>
                </c:pt>
                <c:pt idx="38">
                  <c:v>-0.26626852392203</c:v>
                </c:pt>
                <c:pt idx="39">
                  <c:v>-0.227825025432778</c:v>
                </c:pt>
                <c:pt idx="40">
                  <c:v>0.0348722142437835</c:v>
                </c:pt>
                <c:pt idx="41">
                  <c:v>-0.330341021404119</c:v>
                </c:pt>
                <c:pt idx="42">
                  <c:v>-0.278015148460413</c:v>
                </c:pt>
                <c:pt idx="43">
                  <c:v>-0.249182524593474</c:v>
                </c:pt>
                <c:pt idx="44">
                  <c:v>-0.267336398880065</c:v>
                </c:pt>
                <c:pt idx="45">
                  <c:v>-0.308983522243423</c:v>
                </c:pt>
                <c:pt idx="46">
                  <c:v>-0.0313360331543742</c:v>
                </c:pt>
                <c:pt idx="47">
                  <c:v>0.0113789651670179</c:v>
                </c:pt>
                <c:pt idx="48">
                  <c:v>-0.26626852392203</c:v>
                </c:pt>
                <c:pt idx="49">
                  <c:v>-0.31966227182377</c:v>
                </c:pt>
                <c:pt idx="50">
                  <c:v>-0.354902145438919</c:v>
                </c:pt>
                <c:pt idx="51">
                  <c:v>-0.272675773670239</c:v>
                </c:pt>
                <c:pt idx="52">
                  <c:v>-0.228892900390812</c:v>
                </c:pt>
                <c:pt idx="53">
                  <c:v>-0.0932727807203926</c:v>
                </c:pt>
                <c:pt idx="54">
                  <c:v>0.0850623372714192</c:v>
                </c:pt>
                <c:pt idx="55">
                  <c:v>-0.250250399551508</c:v>
                </c:pt>
                <c:pt idx="56">
                  <c:v>-0.362377270145163</c:v>
                </c:pt>
                <c:pt idx="57">
                  <c:v>-0.290829647956831</c:v>
                </c:pt>
                <c:pt idx="58">
                  <c:v>-0.301508397537179</c:v>
                </c:pt>
                <c:pt idx="59">
                  <c:v>-0.259861274173822</c:v>
                </c:pt>
                <c:pt idx="60">
                  <c:v>0.125641585676742</c:v>
                </c:pt>
                <c:pt idx="61">
                  <c:v>0.244175706018605</c:v>
                </c:pt>
                <c:pt idx="62">
                  <c:v>-0.206467526272082</c:v>
                </c:pt>
                <c:pt idx="63">
                  <c:v>-0.304712022411283</c:v>
                </c:pt>
                <c:pt idx="64">
                  <c:v>-0.222485650642604</c:v>
                </c:pt>
                <c:pt idx="65">
                  <c:v>0.254854455598953</c:v>
                </c:pt>
                <c:pt idx="66">
                  <c:v>-0.2929653978729</c:v>
                </c:pt>
                <c:pt idx="67">
                  <c:v>0.0583654633205491</c:v>
                </c:pt>
                <c:pt idx="68">
                  <c:v>0.486583321492504</c:v>
                </c:pt>
                <c:pt idx="69">
                  <c:v>-0.275879398544344</c:v>
                </c:pt>
                <c:pt idx="70">
                  <c:v>-0.231028650306882</c:v>
                </c:pt>
                <c:pt idx="71">
                  <c:v>-0.271607898712204</c:v>
                </c:pt>
                <c:pt idx="72">
                  <c:v>-0.311119272159492</c:v>
                </c:pt>
                <c:pt idx="73">
                  <c:v>-0.353834270480884</c:v>
                </c:pt>
                <c:pt idx="74">
                  <c:v>0.00176809054470468</c:v>
                </c:pt>
                <c:pt idx="75">
                  <c:v>0.449207697961286</c:v>
                </c:pt>
                <c:pt idx="76">
                  <c:v>-0.263064899047926</c:v>
                </c:pt>
                <c:pt idx="77">
                  <c:v>-0.221417775684569</c:v>
                </c:pt>
                <c:pt idx="78">
                  <c:v>-0.226757150474743</c:v>
                </c:pt>
                <c:pt idx="79">
                  <c:v>-0.301508397537179</c:v>
                </c:pt>
                <c:pt idx="80">
                  <c:v>-0.315390771991631</c:v>
                </c:pt>
                <c:pt idx="81">
                  <c:v>0.102148336599976</c:v>
                </c:pt>
                <c:pt idx="82">
                  <c:v>0.598710192086159</c:v>
                </c:pt>
                <c:pt idx="83">
                  <c:v>-0.168024027782829</c:v>
                </c:pt>
                <c:pt idx="84">
                  <c:v>-0.255589774341682</c:v>
                </c:pt>
                <c:pt idx="85">
                  <c:v>-0.300440522579144</c:v>
                </c:pt>
                <c:pt idx="86">
                  <c:v>-0.332476771320188</c:v>
                </c:pt>
                <c:pt idx="87">
                  <c:v>0.145931209879403</c:v>
                </c:pt>
                <c:pt idx="88">
                  <c:v>0.124573710718707</c:v>
                </c:pt>
                <c:pt idx="89">
                  <c:v>0.612592566540611</c:v>
                </c:pt>
                <c:pt idx="90">
                  <c:v>-0.222485650642604</c:v>
                </c:pt>
                <c:pt idx="91">
                  <c:v>-0.264132774005961</c:v>
                </c:pt>
                <c:pt idx="92">
                  <c:v>0.879561306049311</c:v>
                </c:pt>
                <c:pt idx="93">
                  <c:v>-0.174431277531038</c:v>
                </c:pt>
                <c:pt idx="94">
                  <c:v>-0.286558148124692</c:v>
                </c:pt>
                <c:pt idx="95">
                  <c:v>0.231361206522187</c:v>
                </c:pt>
                <c:pt idx="96">
                  <c:v>0.773841685203866</c:v>
                </c:pt>
                <c:pt idx="97">
                  <c:v>-0.13278415416768</c:v>
                </c:pt>
                <c:pt idx="98">
                  <c:v>-0.259861274173822</c:v>
                </c:pt>
                <c:pt idx="99">
                  <c:v>-0.232096525264917</c:v>
                </c:pt>
                <c:pt idx="100">
                  <c:v>-0.228892900390812</c:v>
                </c:pt>
                <c:pt idx="101">
                  <c:v>-0.258793399215787</c:v>
                </c:pt>
                <c:pt idx="102">
                  <c:v>0.569877568219219</c:v>
                </c:pt>
                <c:pt idx="103">
                  <c:v>0.665986314442351</c:v>
                </c:pt>
                <c:pt idx="104">
                  <c:v>-0.0676437817275574</c:v>
                </c:pt>
                <c:pt idx="105">
                  <c:v>-0.233164400222952</c:v>
                </c:pt>
                <c:pt idx="106">
                  <c:v>0.340284452241737</c:v>
                </c:pt>
                <c:pt idx="107">
                  <c:v>-0.169091902740864</c:v>
                </c:pt>
                <c:pt idx="108">
                  <c:v>0.971398552440304</c:v>
                </c:pt>
                <c:pt idx="109">
                  <c:v>0.598710192086159</c:v>
                </c:pt>
                <c:pt idx="110">
                  <c:v>0.422510824010416</c:v>
                </c:pt>
                <c:pt idx="111">
                  <c:v>-0.213942650978325</c:v>
                </c:pt>
                <c:pt idx="112">
                  <c:v>-0.258793399215787</c:v>
                </c:pt>
                <c:pt idx="113">
                  <c:v>-0.256657649299717</c:v>
                </c:pt>
                <c:pt idx="114">
                  <c:v>-0.255589774341682</c:v>
                </c:pt>
                <c:pt idx="115">
                  <c:v>-0.244911024761334</c:v>
                </c:pt>
                <c:pt idx="116">
                  <c:v>0.394746075101512</c:v>
                </c:pt>
                <c:pt idx="117">
                  <c:v>0.614728316456681</c:v>
                </c:pt>
                <c:pt idx="118">
                  <c:v>-0.130648404251611</c:v>
                </c:pt>
                <c:pt idx="119">
                  <c:v>0.0391437140759227</c:v>
                </c:pt>
                <c:pt idx="120">
                  <c:v>1.43805990910151</c:v>
                </c:pt>
                <c:pt idx="121">
                  <c:v>-0.19044940190156</c:v>
                </c:pt>
                <c:pt idx="122">
                  <c:v>-0.182974277195316</c:v>
                </c:pt>
                <c:pt idx="123">
                  <c:v>0.303976703668553</c:v>
                </c:pt>
                <c:pt idx="124">
                  <c:v>0.436393198464869</c:v>
                </c:pt>
                <c:pt idx="125">
                  <c:v>-0.263064899047926</c:v>
                </c:pt>
                <c:pt idx="126">
                  <c:v>-0.261997024089891</c:v>
                </c:pt>
                <c:pt idx="127">
                  <c:v>-0.278015148460413</c:v>
                </c:pt>
                <c:pt idx="128">
                  <c:v>-0.257725524257752</c:v>
                </c:pt>
                <c:pt idx="129">
                  <c:v>-0.326069521571979</c:v>
                </c:pt>
                <c:pt idx="130">
                  <c:v>-0.29723689770504</c:v>
                </c:pt>
                <c:pt idx="131">
                  <c:v>-0.240639524929195</c:v>
                </c:pt>
                <c:pt idx="132">
                  <c:v>-0.339951896026432</c:v>
                </c:pt>
                <c:pt idx="133">
                  <c:v>-0.369852394851406</c:v>
                </c:pt>
                <c:pt idx="134">
                  <c:v>-0.260929149131856</c:v>
                </c:pt>
                <c:pt idx="135">
                  <c:v>-0.328205271488049</c:v>
                </c:pt>
                <c:pt idx="136">
                  <c:v>-0.362377270145163</c:v>
                </c:pt>
                <c:pt idx="137">
                  <c:v>-0.2929653978729</c:v>
                </c:pt>
                <c:pt idx="138">
                  <c:v>-0.164820402908724</c:v>
                </c:pt>
                <c:pt idx="139">
                  <c:v>-0.282286648292552</c:v>
                </c:pt>
                <c:pt idx="140">
                  <c:v>-0.315390771991631</c:v>
                </c:pt>
                <c:pt idx="141">
                  <c:v>-0.256657649299717</c:v>
                </c:pt>
                <c:pt idx="142">
                  <c:v>-0.328205271488049</c:v>
                </c:pt>
                <c:pt idx="143">
                  <c:v>-0.307915647285388</c:v>
                </c:pt>
                <c:pt idx="144">
                  <c:v>-0.080458281223975</c:v>
                </c:pt>
                <c:pt idx="145">
                  <c:v>-0.130648404251611</c:v>
                </c:pt>
                <c:pt idx="146">
                  <c:v>-0.260929149131856</c:v>
                </c:pt>
                <c:pt idx="147">
                  <c:v>-0.244911024761334</c:v>
                </c:pt>
                <c:pt idx="148">
                  <c:v>-0.29510114778897</c:v>
                </c:pt>
                <c:pt idx="149">
                  <c:v>-0.205399651314047</c:v>
                </c:pt>
                <c:pt idx="150">
                  <c:v>-0.171227652656933</c:v>
                </c:pt>
                <c:pt idx="151">
                  <c:v>0.0316685893696791</c:v>
                </c:pt>
                <c:pt idx="152">
                  <c:v>0.0818587123973148</c:v>
                </c:pt>
                <c:pt idx="153">
                  <c:v>0.293297954088205</c:v>
                </c:pt>
                <c:pt idx="154">
                  <c:v>0.327469952745319</c:v>
                </c:pt>
                <c:pt idx="155">
                  <c:v>1.92180726509128</c:v>
                </c:pt>
                <c:pt idx="156">
                  <c:v>7.7801692848702</c:v>
                </c:pt>
                <c:pt idx="157">
                  <c:v>6.87247557054062</c:v>
                </c:pt>
                <c:pt idx="158">
                  <c:v>11.639469383208</c:v>
                </c:pt>
                <c:pt idx="159">
                  <c:v>10.2181278140636</c:v>
                </c:pt>
                <c:pt idx="160">
                  <c:v>8.26925601565014</c:v>
                </c:pt>
                <c:pt idx="161">
                  <c:v>3.43712183054266</c:v>
                </c:pt>
                <c:pt idx="162">
                  <c:v>1.90899276559486</c:v>
                </c:pt>
                <c:pt idx="163">
                  <c:v>1.11129017194286</c:v>
                </c:pt>
                <c:pt idx="164">
                  <c:v>0.16088145929189</c:v>
                </c:pt>
                <c:pt idx="165">
                  <c:v>1.82249489399404</c:v>
                </c:pt>
                <c:pt idx="166">
                  <c:v>3.94436243560919</c:v>
                </c:pt>
                <c:pt idx="167">
                  <c:v>0.00603959037684389</c:v>
                </c:pt>
                <c:pt idx="168">
                  <c:v>-0.111426655006984</c:v>
                </c:pt>
                <c:pt idx="169">
                  <c:v>-0.129580529293576</c:v>
                </c:pt>
                <c:pt idx="170">
                  <c:v>-0.172295527614968</c:v>
                </c:pt>
                <c:pt idx="171">
                  <c:v>-0.172295527614968</c:v>
                </c:pt>
                <c:pt idx="172">
                  <c:v>0.615796191414716</c:v>
                </c:pt>
                <c:pt idx="173">
                  <c:v>1.87802439181185</c:v>
                </c:pt>
                <c:pt idx="174">
                  <c:v>-0.154141653328376</c:v>
                </c:pt>
                <c:pt idx="175">
                  <c:v>-0.201128151481908</c:v>
                </c:pt>
                <c:pt idx="176">
                  <c:v>-0.24170739988723</c:v>
                </c:pt>
                <c:pt idx="177">
                  <c:v>-0.204331776356012</c:v>
                </c:pt>
                <c:pt idx="178">
                  <c:v>-0.244911024761334</c:v>
                </c:pt>
                <c:pt idx="179">
                  <c:v>0.213207332235595</c:v>
                </c:pt>
                <c:pt idx="180">
                  <c:v>0.181171083494551</c:v>
                </c:pt>
                <c:pt idx="181">
                  <c:v>-0.0847297810561142</c:v>
                </c:pt>
                <c:pt idx="182">
                  <c:v>-0.0954085306364622</c:v>
                </c:pt>
                <c:pt idx="183">
                  <c:v>0.276211954759649</c:v>
                </c:pt>
                <c:pt idx="184">
                  <c:v>0.284754954423927</c:v>
                </c:pt>
                <c:pt idx="185">
                  <c:v>0.0508903386143055</c:v>
                </c:pt>
                <c:pt idx="186">
                  <c:v>0.969262802524235</c:v>
                </c:pt>
                <c:pt idx="187">
                  <c:v>2.59777211352731</c:v>
                </c:pt>
                <c:pt idx="188">
                  <c:v>0.100012586683906</c:v>
                </c:pt>
                <c:pt idx="189">
                  <c:v>0.0722478377750016</c:v>
                </c:pt>
                <c:pt idx="190">
                  <c:v>-0.127444779377506</c:v>
                </c:pt>
                <c:pt idx="191">
                  <c:v>0.205732207529352</c:v>
                </c:pt>
                <c:pt idx="192">
                  <c:v>-0.0729831565177314</c:v>
                </c:pt>
                <c:pt idx="193">
                  <c:v>0.505805070737131</c:v>
                </c:pt>
                <c:pt idx="194">
                  <c:v>1.19138079379547</c:v>
                </c:pt>
                <c:pt idx="195">
                  <c:v>-0.288693898040761</c:v>
                </c:pt>
                <c:pt idx="196">
                  <c:v>-0.192585151817629</c:v>
                </c:pt>
                <c:pt idx="197">
                  <c:v>-0.326069521571979</c:v>
                </c:pt>
                <c:pt idx="198">
                  <c:v>-0.326069521571979</c:v>
                </c:pt>
                <c:pt idx="199">
                  <c:v>-0.258793399215787</c:v>
                </c:pt>
                <c:pt idx="200">
                  <c:v>0.329605702661389</c:v>
                </c:pt>
                <c:pt idx="201">
                  <c:v>0.691615313435186</c:v>
                </c:pt>
                <c:pt idx="202">
                  <c:v>-0.306847772327353</c:v>
                </c:pt>
                <c:pt idx="203">
                  <c:v>-0.318594396865736</c:v>
                </c:pt>
                <c:pt idx="204">
                  <c:v>-0.35063064560678</c:v>
                </c:pt>
                <c:pt idx="205">
                  <c:v>-0.302576272495214</c:v>
                </c:pt>
                <c:pt idx="206">
                  <c:v>-0.331408896362153</c:v>
                </c:pt>
                <c:pt idx="207">
                  <c:v>-0.0259966583642002</c:v>
                </c:pt>
                <c:pt idx="208">
                  <c:v>0.900918805210007</c:v>
                </c:pt>
                <c:pt idx="209">
                  <c:v>-0.21501052593636</c:v>
                </c:pt>
                <c:pt idx="210">
                  <c:v>-0.331408896362153</c:v>
                </c:pt>
                <c:pt idx="211">
                  <c:v>-0.240639524929195</c:v>
                </c:pt>
                <c:pt idx="212">
                  <c:v>-0.260929149131856</c:v>
                </c:pt>
                <c:pt idx="213">
                  <c:v>0.0946732118937324</c:v>
                </c:pt>
                <c:pt idx="214">
                  <c:v>-0.140259278873924</c:v>
                </c:pt>
                <c:pt idx="215">
                  <c:v>-0.501201014689687</c:v>
                </c:pt>
                <c:pt idx="216">
                  <c:v>-0.191517276859594</c:v>
                </c:pt>
                <c:pt idx="217">
                  <c:v>-0.208603276188151</c:v>
                </c:pt>
                <c:pt idx="218">
                  <c:v>-0.300440522579144</c:v>
                </c:pt>
                <c:pt idx="219">
                  <c:v>-0.269472148796135</c:v>
                </c:pt>
                <c:pt idx="220">
                  <c:v>-0.274811523586309</c:v>
                </c:pt>
                <c:pt idx="221">
                  <c:v>0.100012586683906</c:v>
                </c:pt>
                <c:pt idx="222">
                  <c:v>0.518619570233549</c:v>
                </c:pt>
                <c:pt idx="223">
                  <c:v>-0.180838527279246</c:v>
                </c:pt>
                <c:pt idx="224">
                  <c:v>-0.223553525600638</c:v>
                </c:pt>
                <c:pt idx="225">
                  <c:v>-0.274811523586309</c:v>
                </c:pt>
                <c:pt idx="226">
                  <c:v>-0.305779897369318</c:v>
                </c:pt>
                <c:pt idx="227">
                  <c:v>-0.273743648628274</c:v>
                </c:pt>
                <c:pt idx="228">
                  <c:v>1.09313629765627</c:v>
                </c:pt>
                <c:pt idx="229">
                  <c:v>1.10808654706876</c:v>
                </c:pt>
                <c:pt idx="230">
                  <c:v>-0.064440156853453</c:v>
                </c:pt>
                <c:pt idx="231">
                  <c:v>-0.235300150139021</c:v>
                </c:pt>
                <c:pt idx="232">
                  <c:v>-0.096476405594497</c:v>
                </c:pt>
                <c:pt idx="233">
                  <c:v>-0.177634902405142</c:v>
                </c:pt>
                <c:pt idx="234">
                  <c:v>-0.154141653328376</c:v>
                </c:pt>
                <c:pt idx="235">
                  <c:v>0.389406700311338</c:v>
                </c:pt>
                <c:pt idx="236">
                  <c:v>0.820828183357397</c:v>
                </c:pt>
                <c:pt idx="237">
                  <c:v>-0.201128151481908</c:v>
                </c:pt>
                <c:pt idx="238">
                  <c:v>-0.308983522243423</c:v>
                </c:pt>
                <c:pt idx="239">
                  <c:v>-0.226757150474743</c:v>
                </c:pt>
                <c:pt idx="240">
                  <c:v>-0.253454024425613</c:v>
                </c:pt>
                <c:pt idx="241">
                  <c:v>-0.16161677803462</c:v>
                </c:pt>
                <c:pt idx="242">
                  <c:v>-0.00357128424546932</c:v>
                </c:pt>
                <c:pt idx="243">
                  <c:v>0.631814315785238</c:v>
                </c:pt>
                <c:pt idx="244">
                  <c:v>-0.191517276859594</c:v>
                </c:pt>
                <c:pt idx="245">
                  <c:v>-0.13491990408375</c:v>
                </c:pt>
                <c:pt idx="246">
                  <c:v>0.0252613396214703</c:v>
                </c:pt>
                <c:pt idx="247">
                  <c:v>0.16301720920796</c:v>
                </c:pt>
                <c:pt idx="248">
                  <c:v>-0.233164400222952</c:v>
                </c:pt>
                <c:pt idx="249">
                  <c:v>0.500465695946957</c:v>
                </c:pt>
                <c:pt idx="250">
                  <c:v>1.20099166841779</c:v>
                </c:pt>
                <c:pt idx="251">
                  <c:v>-0.233164400222952</c:v>
                </c:pt>
                <c:pt idx="252">
                  <c:v>-0.234232275180986</c:v>
                </c:pt>
                <c:pt idx="253">
                  <c:v>-0.271607898712204</c:v>
                </c:pt>
                <c:pt idx="254">
                  <c:v>-0.208603276188151</c:v>
                </c:pt>
                <c:pt idx="255">
                  <c:v>-0.233164400222952</c:v>
                </c:pt>
                <c:pt idx="256">
                  <c:v>0.675597189064664</c:v>
                </c:pt>
                <c:pt idx="257">
                  <c:v>1.14546217059998</c:v>
                </c:pt>
                <c:pt idx="258">
                  <c:v>-0.21501052593636</c:v>
                </c:pt>
                <c:pt idx="259">
                  <c:v>-0.228892900390812</c:v>
                </c:pt>
                <c:pt idx="260">
                  <c:v>-0.0462862825668614</c:v>
                </c:pt>
                <c:pt idx="261">
                  <c:v>-0.269472148796135</c:v>
                </c:pt>
                <c:pt idx="262">
                  <c:v>-0.271607898712204</c:v>
                </c:pt>
                <c:pt idx="263">
                  <c:v>0.183306833410621</c:v>
                </c:pt>
                <c:pt idx="264">
                  <c:v>0.521823195107653</c:v>
                </c:pt>
                <c:pt idx="265">
                  <c:v>-0.274811523586309</c:v>
                </c:pt>
                <c:pt idx="266">
                  <c:v>-0.253454024425613</c:v>
                </c:pt>
                <c:pt idx="267">
                  <c:v>-0.296169022747005</c:v>
                </c:pt>
                <c:pt idx="268">
                  <c:v>-0.296169022747005</c:v>
                </c:pt>
                <c:pt idx="269">
                  <c:v>-0.181906402237281</c:v>
                </c:pt>
                <c:pt idx="270">
                  <c:v>0.431053823674695</c:v>
                </c:pt>
                <c:pt idx="271">
                  <c:v>1.03547104992239</c:v>
                </c:pt>
                <c:pt idx="272">
                  <c:v>-0.168024027782829</c:v>
                </c:pt>
                <c:pt idx="273">
                  <c:v>-0.254521899383648</c:v>
                </c:pt>
                <c:pt idx="274">
                  <c:v>-0.300440522579144</c:v>
                </c:pt>
                <c:pt idx="275">
                  <c:v>-0.300440522579144</c:v>
                </c:pt>
                <c:pt idx="276">
                  <c:v>-0.21501052593636</c:v>
                </c:pt>
                <c:pt idx="277">
                  <c:v>0.223886081815943</c:v>
                </c:pt>
                <c:pt idx="278">
                  <c:v>1.74667577197357</c:v>
                </c:pt>
                <c:pt idx="279">
                  <c:v>-0.261997024089891</c:v>
                </c:pt>
                <c:pt idx="280">
                  <c:v>-0.204331776356012</c:v>
                </c:pt>
                <c:pt idx="281">
                  <c:v>-0.0206572835740261</c:v>
                </c:pt>
                <c:pt idx="282">
                  <c:v>-0.168024027782829</c:v>
                </c:pt>
                <c:pt idx="283">
                  <c:v>-0.240639524929195</c:v>
                </c:pt>
                <c:pt idx="284">
                  <c:v>0.440664698297008</c:v>
                </c:pt>
                <c:pt idx="285">
                  <c:v>1.10274717227858</c:v>
                </c:pt>
                <c:pt idx="286">
                  <c:v>-0.229960775348847</c:v>
                </c:pt>
                <c:pt idx="287">
                  <c:v>-0.231028650306882</c:v>
                </c:pt>
                <c:pt idx="288">
                  <c:v>-0.203263901397977</c:v>
                </c:pt>
                <c:pt idx="289">
                  <c:v>-0.18831365198549</c:v>
                </c:pt>
                <c:pt idx="290">
                  <c:v>-0.236368025097056</c:v>
                </c:pt>
                <c:pt idx="291">
                  <c:v>0.232429081480222</c:v>
                </c:pt>
                <c:pt idx="292">
                  <c:v>1.15827667009639</c:v>
                </c:pt>
                <c:pt idx="293">
                  <c:v>-0.265200648963996</c:v>
                </c:pt>
                <c:pt idx="294">
                  <c:v>-0.240639524929195</c:v>
                </c:pt>
                <c:pt idx="295">
                  <c:v>0.118166460970498</c:v>
                </c:pt>
                <c:pt idx="296">
                  <c:v>-0.334612521236258</c:v>
                </c:pt>
                <c:pt idx="297">
                  <c:v>-0.224621400558673</c:v>
                </c:pt>
                <c:pt idx="298">
                  <c:v>0.302908828710519</c:v>
                </c:pt>
                <c:pt idx="299">
                  <c:v>1.11022229698483</c:v>
                </c:pt>
                <c:pt idx="300">
                  <c:v>-0.271607898712204</c:v>
                </c:pt>
                <c:pt idx="301">
                  <c:v>-0.279083023418448</c:v>
                </c:pt>
                <c:pt idx="302">
                  <c:v>-0.200060276523873</c:v>
                </c:pt>
                <c:pt idx="303">
                  <c:v>-0.259861274173822</c:v>
                </c:pt>
                <c:pt idx="304">
                  <c:v>-0.228892900390812</c:v>
                </c:pt>
                <c:pt idx="305">
                  <c:v>-0.0462862825668614</c:v>
                </c:pt>
                <c:pt idx="306">
                  <c:v>-0.269472148796135</c:v>
                </c:pt>
                <c:pt idx="307">
                  <c:v>-0.271607898712204</c:v>
                </c:pt>
                <c:pt idx="308">
                  <c:v>0.183306833410621</c:v>
                </c:pt>
                <c:pt idx="309">
                  <c:v>0.521823195107653</c:v>
                </c:pt>
                <c:pt idx="310">
                  <c:v>-0.274811523586309</c:v>
                </c:pt>
                <c:pt idx="311">
                  <c:v>-0.253454024425613</c:v>
                </c:pt>
                <c:pt idx="312">
                  <c:v>-0.0900691558462882</c:v>
                </c:pt>
                <c:pt idx="313">
                  <c:v>-0.274811523586309</c:v>
                </c:pt>
                <c:pt idx="314">
                  <c:v>-0.231028650306882</c:v>
                </c:pt>
                <c:pt idx="315">
                  <c:v>-0.203263901397977</c:v>
                </c:pt>
                <c:pt idx="316">
                  <c:v>-0.18831365198549</c:v>
                </c:pt>
                <c:pt idx="317">
                  <c:v>-0.236368025097056</c:v>
                </c:pt>
                <c:pt idx="318">
                  <c:v>0.232429081480222</c:v>
                </c:pt>
                <c:pt idx="319">
                  <c:v>0.223886081815943</c:v>
                </c:pt>
                <c:pt idx="320">
                  <c:v>1.74667577197357</c:v>
                </c:pt>
                <c:pt idx="321">
                  <c:v>-0.261997024089891</c:v>
                </c:pt>
                <c:pt idx="322">
                  <c:v>-0.204331776356012</c:v>
                </c:pt>
                <c:pt idx="323">
                  <c:v>-0.0206572835740261</c:v>
                </c:pt>
                <c:pt idx="324">
                  <c:v>-0.168024027782829</c:v>
                </c:pt>
                <c:pt idx="325">
                  <c:v>-0.240639524929195</c:v>
                </c:pt>
                <c:pt idx="326">
                  <c:v>0.440664698297008</c:v>
                </c:pt>
                <c:pt idx="327">
                  <c:v>1.10274717227858</c:v>
                </c:pt>
                <c:pt idx="328">
                  <c:v>-0.229960775348847</c:v>
                </c:pt>
                <c:pt idx="329">
                  <c:v>-0.31966227182377</c:v>
                </c:pt>
                <c:pt idx="330">
                  <c:v>-0.354902145438919</c:v>
                </c:pt>
                <c:pt idx="331">
                  <c:v>-0.0462862825668614</c:v>
                </c:pt>
                <c:pt idx="332">
                  <c:v>-0.269472148796135</c:v>
                </c:pt>
                <c:pt idx="333">
                  <c:v>-0.271607898712204</c:v>
                </c:pt>
                <c:pt idx="334">
                  <c:v>0.00176809054470468</c:v>
                </c:pt>
                <c:pt idx="335">
                  <c:v>-0.257725524257752</c:v>
                </c:pt>
                <c:pt idx="336">
                  <c:v>-0.263064899047926</c:v>
                </c:pt>
                <c:pt idx="337">
                  <c:v>-0.221417775684569</c:v>
                </c:pt>
                <c:pt idx="338">
                  <c:v>-0.226757150474743</c:v>
                </c:pt>
                <c:pt idx="339">
                  <c:v>-0.0505577823990006</c:v>
                </c:pt>
                <c:pt idx="340">
                  <c:v>-0.223553525600638</c:v>
                </c:pt>
                <c:pt idx="341">
                  <c:v>-0.393345643928172</c:v>
                </c:pt>
                <c:pt idx="342">
                  <c:v>-0.353834270480884</c:v>
                </c:pt>
                <c:pt idx="343">
                  <c:v>-0.367716644935337</c:v>
                </c:pt>
                <c:pt idx="344">
                  <c:v>-0.330341021404119</c:v>
                </c:pt>
                <c:pt idx="345">
                  <c:v>-0.278015148460413</c:v>
                </c:pt>
                <c:pt idx="346">
                  <c:v>-0.249182524593474</c:v>
                </c:pt>
                <c:pt idx="347">
                  <c:v>-0.267336398880065</c:v>
                </c:pt>
                <c:pt idx="348">
                  <c:v>0.0209898397893311</c:v>
                </c:pt>
                <c:pt idx="349">
                  <c:v>-0.306847772327353</c:v>
                </c:pt>
                <c:pt idx="350">
                  <c:v>-0.227825025432778</c:v>
                </c:pt>
                <c:pt idx="351">
                  <c:v>-0.126376904419471</c:v>
                </c:pt>
                <c:pt idx="352">
                  <c:v>-0.32393377165591</c:v>
                </c:pt>
                <c:pt idx="353">
                  <c:v>-0.253454024425613</c:v>
                </c:pt>
                <c:pt idx="354">
                  <c:v>0.348827451906015</c:v>
                </c:pt>
                <c:pt idx="355">
                  <c:v>0.317859078123006</c:v>
                </c:pt>
                <c:pt idx="356">
                  <c:v>-0.152005903412307</c:v>
                </c:pt>
                <c:pt idx="357">
                  <c:v>0.86140743176272</c:v>
                </c:pt>
                <c:pt idx="358">
                  <c:v>0.741805436462822</c:v>
                </c:pt>
                <c:pt idx="359">
                  <c:v>1.87802439181185</c:v>
                </c:pt>
                <c:pt idx="360">
                  <c:v>3.43712183054266</c:v>
                </c:pt>
                <c:pt idx="361">
                  <c:v>1.90899276559486</c:v>
                </c:pt>
                <c:pt idx="362">
                  <c:v>1.11129017194286</c:v>
                </c:pt>
                <c:pt idx="363">
                  <c:v>0.566673943345115</c:v>
                </c:pt>
                <c:pt idx="364">
                  <c:v>1.82249489399404</c:v>
                </c:pt>
                <c:pt idx="365">
                  <c:v>2.27687568863785</c:v>
                </c:pt>
                <c:pt idx="366">
                  <c:v>1.50586996893672</c:v>
                </c:pt>
                <c:pt idx="367">
                  <c:v>0.883298868402433</c:v>
                </c:pt>
                <c:pt idx="368">
                  <c:v>-0.223019588121621</c:v>
                </c:pt>
                <c:pt idx="369">
                  <c:v>0.0503564011352881</c:v>
                </c:pt>
                <c:pt idx="370">
                  <c:v>-0.223553525600638</c:v>
                </c:pt>
                <c:pt idx="371">
                  <c:v>-0.263598836526943</c:v>
                </c:pt>
                <c:pt idx="372">
                  <c:v>-0.346359145774641</c:v>
                </c:pt>
                <c:pt idx="373">
                  <c:v>-0.222485650642604</c:v>
                </c:pt>
                <c:pt idx="374">
                  <c:v>0.103750149037028</c:v>
                </c:pt>
                <c:pt idx="375">
                  <c:v>-0.126376904419471</c:v>
                </c:pt>
                <c:pt idx="376">
                  <c:v>0.189180145679812</c:v>
                </c:pt>
                <c:pt idx="377">
                  <c:v>-0.409897705777711</c:v>
                </c:pt>
                <c:pt idx="378">
                  <c:v>-0.390142019054067</c:v>
                </c:pt>
                <c:pt idx="379">
                  <c:v>-0.366648769977302</c:v>
                </c:pt>
                <c:pt idx="380">
                  <c:v>-0.280150898376483</c:v>
                </c:pt>
                <c:pt idx="381">
                  <c:v>-0.157345278202481</c:v>
                </c:pt>
                <c:pt idx="382">
                  <c:v>-0.246512837198387</c:v>
                </c:pt>
                <c:pt idx="383">
                  <c:v>-0.091137030804323</c:v>
                </c:pt>
                <c:pt idx="384">
                  <c:v>-0.408295893340659</c:v>
                </c:pt>
                <c:pt idx="385">
                  <c:v>-0.369318457372389</c:v>
                </c:pt>
                <c:pt idx="386">
                  <c:v>-0.366114832498284</c:v>
                </c:pt>
                <c:pt idx="387">
                  <c:v>-0.31165320963851</c:v>
                </c:pt>
                <c:pt idx="388">
                  <c:v>-0.412033455693781</c:v>
                </c:pt>
                <c:pt idx="389">
                  <c:v>-0.320196209302788</c:v>
                </c:pt>
                <c:pt idx="390">
                  <c:v>-0.00944459651466073</c:v>
                </c:pt>
                <c:pt idx="391">
                  <c:v>-0.36504695754025</c:v>
                </c:pt>
                <c:pt idx="392">
                  <c:v>-0.352232458043832</c:v>
                </c:pt>
                <c:pt idx="393">
                  <c:v>-0.382132956868806</c:v>
                </c:pt>
                <c:pt idx="394">
                  <c:v>-0.376259644599615</c:v>
                </c:pt>
                <c:pt idx="395">
                  <c:v>-0.333544646278223</c:v>
                </c:pt>
                <c:pt idx="396">
                  <c:v>-0.33407858375724</c:v>
                </c:pt>
                <c:pt idx="397">
                  <c:v>-0.20272996391896</c:v>
                </c:pt>
                <c:pt idx="398">
                  <c:v>-0.40188864359245</c:v>
                </c:pt>
                <c:pt idx="399">
                  <c:v>-0.368250582414354</c:v>
                </c:pt>
                <c:pt idx="400">
                  <c:v>-0.381065081910772</c:v>
                </c:pt>
                <c:pt idx="401">
                  <c:v>-0.381065081910772</c:v>
                </c:pt>
                <c:pt idx="402">
                  <c:v>-0.337816146110362</c:v>
                </c:pt>
                <c:pt idx="403">
                  <c:v>-0.313255022075562</c:v>
                </c:pt>
                <c:pt idx="404">
                  <c:v>-0.102349717863688</c:v>
                </c:pt>
                <c:pt idx="405">
                  <c:v>-0.344757333337588</c:v>
                </c:pt>
                <c:pt idx="406">
                  <c:v>-0.351164583085797</c:v>
                </c:pt>
                <c:pt idx="407">
                  <c:v>-0.335680396194293</c:v>
                </c:pt>
                <c:pt idx="408">
                  <c:v>-0.349562770648745</c:v>
                </c:pt>
                <c:pt idx="409">
                  <c:v>-0.330874958883136</c:v>
                </c:pt>
                <c:pt idx="410">
                  <c:v>-0.138123528957854</c:v>
                </c:pt>
                <c:pt idx="411">
                  <c:v>-0.167490090303811</c:v>
                </c:pt>
                <c:pt idx="412">
                  <c:v>-0.337282208631345</c:v>
                </c:pt>
                <c:pt idx="413">
                  <c:v>-0.342621583421519</c:v>
                </c:pt>
                <c:pt idx="414">
                  <c:v>-0.394413518886207</c:v>
                </c:pt>
                <c:pt idx="415">
                  <c:v>-0.39174383149112</c:v>
                </c:pt>
                <c:pt idx="416">
                  <c:v>-0.290829647956831</c:v>
                </c:pt>
                <c:pt idx="417">
                  <c:v>-0.184042152153351</c:v>
                </c:pt>
                <c:pt idx="418">
                  <c:v>-0.142928966269011</c:v>
                </c:pt>
                <c:pt idx="419">
                  <c:v>-0.415237080567885</c:v>
                </c:pt>
                <c:pt idx="420">
                  <c:v>-0.374657832162563</c:v>
                </c:pt>
                <c:pt idx="421">
                  <c:v>-0.380531144431754</c:v>
                </c:pt>
                <c:pt idx="422">
                  <c:v>-0.326069521571979</c:v>
                </c:pt>
                <c:pt idx="423">
                  <c:v>-0.193653026775664</c:v>
                </c:pt>
                <c:pt idx="424">
                  <c:v>0.0476867137402011</c:v>
                </c:pt>
                <c:pt idx="425">
                  <c:v>0.0273970895375399</c:v>
                </c:pt>
                <c:pt idx="426">
                  <c:v>-0.303110209974231</c:v>
                </c:pt>
                <c:pt idx="427">
                  <c:v>-0.264132774005961</c:v>
                </c:pt>
                <c:pt idx="428">
                  <c:v>-0.274277586107291</c:v>
                </c:pt>
                <c:pt idx="429">
                  <c:v>-0.349028833169728</c:v>
                </c:pt>
                <c:pt idx="430">
                  <c:v>-0.155209528286411</c:v>
                </c:pt>
                <c:pt idx="431">
                  <c:v>0.0273970895375399</c:v>
                </c:pt>
                <c:pt idx="432">
                  <c:v>-0.0868655309721838</c:v>
                </c:pt>
                <c:pt idx="433">
                  <c:v>-0.268938211317117</c:v>
                </c:pt>
                <c:pt idx="434">
                  <c:v>-0.328739208967066</c:v>
                </c:pt>
                <c:pt idx="435">
                  <c:v>-0.088467343409236</c:v>
                </c:pt>
                <c:pt idx="436">
                  <c:v>-0.346893083253658</c:v>
                </c:pt>
                <c:pt idx="437">
                  <c:v>-0.024394845927148</c:v>
                </c:pt>
                <c:pt idx="438">
                  <c:v>0.110157398785237</c:v>
                </c:pt>
                <c:pt idx="439">
                  <c:v>-0.083127968619062</c:v>
                </c:pt>
                <c:pt idx="440">
                  <c:v>-0.27054002375417</c:v>
                </c:pt>
                <c:pt idx="441">
                  <c:v>-0.246512837198387</c:v>
                </c:pt>
                <c:pt idx="442">
                  <c:v>-0.261997024089891</c:v>
                </c:pt>
                <c:pt idx="443">
                  <c:v>-0.266802461401048</c:v>
                </c:pt>
                <c:pt idx="444">
                  <c:v>-0.150938028454272</c:v>
                </c:pt>
                <c:pt idx="445">
                  <c:v>0.0364740266808357</c:v>
                </c:pt>
                <c:pt idx="446">
                  <c:v>-0.32393377165591</c:v>
                </c:pt>
                <c:pt idx="447">
                  <c:v>-0.36077545770811</c:v>
                </c:pt>
                <c:pt idx="448">
                  <c:v>-0.372522082246493</c:v>
                </c:pt>
                <c:pt idx="449">
                  <c:v>-0.376793582078632</c:v>
                </c:pt>
                <c:pt idx="450">
                  <c:v>-0.372522082246493</c:v>
                </c:pt>
                <c:pt idx="451">
                  <c:v>-0.051091719878018</c:v>
                </c:pt>
                <c:pt idx="452">
                  <c:v>0.261261705347161</c:v>
                </c:pt>
                <c:pt idx="453">
                  <c:v>-0.366114832498284</c:v>
                </c:pt>
                <c:pt idx="454">
                  <c:v>-0.420576455358059</c:v>
                </c:pt>
                <c:pt idx="455">
                  <c:v>-0.420576455358059</c:v>
                </c:pt>
                <c:pt idx="456">
                  <c:v>-0.386938394179963</c:v>
                </c:pt>
                <c:pt idx="457">
                  <c:v>0.0273970895375399</c:v>
                </c:pt>
                <c:pt idx="458">
                  <c:v>0.130447022987898</c:v>
                </c:pt>
                <c:pt idx="459">
                  <c:v>0.232429081480222</c:v>
                </c:pt>
                <c:pt idx="460">
                  <c:v>-0.372522082246493</c:v>
                </c:pt>
                <c:pt idx="461">
                  <c:v>-0.351698520564815</c:v>
                </c:pt>
                <c:pt idx="462">
                  <c:v>-0.349028833169728</c:v>
                </c:pt>
                <c:pt idx="463">
                  <c:v>-0.385870519221928</c:v>
                </c:pt>
                <c:pt idx="464">
                  <c:v>-0.367716644935337</c:v>
                </c:pt>
                <c:pt idx="465">
                  <c:v>-0.18831365198549</c:v>
                </c:pt>
                <c:pt idx="466">
                  <c:v>0.599778067044193</c:v>
                </c:pt>
                <c:pt idx="467">
                  <c:v>-0.340485833505449</c:v>
                </c:pt>
                <c:pt idx="468">
                  <c:v>-0.392811706449154</c:v>
                </c:pt>
                <c:pt idx="469">
                  <c:v>-0.449943016704016</c:v>
                </c:pt>
                <c:pt idx="470">
                  <c:v>-0.462757516200434</c:v>
                </c:pt>
                <c:pt idx="471">
                  <c:v>-0.431789142417425</c:v>
                </c:pt>
                <c:pt idx="472">
                  <c:v>-0.453146641578121</c:v>
                </c:pt>
                <c:pt idx="473">
                  <c:v>-0.415771018046903</c:v>
                </c:pt>
                <c:pt idx="474">
                  <c:v>-0.456884203931242</c:v>
                </c:pt>
                <c:pt idx="475">
                  <c:v>-0.447273329308929</c:v>
                </c:pt>
                <c:pt idx="476">
                  <c:v>-0.436594579728581</c:v>
                </c:pt>
                <c:pt idx="477">
                  <c:v>-0.451544829141068</c:v>
                </c:pt>
                <c:pt idx="478">
                  <c:v>-0.41630495552592</c:v>
                </c:pt>
                <c:pt idx="479">
                  <c:v>-0.44300182947679</c:v>
                </c:pt>
                <c:pt idx="480">
                  <c:v>-0.425915830148233</c:v>
                </c:pt>
                <c:pt idx="481">
                  <c:v>-0.449409079224999</c:v>
                </c:pt>
                <c:pt idx="482">
                  <c:v>-0.465961141074538</c:v>
                </c:pt>
                <c:pt idx="483">
                  <c:v>-0.465427203595521</c:v>
                </c:pt>
                <c:pt idx="484">
                  <c:v>-0.46756295351159</c:v>
                </c:pt>
                <c:pt idx="485">
                  <c:v>-0.462757516200434</c:v>
                </c:pt>
                <c:pt idx="486">
                  <c:v>-0.391209894012102</c:v>
                </c:pt>
                <c:pt idx="487">
                  <c:v>-0.398151081239328</c:v>
                </c:pt>
                <c:pt idx="488">
                  <c:v>-0.45528239149419</c:v>
                </c:pt>
                <c:pt idx="489">
                  <c:v>-0.427517642585285</c:v>
                </c:pt>
                <c:pt idx="490">
                  <c:v>-0.425381892669216</c:v>
                </c:pt>
                <c:pt idx="491">
                  <c:v>-0.420576455358059</c:v>
                </c:pt>
                <c:pt idx="492">
                  <c:v>-0.425381892669216</c:v>
                </c:pt>
                <c:pt idx="493">
                  <c:v>-0.421110392837077</c:v>
                </c:pt>
                <c:pt idx="494">
                  <c:v>-0.384802644263893</c:v>
                </c:pt>
                <c:pt idx="495">
                  <c:v>-0.404558330987537</c:v>
                </c:pt>
                <c:pt idx="496">
                  <c:v>-0.36291120762418</c:v>
                </c:pt>
                <c:pt idx="497">
                  <c:v>-0.329273146446084</c:v>
                </c:pt>
                <c:pt idx="498">
                  <c:v>-0.293499335351918</c:v>
                </c:pt>
                <c:pt idx="499">
                  <c:v>0.386737012916251</c:v>
                </c:pt>
                <c:pt idx="500">
                  <c:v>0.075451462649106</c:v>
                </c:pt>
                <c:pt idx="501">
                  <c:v>-0.376793582078632</c:v>
                </c:pt>
                <c:pt idx="502">
                  <c:v>-0.397083206281294</c:v>
                </c:pt>
                <c:pt idx="503">
                  <c:v>-0.451010891662051</c:v>
                </c:pt>
                <c:pt idx="504">
                  <c:v>-0.391209894012102</c:v>
                </c:pt>
                <c:pt idx="505">
                  <c:v>-0.423246142753146</c:v>
                </c:pt>
                <c:pt idx="506">
                  <c:v>-0.457952078889277</c:v>
                </c:pt>
                <c:pt idx="507">
                  <c:v>-0.420576455358059</c:v>
                </c:pt>
                <c:pt idx="508">
                  <c:v>-0.462223578721417</c:v>
                </c:pt>
                <c:pt idx="509">
                  <c:v>-0.44300182947679</c:v>
                </c:pt>
                <c:pt idx="510">
                  <c:v>-0.463291453679451</c:v>
                </c:pt>
                <c:pt idx="511">
                  <c:v>-0.421110392837077</c:v>
                </c:pt>
                <c:pt idx="512">
                  <c:v>-0.459019953847312</c:v>
                </c:pt>
                <c:pt idx="513">
                  <c:v>-0.443535766955807</c:v>
                </c:pt>
                <c:pt idx="514">
                  <c:v>-0.440332142081703</c:v>
                </c:pt>
                <c:pt idx="515">
                  <c:v>-0.396549268802276</c:v>
                </c:pt>
                <c:pt idx="516">
                  <c:v>-0.452078766620086</c:v>
                </c:pt>
                <c:pt idx="517">
                  <c:v>-0.432323079896442</c:v>
                </c:pt>
                <c:pt idx="518">
                  <c:v>-0.445671516871877</c:v>
                </c:pt>
                <c:pt idx="519">
                  <c:v>-0.446205454350894</c:v>
                </c:pt>
                <c:pt idx="520">
                  <c:v>-0.422178267795111</c:v>
                </c:pt>
                <c:pt idx="521">
                  <c:v>-0.422712205274129</c:v>
                </c:pt>
                <c:pt idx="522">
                  <c:v>-0.38960808157505</c:v>
                </c:pt>
                <c:pt idx="523">
                  <c:v>-0.426983705106268</c:v>
                </c:pt>
                <c:pt idx="524">
                  <c:v>-0.432323079896442</c:v>
                </c:pt>
                <c:pt idx="525">
                  <c:v>-0.442467891997773</c:v>
                </c:pt>
                <c:pt idx="526">
                  <c:v>-0.45741814141026</c:v>
                </c:pt>
                <c:pt idx="527">
                  <c:v>-0.422178267795111</c:v>
                </c:pt>
                <c:pt idx="528">
                  <c:v>-0.410965580735746</c:v>
                </c:pt>
                <c:pt idx="529">
                  <c:v>-0.00730884659859113</c:v>
                </c:pt>
                <c:pt idx="530">
                  <c:v>0.839515995123006</c:v>
                </c:pt>
                <c:pt idx="531">
                  <c:v>-0.227825025432778</c:v>
                </c:pt>
                <c:pt idx="532">
                  <c:v>-0.263598836526943</c:v>
                </c:pt>
                <c:pt idx="533">
                  <c:v>-0.225689275516708</c:v>
                </c:pt>
                <c:pt idx="534">
                  <c:v>-0.241173462408213</c:v>
                </c:pt>
                <c:pt idx="535">
                  <c:v>-0.319128334344753</c:v>
                </c:pt>
                <c:pt idx="536">
                  <c:v>0.00550565289782649</c:v>
                </c:pt>
                <c:pt idx="537">
                  <c:v>0.379795825689024</c:v>
                </c:pt>
                <c:pt idx="538">
                  <c:v>-0.199526339044855</c:v>
                </c:pt>
                <c:pt idx="539">
                  <c:v>-0.270006086275152</c:v>
                </c:pt>
                <c:pt idx="540">
                  <c:v>-0.225155338037691</c:v>
                </c:pt>
                <c:pt idx="541">
                  <c:v>-0.325535584092962</c:v>
                </c:pt>
                <c:pt idx="542">
                  <c:v>-0.31966227182377</c:v>
                </c:pt>
                <c:pt idx="543">
                  <c:v>0.099478649204889</c:v>
                </c:pt>
                <c:pt idx="544">
                  <c:v>0.617931941330785</c:v>
                </c:pt>
                <c:pt idx="545">
                  <c:v>-0.193119089296647</c:v>
                </c:pt>
                <c:pt idx="546">
                  <c:v>-0.146666528622133</c:v>
                </c:pt>
                <c:pt idx="547">
                  <c:v>-0.440332142081703</c:v>
                </c:pt>
                <c:pt idx="548">
                  <c:v>-0.451010891662051</c:v>
                </c:pt>
                <c:pt idx="549">
                  <c:v>-0.380531144431754</c:v>
                </c:pt>
                <c:pt idx="550">
                  <c:v>-0.437128517207599</c:v>
                </c:pt>
                <c:pt idx="551">
                  <c:v>-0.45741814141026</c:v>
                </c:pt>
                <c:pt idx="552">
                  <c:v>-0.447807266787947</c:v>
                </c:pt>
                <c:pt idx="553">
                  <c:v>-0.445671516871877</c:v>
                </c:pt>
                <c:pt idx="554">
                  <c:v>-0.462757516200434</c:v>
                </c:pt>
                <c:pt idx="555">
                  <c:v>-0.449943016704016</c:v>
                </c:pt>
                <c:pt idx="556">
                  <c:v>-0.434992767291529</c:v>
                </c:pt>
                <c:pt idx="557">
                  <c:v>-0.446739391829912</c:v>
                </c:pt>
                <c:pt idx="558">
                  <c:v>-0.45741814141026</c:v>
                </c:pt>
                <c:pt idx="559">
                  <c:v>-0.462757516200434</c:v>
                </c:pt>
                <c:pt idx="560">
                  <c:v>-0.456350266452225</c:v>
                </c:pt>
                <c:pt idx="561">
                  <c:v>-0.448875141745981</c:v>
                </c:pt>
                <c:pt idx="562">
                  <c:v>-0.443535766955807</c:v>
                </c:pt>
                <c:pt idx="563">
                  <c:v>-0.433924892333494</c:v>
                </c:pt>
                <c:pt idx="564">
                  <c:v>-0.452078766620086</c:v>
                </c:pt>
                <c:pt idx="565">
                  <c:v>-0.431789142417425</c:v>
                </c:pt>
                <c:pt idx="566">
                  <c:v>-0.467029016032573</c:v>
                </c:pt>
                <c:pt idx="567">
                  <c:v>-0.408295893340659</c:v>
                </c:pt>
                <c:pt idx="568">
                  <c:v>-0.42858551754332</c:v>
                </c:pt>
                <c:pt idx="569">
                  <c:v>-0.429653392501355</c:v>
                </c:pt>
                <c:pt idx="570">
                  <c:v>-0.432857017375459</c:v>
                </c:pt>
                <c:pt idx="571">
                  <c:v>-0.395481393844241</c:v>
                </c:pt>
                <c:pt idx="572">
                  <c:v>-0.420042517879042</c:v>
                </c:pt>
                <c:pt idx="573">
                  <c:v>-0.436060642249564</c:v>
                </c:pt>
                <c:pt idx="574">
                  <c:v>-0.395481393844241</c:v>
                </c:pt>
                <c:pt idx="575">
                  <c:v>-0.425381892669216</c:v>
                </c:pt>
                <c:pt idx="576">
                  <c:v>-0.447807266787947</c:v>
                </c:pt>
                <c:pt idx="577">
                  <c:v>-0.359173645271058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6996039"/>
        <c:axId val="973760367"/>
      </c:barChart>
      <c:catAx>
        <c:axId val="266996039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973760367"/>
        <c:crosses val="autoZero"/>
        <c:auto val="1"/>
        <c:lblAlgn val="ctr"/>
        <c:lblOffset val="100"/>
        <c:noMultiLvlLbl val="0"/>
      </c:catAx>
      <c:valAx>
        <c:axId val="97376036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4C4C4C"/>
                </a:solidFill>
                <a:latin typeface="+mn-lt"/>
                <a:ea typeface="+mn-ea"/>
                <a:cs typeface="+mn-cs"/>
              </a:defRPr>
            </a:pPr>
          </a:p>
        </c:txPr>
        <c:crossAx val="26699603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E5E5E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133350</xdr:colOff>
      <xdr:row>4</xdr:row>
      <xdr:rowOff>0</xdr:rowOff>
    </xdr:from>
    <xdr:ext cx="5715000" cy="3533775"/>
    <xdr:graphicFrame>
      <xdr:nvGraphicFramePr>
        <xdr:cNvPr id="1683243292" name="Chart 1" title="Diagram"/>
        <xdr:cNvGraphicFramePr/>
      </xdr:nvGraphicFramePr>
      <xdr:xfrm>
        <a:off x="4756150" y="64770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22</xdr:col>
      <xdr:colOff>85725</xdr:colOff>
      <xdr:row>9</xdr:row>
      <xdr:rowOff>38100</xdr:rowOff>
    </xdr:from>
    <xdr:ext cx="5715000" cy="3533775"/>
    <xdr:graphicFrame>
      <xdr:nvGraphicFramePr>
        <xdr:cNvPr id="1646411085" name="Chart 2" title="Diagram"/>
        <xdr:cNvGraphicFramePr/>
      </xdr:nvGraphicFramePr>
      <xdr:xfrm>
        <a:off x="16717645" y="14954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647700</xdr:colOff>
      <xdr:row>12</xdr:row>
      <xdr:rowOff>57150</xdr:rowOff>
    </xdr:from>
    <xdr:ext cx="8248650" cy="5095875"/>
    <xdr:graphicFrame>
      <xdr:nvGraphicFramePr>
        <xdr:cNvPr id="999146190" name="Chart 3" title="Diagram"/>
        <xdr:cNvGraphicFramePr/>
      </xdr:nvGraphicFramePr>
      <xdr:xfrm>
        <a:off x="20819110" y="2000250"/>
        <a:ext cx="8248650" cy="5095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847725</xdr:colOff>
      <xdr:row>9</xdr:row>
      <xdr:rowOff>38100</xdr:rowOff>
    </xdr:from>
    <xdr:ext cx="5715000" cy="3533775"/>
    <xdr:graphicFrame>
      <xdr:nvGraphicFramePr>
        <xdr:cNvPr id="26734826" name="Chart 4" title="Diagram"/>
        <xdr:cNvGraphicFramePr/>
      </xdr:nvGraphicFramePr>
      <xdr:xfrm>
        <a:off x="4397375" y="14954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1143000</xdr:colOff>
      <xdr:row>9</xdr:row>
      <xdr:rowOff>38100</xdr:rowOff>
    </xdr:from>
    <xdr:ext cx="5715000" cy="3533775"/>
    <xdr:graphicFrame>
      <xdr:nvGraphicFramePr>
        <xdr:cNvPr id="257902429" name="Chart 5" title="Diagram"/>
        <xdr:cNvGraphicFramePr/>
      </xdr:nvGraphicFramePr>
      <xdr:xfrm>
        <a:off x="4323080" y="14954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1162050</xdr:colOff>
      <xdr:row>9</xdr:row>
      <xdr:rowOff>38100</xdr:rowOff>
    </xdr:from>
    <xdr:ext cx="5715000" cy="3533775"/>
    <xdr:graphicFrame>
      <xdr:nvGraphicFramePr>
        <xdr:cNvPr id="1228695281" name="Chart 6" title="Diagram"/>
        <xdr:cNvGraphicFramePr/>
      </xdr:nvGraphicFramePr>
      <xdr:xfrm>
        <a:off x="4318000" y="14954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838200</xdr:colOff>
      <xdr:row>9</xdr:row>
      <xdr:rowOff>38100</xdr:rowOff>
    </xdr:from>
    <xdr:ext cx="5715000" cy="3533775"/>
    <xdr:graphicFrame>
      <xdr:nvGraphicFramePr>
        <xdr:cNvPr id="1921663728" name="Chart 7" title="Diagram"/>
        <xdr:cNvGraphicFramePr/>
      </xdr:nvGraphicFramePr>
      <xdr:xfrm>
        <a:off x="4399280" y="14954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771525</xdr:colOff>
      <xdr:row>9</xdr:row>
      <xdr:rowOff>38100</xdr:rowOff>
    </xdr:from>
    <xdr:ext cx="5715000" cy="3533775"/>
    <xdr:graphicFrame>
      <xdr:nvGraphicFramePr>
        <xdr:cNvPr id="2109232898" name="Chart 8" title="Diagram"/>
        <xdr:cNvGraphicFramePr/>
      </xdr:nvGraphicFramePr>
      <xdr:xfrm>
        <a:off x="4415790" y="14954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523875</xdr:colOff>
      <xdr:row>9</xdr:row>
      <xdr:rowOff>38100</xdr:rowOff>
    </xdr:from>
    <xdr:ext cx="5715000" cy="3533775"/>
    <xdr:graphicFrame>
      <xdr:nvGraphicFramePr>
        <xdr:cNvPr id="1325467252" name="Chart 9" title="Diagram"/>
        <xdr:cNvGraphicFramePr/>
      </xdr:nvGraphicFramePr>
      <xdr:xfrm>
        <a:off x="4478020" y="14954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981075</xdr:colOff>
      <xdr:row>0</xdr:row>
      <xdr:rowOff>0</xdr:rowOff>
    </xdr:from>
    <xdr:ext cx="5715000" cy="3533775"/>
    <xdr:graphicFrame>
      <xdr:nvGraphicFramePr>
        <xdr:cNvPr id="2113487360" name="Chart 10" title="Diagram"/>
        <xdr:cNvGraphicFramePr/>
      </xdr:nvGraphicFramePr>
      <xdr:xfrm>
        <a:off x="4268470" y="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1143000</xdr:colOff>
      <xdr:row>6</xdr:row>
      <xdr:rowOff>161925</xdr:rowOff>
    </xdr:from>
    <xdr:ext cx="5715000" cy="3533775"/>
    <xdr:graphicFrame>
      <xdr:nvGraphicFramePr>
        <xdr:cNvPr id="967084403" name="Chart 11" title="Diagram"/>
        <xdr:cNvGraphicFramePr/>
      </xdr:nvGraphicFramePr>
      <xdr:xfrm>
        <a:off x="4275455" y="113347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4C4C4C"/>
      </a:dk1>
      <a:lt1>
        <a:srgbClr val="FFFFFF"/>
      </a:lt1>
      <a:dk2>
        <a:srgbClr val="4C4C4C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39"/>
  <sheetViews>
    <sheetView topLeftCell="A570" workbookViewId="0">
      <selection activeCell="D38" sqref="D38"/>
    </sheetView>
  </sheetViews>
  <sheetFormatPr defaultColWidth="12.6333333333333" defaultRowHeight="15" customHeight="1"/>
  <cols>
    <col min="1" max="1" width="9.13333333333333" customWidth="1"/>
    <col min="2" max="37" width="7.88" customWidth="1"/>
    <col min="38" max="40" width="15.88" customWidth="1"/>
  </cols>
  <sheetData>
    <row r="1" ht="12.75" customHeight="1" spans="1: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6" t="s">
        <v>37</v>
      </c>
      <c r="AM1" s="7" t="s">
        <v>38</v>
      </c>
      <c r="AN1" s="8" t="s">
        <v>39</v>
      </c>
    </row>
    <row r="2" ht="12.75" customHeight="1" spans="1:40">
      <c r="A2" s="2" t="s">
        <v>40</v>
      </c>
      <c r="B2" s="2">
        <v>2</v>
      </c>
      <c r="C2" s="2">
        <v>3</v>
      </c>
      <c r="D2" s="2">
        <v>6</v>
      </c>
      <c r="E2" s="2">
        <v>8</v>
      </c>
      <c r="F2" s="2">
        <v>5</v>
      </c>
      <c r="G2" s="2">
        <v>3</v>
      </c>
      <c r="I2" s="2">
        <v>6</v>
      </c>
      <c r="J2" s="2">
        <v>5</v>
      </c>
      <c r="K2" s="2">
        <v>3</v>
      </c>
      <c r="L2" s="2">
        <v>3</v>
      </c>
      <c r="M2" s="2">
        <v>10</v>
      </c>
      <c r="N2" s="2">
        <v>14</v>
      </c>
      <c r="O2" s="2">
        <v>4</v>
      </c>
      <c r="P2" s="2">
        <v>3</v>
      </c>
      <c r="R2" s="2">
        <v>3</v>
      </c>
      <c r="S2" s="2">
        <v>5</v>
      </c>
      <c r="T2" s="2">
        <v>30</v>
      </c>
      <c r="U2" s="2">
        <v>38</v>
      </c>
      <c r="V2" s="2">
        <v>124</v>
      </c>
      <c r="W2" s="2">
        <v>213</v>
      </c>
      <c r="X2" s="2">
        <v>148</v>
      </c>
      <c r="Y2" s="2">
        <v>89</v>
      </c>
      <c r="AA2" s="2">
        <v>680</v>
      </c>
      <c r="AB2" s="2">
        <v>223</v>
      </c>
      <c r="AC2" s="2">
        <v>205</v>
      </c>
      <c r="AD2" s="2">
        <v>55</v>
      </c>
      <c r="AE2" s="2">
        <v>603</v>
      </c>
      <c r="AF2" s="2">
        <v>1383</v>
      </c>
      <c r="AG2" s="2">
        <v>63</v>
      </c>
      <c r="AH2" s="2">
        <v>131</v>
      </c>
      <c r="AJ2" s="2">
        <v>106</v>
      </c>
      <c r="AK2" s="2">
        <v>106</v>
      </c>
      <c r="AL2" s="4">
        <f t="shared" ref="AL2:AL579" si="0">SUM(B2:S2)</f>
        <v>83</v>
      </c>
      <c r="AM2" s="4">
        <f t="shared" ref="AM2:AM579" si="1">SUM(T2:AK2)</f>
        <v>4197</v>
      </c>
      <c r="AN2" s="9">
        <v>0</v>
      </c>
    </row>
    <row r="3" ht="12.75" customHeight="1" spans="1:40">
      <c r="A3" s="2" t="s">
        <v>41</v>
      </c>
      <c r="B3" s="2">
        <v>1.5</v>
      </c>
      <c r="C3" s="2">
        <v>4</v>
      </c>
      <c r="D3" s="2">
        <v>6</v>
      </c>
      <c r="E3" s="2">
        <v>8</v>
      </c>
      <c r="F3" s="2">
        <v>4</v>
      </c>
      <c r="G3" s="2">
        <v>2</v>
      </c>
      <c r="I3" s="2">
        <v>3</v>
      </c>
      <c r="J3" s="2">
        <v>6</v>
      </c>
      <c r="K3" s="2">
        <v>3</v>
      </c>
      <c r="L3" s="2">
        <v>4</v>
      </c>
      <c r="M3" s="2">
        <v>6</v>
      </c>
      <c r="N3" s="2">
        <v>6</v>
      </c>
      <c r="O3" s="2">
        <v>4</v>
      </c>
      <c r="P3" s="2">
        <v>2</v>
      </c>
      <c r="R3" s="2">
        <v>5</v>
      </c>
      <c r="S3" s="2">
        <v>5</v>
      </c>
      <c r="T3" s="2">
        <v>66</v>
      </c>
      <c r="U3" s="2">
        <v>87</v>
      </c>
      <c r="V3" s="2">
        <v>225</v>
      </c>
      <c r="W3" s="2">
        <v>203</v>
      </c>
      <c r="X3" s="2">
        <v>167</v>
      </c>
      <c r="Y3" s="2">
        <v>152</v>
      </c>
      <c r="AA3" s="2">
        <v>299</v>
      </c>
      <c r="AB3" s="2">
        <v>238</v>
      </c>
      <c r="AC3" s="2">
        <v>123</v>
      </c>
      <c r="AD3" s="2">
        <v>57</v>
      </c>
      <c r="AE3" s="2">
        <v>446</v>
      </c>
      <c r="AF3" s="2">
        <v>445</v>
      </c>
      <c r="AG3" s="2">
        <v>48</v>
      </c>
      <c r="AH3" s="2">
        <v>146</v>
      </c>
      <c r="AJ3" s="2">
        <v>92</v>
      </c>
      <c r="AK3" s="2">
        <v>208</v>
      </c>
      <c r="AL3" s="4">
        <f t="shared" si="0"/>
        <v>69.5</v>
      </c>
      <c r="AM3" s="4">
        <f t="shared" si="1"/>
        <v>3002</v>
      </c>
      <c r="AN3" s="9">
        <v>0</v>
      </c>
    </row>
    <row r="4" ht="12.75" customHeight="1" spans="1:40">
      <c r="A4" s="2" t="s">
        <v>42</v>
      </c>
      <c r="B4" s="2">
        <v>2.5</v>
      </c>
      <c r="C4" s="2">
        <v>2</v>
      </c>
      <c r="D4" s="2">
        <v>4</v>
      </c>
      <c r="E4" s="2">
        <v>8</v>
      </c>
      <c r="F4" s="2">
        <v>4</v>
      </c>
      <c r="G4" s="2">
        <v>3</v>
      </c>
      <c r="I4" s="2">
        <v>4</v>
      </c>
      <c r="J4" s="2">
        <v>5</v>
      </c>
      <c r="K4" s="2">
        <v>2</v>
      </c>
      <c r="L4" s="2">
        <v>2</v>
      </c>
      <c r="M4" s="2">
        <v>4</v>
      </c>
      <c r="N4" s="2">
        <v>7</v>
      </c>
      <c r="O4" s="2">
        <v>5</v>
      </c>
      <c r="P4" s="2">
        <v>2</v>
      </c>
      <c r="R4" s="2">
        <v>3</v>
      </c>
      <c r="S4" s="2">
        <v>4</v>
      </c>
      <c r="T4" s="2">
        <v>73.5</v>
      </c>
      <c r="U4" s="2">
        <v>36</v>
      </c>
      <c r="V4" s="2">
        <v>224</v>
      </c>
      <c r="W4" s="2">
        <v>365</v>
      </c>
      <c r="X4" s="2">
        <v>106</v>
      </c>
      <c r="Y4" s="2">
        <v>166</v>
      </c>
      <c r="AA4" s="2">
        <v>152</v>
      </c>
      <c r="AB4" s="2">
        <v>136</v>
      </c>
      <c r="AC4" s="2">
        <v>44.5</v>
      </c>
      <c r="AD4" s="2">
        <v>23</v>
      </c>
      <c r="AE4" s="2">
        <v>240</v>
      </c>
      <c r="AF4" s="2">
        <v>243</v>
      </c>
      <c r="AG4" s="2">
        <v>138</v>
      </c>
      <c r="AH4" s="2">
        <v>114</v>
      </c>
      <c r="AJ4" s="2">
        <v>102</v>
      </c>
      <c r="AK4" s="2">
        <v>140</v>
      </c>
      <c r="AL4" s="4">
        <f t="shared" si="0"/>
        <v>61.5</v>
      </c>
      <c r="AM4" s="4">
        <f t="shared" si="1"/>
        <v>2303</v>
      </c>
      <c r="AN4" s="9">
        <v>0</v>
      </c>
    </row>
    <row r="5" ht="12.75" customHeight="1" spans="1:40">
      <c r="A5" s="2" t="s">
        <v>43</v>
      </c>
      <c r="B5" s="2">
        <v>2.5</v>
      </c>
      <c r="C5" s="2">
        <v>4</v>
      </c>
      <c r="D5" s="2">
        <v>10</v>
      </c>
      <c r="E5" s="2">
        <v>8</v>
      </c>
      <c r="F5" s="2">
        <v>3</v>
      </c>
      <c r="G5" s="2">
        <v>3</v>
      </c>
      <c r="I5" s="2">
        <v>5</v>
      </c>
      <c r="J5" s="2">
        <v>4</v>
      </c>
      <c r="K5" s="2">
        <v>2</v>
      </c>
      <c r="L5" s="2">
        <v>4</v>
      </c>
      <c r="M5" s="2">
        <v>10</v>
      </c>
      <c r="N5" s="2">
        <v>11</v>
      </c>
      <c r="O5" s="2">
        <v>4</v>
      </c>
      <c r="P5" s="2">
        <v>2</v>
      </c>
      <c r="R5" s="2">
        <v>4</v>
      </c>
      <c r="S5" s="2">
        <v>3</v>
      </c>
      <c r="T5" s="2">
        <v>60.5</v>
      </c>
      <c r="U5" s="2">
        <v>88</v>
      </c>
      <c r="V5" s="2">
        <v>213</v>
      </c>
      <c r="W5" s="2">
        <v>361</v>
      </c>
      <c r="X5" s="2">
        <v>50</v>
      </c>
      <c r="Y5" s="2">
        <v>178</v>
      </c>
      <c r="AA5" s="2">
        <v>195</v>
      </c>
      <c r="AB5" s="2">
        <v>144</v>
      </c>
      <c r="AC5" s="2">
        <v>61.5</v>
      </c>
      <c r="AD5" s="2">
        <v>76</v>
      </c>
      <c r="AE5" s="2">
        <v>250</v>
      </c>
      <c r="AF5" s="2">
        <v>385</v>
      </c>
      <c r="AG5" s="2">
        <v>150</v>
      </c>
      <c r="AH5" s="2">
        <v>141</v>
      </c>
      <c r="AJ5" s="2">
        <v>141</v>
      </c>
      <c r="AK5" s="2">
        <v>138</v>
      </c>
      <c r="AL5" s="4">
        <f t="shared" si="0"/>
        <v>79.5</v>
      </c>
      <c r="AM5" s="4">
        <f t="shared" si="1"/>
        <v>2632</v>
      </c>
      <c r="AN5" s="9">
        <v>0</v>
      </c>
    </row>
    <row r="6" ht="12.75" customHeight="1" spans="1:40">
      <c r="A6" s="2" t="s">
        <v>44</v>
      </c>
      <c r="B6" s="2">
        <v>2</v>
      </c>
      <c r="C6" s="2">
        <v>4</v>
      </c>
      <c r="D6" s="2">
        <v>7</v>
      </c>
      <c r="E6" s="2">
        <v>10</v>
      </c>
      <c r="F6" s="2">
        <v>4</v>
      </c>
      <c r="G6" s="2">
        <v>3</v>
      </c>
      <c r="I6" s="2">
        <v>6</v>
      </c>
      <c r="J6" s="2">
        <v>7</v>
      </c>
      <c r="K6" s="2">
        <v>3</v>
      </c>
      <c r="L6" s="2">
        <v>4</v>
      </c>
      <c r="M6" s="2">
        <v>7</v>
      </c>
      <c r="N6" s="2">
        <v>9</v>
      </c>
      <c r="O6" s="2">
        <v>4</v>
      </c>
      <c r="P6" s="2">
        <v>3</v>
      </c>
      <c r="R6" s="2">
        <v>5</v>
      </c>
      <c r="S6" s="2">
        <v>6</v>
      </c>
      <c r="T6" s="2">
        <v>35</v>
      </c>
      <c r="U6" s="2">
        <v>121</v>
      </c>
      <c r="V6" s="2">
        <v>345</v>
      </c>
      <c r="W6" s="2">
        <v>667</v>
      </c>
      <c r="X6" s="2">
        <v>136</v>
      </c>
      <c r="Y6" s="2">
        <v>87</v>
      </c>
      <c r="AA6" s="2">
        <v>116</v>
      </c>
      <c r="AB6" s="2">
        <v>203</v>
      </c>
      <c r="AC6" s="2">
        <v>116.5</v>
      </c>
      <c r="AD6" s="2">
        <v>144</v>
      </c>
      <c r="AE6" s="2">
        <v>266</v>
      </c>
      <c r="AF6" s="2">
        <v>299</v>
      </c>
      <c r="AG6" s="2">
        <v>167</v>
      </c>
      <c r="AH6" s="2">
        <v>344</v>
      </c>
      <c r="AJ6" s="2">
        <v>377</v>
      </c>
      <c r="AK6" s="2">
        <v>216</v>
      </c>
      <c r="AL6" s="4">
        <f t="shared" si="0"/>
        <v>84</v>
      </c>
      <c r="AM6" s="4">
        <f t="shared" si="1"/>
        <v>3639.5</v>
      </c>
      <c r="AN6" s="9">
        <v>0</v>
      </c>
    </row>
    <row r="7" ht="12.75" customHeight="1" spans="1:40">
      <c r="A7" s="2" t="s">
        <v>45</v>
      </c>
      <c r="B7" s="2">
        <v>2.5</v>
      </c>
      <c r="C7" s="2">
        <v>4</v>
      </c>
      <c r="D7" s="2">
        <v>10</v>
      </c>
      <c r="E7" s="2">
        <v>9</v>
      </c>
      <c r="F7" s="2">
        <v>6</v>
      </c>
      <c r="G7" s="2">
        <v>5</v>
      </c>
      <c r="I7" s="2">
        <v>7</v>
      </c>
      <c r="J7" s="2">
        <v>8</v>
      </c>
      <c r="K7" s="2">
        <v>2</v>
      </c>
      <c r="L7" s="2">
        <v>4</v>
      </c>
      <c r="M7" s="2">
        <v>10</v>
      </c>
      <c r="N7" s="2">
        <v>12</v>
      </c>
      <c r="O7" s="2">
        <v>6</v>
      </c>
      <c r="P7" s="2">
        <v>3</v>
      </c>
      <c r="R7" s="2">
        <v>5</v>
      </c>
      <c r="S7" s="2">
        <v>6</v>
      </c>
      <c r="T7" s="2">
        <v>69.5</v>
      </c>
      <c r="U7" s="2">
        <v>113</v>
      </c>
      <c r="V7" s="2">
        <v>303</v>
      </c>
      <c r="W7" s="2">
        <v>579</v>
      </c>
      <c r="X7" s="2">
        <v>146</v>
      </c>
      <c r="Y7" s="2">
        <v>267</v>
      </c>
      <c r="AA7" s="2">
        <v>253</v>
      </c>
      <c r="AB7" s="2">
        <v>213</v>
      </c>
      <c r="AC7" s="2">
        <v>95</v>
      </c>
      <c r="AD7" s="2">
        <v>110</v>
      </c>
      <c r="AE7" s="2">
        <v>222</v>
      </c>
      <c r="AF7" s="2">
        <v>481</v>
      </c>
      <c r="AG7" s="2">
        <v>117</v>
      </c>
      <c r="AH7" s="2">
        <v>217</v>
      </c>
      <c r="AJ7" s="2">
        <v>300</v>
      </c>
      <c r="AK7" s="2">
        <v>205</v>
      </c>
      <c r="AL7" s="4">
        <f t="shared" si="0"/>
        <v>99.5</v>
      </c>
      <c r="AM7" s="4">
        <f t="shared" si="1"/>
        <v>3690.5</v>
      </c>
      <c r="AN7" s="9">
        <v>0</v>
      </c>
    </row>
    <row r="8" ht="12.75" customHeight="1" spans="1:40">
      <c r="A8" s="2" t="s">
        <v>46</v>
      </c>
      <c r="B8" s="2">
        <v>3</v>
      </c>
      <c r="C8" s="2">
        <v>4</v>
      </c>
      <c r="D8" s="2">
        <v>11</v>
      </c>
      <c r="E8" s="2">
        <v>6</v>
      </c>
      <c r="F8" s="2">
        <v>3</v>
      </c>
      <c r="G8" s="2">
        <v>3</v>
      </c>
      <c r="I8" s="2">
        <v>3</v>
      </c>
      <c r="J8" s="2">
        <v>5</v>
      </c>
      <c r="K8" s="2">
        <v>2.5</v>
      </c>
      <c r="L8" s="2">
        <v>4</v>
      </c>
      <c r="M8" s="2">
        <v>11</v>
      </c>
      <c r="N8" s="2">
        <v>5</v>
      </c>
      <c r="O8" s="2">
        <v>4</v>
      </c>
      <c r="P8" s="2">
        <v>3</v>
      </c>
      <c r="R8" s="2">
        <v>3</v>
      </c>
      <c r="S8" s="2">
        <v>5</v>
      </c>
      <c r="T8" s="2">
        <v>54</v>
      </c>
      <c r="U8" s="2">
        <v>62</v>
      </c>
      <c r="V8" s="2">
        <v>503</v>
      </c>
      <c r="W8" s="2">
        <v>278</v>
      </c>
      <c r="X8" s="2">
        <v>48</v>
      </c>
      <c r="Y8" s="2">
        <v>149</v>
      </c>
      <c r="AA8" s="2">
        <v>81</v>
      </c>
      <c r="AB8" s="2">
        <v>162</v>
      </c>
      <c r="AC8" s="2">
        <v>104.5</v>
      </c>
      <c r="AD8" s="2">
        <v>126</v>
      </c>
      <c r="AE8" s="2">
        <v>166</v>
      </c>
      <c r="AF8" s="2">
        <v>119</v>
      </c>
      <c r="AG8" s="2">
        <v>82</v>
      </c>
      <c r="AH8" s="2">
        <v>102</v>
      </c>
      <c r="AJ8" s="2">
        <v>113</v>
      </c>
      <c r="AK8" s="2">
        <v>138</v>
      </c>
      <c r="AL8" s="4">
        <f t="shared" si="0"/>
        <v>75.5</v>
      </c>
      <c r="AM8" s="4">
        <f t="shared" si="1"/>
        <v>2287.5</v>
      </c>
      <c r="AN8" s="9">
        <v>0</v>
      </c>
    </row>
    <row r="9" ht="12.75" customHeight="1" spans="1:40">
      <c r="A9" s="2" t="s">
        <v>47</v>
      </c>
      <c r="B9" s="2">
        <v>2.5</v>
      </c>
      <c r="C9" s="2">
        <v>4</v>
      </c>
      <c r="D9" s="2">
        <v>7</v>
      </c>
      <c r="E9" s="2">
        <v>7</v>
      </c>
      <c r="F9" s="2">
        <v>4</v>
      </c>
      <c r="G9" s="2">
        <v>3</v>
      </c>
      <c r="I9" s="2">
        <v>3</v>
      </c>
      <c r="J9" s="2">
        <v>5</v>
      </c>
      <c r="K9" s="2">
        <v>3</v>
      </c>
      <c r="L9" s="2">
        <v>4</v>
      </c>
      <c r="M9" s="2">
        <v>7</v>
      </c>
      <c r="N9" s="2">
        <v>7</v>
      </c>
      <c r="O9" s="2">
        <v>4</v>
      </c>
      <c r="P9" s="2">
        <v>2</v>
      </c>
      <c r="R9" s="2">
        <v>3</v>
      </c>
      <c r="S9" s="2">
        <v>4</v>
      </c>
      <c r="T9" s="2">
        <v>65</v>
      </c>
      <c r="U9" s="2">
        <v>44</v>
      </c>
      <c r="V9" s="2">
        <v>207</v>
      </c>
      <c r="W9" s="2">
        <v>215</v>
      </c>
      <c r="X9" s="2">
        <v>68</v>
      </c>
      <c r="Y9" s="2">
        <v>123</v>
      </c>
      <c r="AA9" s="2">
        <v>86</v>
      </c>
      <c r="AB9" s="2">
        <v>134</v>
      </c>
      <c r="AC9" s="2">
        <v>400.5</v>
      </c>
      <c r="AD9" s="2">
        <v>48</v>
      </c>
      <c r="AE9" s="2">
        <v>156</v>
      </c>
      <c r="AF9" s="2">
        <v>172</v>
      </c>
      <c r="AG9" s="2">
        <v>50</v>
      </c>
      <c r="AH9" s="2">
        <v>114</v>
      </c>
      <c r="AJ9" s="2">
        <v>78</v>
      </c>
      <c r="AK9" s="2">
        <v>158</v>
      </c>
      <c r="AL9" s="4">
        <f t="shared" si="0"/>
        <v>69.5</v>
      </c>
      <c r="AM9" s="4">
        <f t="shared" si="1"/>
        <v>2118.5</v>
      </c>
      <c r="AN9" s="9">
        <v>0</v>
      </c>
    </row>
    <row r="10" ht="12.75" customHeight="1" spans="1:40">
      <c r="A10" s="2" t="s">
        <v>48</v>
      </c>
      <c r="B10" s="2">
        <v>2.5</v>
      </c>
      <c r="C10" s="2">
        <v>4</v>
      </c>
      <c r="D10" s="2">
        <v>10</v>
      </c>
      <c r="E10" s="2">
        <v>7</v>
      </c>
      <c r="F10" s="2">
        <v>4</v>
      </c>
      <c r="G10" s="2">
        <v>3</v>
      </c>
      <c r="I10" s="2">
        <v>4</v>
      </c>
      <c r="J10" s="2">
        <v>5</v>
      </c>
      <c r="K10" s="2">
        <v>4</v>
      </c>
      <c r="L10" s="2">
        <v>4</v>
      </c>
      <c r="M10" s="2">
        <v>10</v>
      </c>
      <c r="N10" s="2">
        <v>7</v>
      </c>
      <c r="O10" s="2">
        <v>4</v>
      </c>
      <c r="P10" s="2">
        <v>3</v>
      </c>
      <c r="R10" s="2">
        <v>4</v>
      </c>
      <c r="S10" s="2">
        <v>4</v>
      </c>
      <c r="T10" s="2">
        <v>46</v>
      </c>
      <c r="U10" s="2">
        <v>61</v>
      </c>
      <c r="V10" s="2">
        <v>180</v>
      </c>
      <c r="W10" s="2">
        <v>124</v>
      </c>
      <c r="X10" s="2">
        <v>23</v>
      </c>
      <c r="Y10" s="2">
        <v>126</v>
      </c>
      <c r="AA10" s="2">
        <v>51</v>
      </c>
      <c r="AB10" s="2">
        <v>92</v>
      </c>
      <c r="AC10" s="2">
        <v>56</v>
      </c>
      <c r="AD10" s="2">
        <v>52</v>
      </c>
      <c r="AE10" s="2">
        <v>182</v>
      </c>
      <c r="AF10" s="2">
        <v>175</v>
      </c>
      <c r="AG10" s="2">
        <v>46</v>
      </c>
      <c r="AH10" s="2">
        <v>95</v>
      </c>
      <c r="AJ10" s="2">
        <v>102</v>
      </c>
      <c r="AK10" s="2">
        <v>109</v>
      </c>
      <c r="AL10" s="4">
        <f t="shared" si="0"/>
        <v>79.5</v>
      </c>
      <c r="AM10" s="4">
        <f t="shared" si="1"/>
        <v>1520</v>
      </c>
      <c r="AN10" s="9">
        <v>0</v>
      </c>
    </row>
    <row r="11" ht="12.75" customHeight="1" spans="1:40">
      <c r="A11" s="2" t="s">
        <v>49</v>
      </c>
      <c r="B11" s="2">
        <v>3.5</v>
      </c>
      <c r="C11" s="2">
        <v>4</v>
      </c>
      <c r="D11" s="2">
        <v>5</v>
      </c>
      <c r="E11" s="2">
        <v>7</v>
      </c>
      <c r="F11" s="2">
        <v>4</v>
      </c>
      <c r="G11" s="2">
        <v>3</v>
      </c>
      <c r="I11" s="2">
        <v>4</v>
      </c>
      <c r="J11" s="2">
        <v>4</v>
      </c>
      <c r="K11" s="2">
        <v>2</v>
      </c>
      <c r="L11" s="2">
        <v>4</v>
      </c>
      <c r="M11" s="2">
        <v>5</v>
      </c>
      <c r="N11" s="2">
        <v>8</v>
      </c>
      <c r="O11" s="2">
        <v>4</v>
      </c>
      <c r="P11" s="2">
        <v>3</v>
      </c>
      <c r="R11" s="2">
        <v>4</v>
      </c>
      <c r="S11" s="2">
        <v>3</v>
      </c>
      <c r="T11" s="2">
        <v>64</v>
      </c>
      <c r="U11" s="2">
        <v>60</v>
      </c>
      <c r="V11" s="2">
        <v>179</v>
      </c>
      <c r="W11" s="2">
        <v>172</v>
      </c>
      <c r="X11" s="2">
        <v>48</v>
      </c>
      <c r="Y11" s="2">
        <v>181</v>
      </c>
      <c r="AA11" s="2">
        <v>71</v>
      </c>
      <c r="AB11" s="2">
        <v>84</v>
      </c>
      <c r="AC11" s="2">
        <v>45</v>
      </c>
      <c r="AD11" s="2">
        <v>76</v>
      </c>
      <c r="AE11" s="2">
        <v>169</v>
      </c>
      <c r="AF11" s="2">
        <v>131</v>
      </c>
      <c r="AG11" s="2">
        <v>52</v>
      </c>
      <c r="AH11" s="2">
        <v>181</v>
      </c>
      <c r="AJ11" s="2">
        <v>73</v>
      </c>
      <c r="AK11" s="2">
        <v>76</v>
      </c>
      <c r="AL11" s="4">
        <f t="shared" si="0"/>
        <v>67.5</v>
      </c>
      <c r="AM11" s="4">
        <f t="shared" si="1"/>
        <v>1662</v>
      </c>
      <c r="AN11" s="9">
        <v>0</v>
      </c>
    </row>
    <row r="12" ht="12.75" customHeight="1" spans="1:40">
      <c r="A12" s="2" t="s">
        <v>50</v>
      </c>
      <c r="B12" s="2">
        <v>2.5</v>
      </c>
      <c r="C12" s="2">
        <v>4</v>
      </c>
      <c r="D12" s="2">
        <v>7</v>
      </c>
      <c r="E12" s="2">
        <v>9</v>
      </c>
      <c r="F12" s="2">
        <v>3</v>
      </c>
      <c r="G12" s="2">
        <v>2</v>
      </c>
      <c r="I12" s="2">
        <v>6</v>
      </c>
      <c r="J12" s="2">
        <v>5</v>
      </c>
      <c r="K12" s="2">
        <v>2.5</v>
      </c>
      <c r="L12" s="2">
        <v>4</v>
      </c>
      <c r="M12" s="2">
        <v>7</v>
      </c>
      <c r="N12" s="2">
        <v>11</v>
      </c>
      <c r="O12" s="2">
        <v>5</v>
      </c>
      <c r="P12" s="2">
        <v>2</v>
      </c>
      <c r="R12" s="2">
        <v>5</v>
      </c>
      <c r="S12" s="2">
        <v>4</v>
      </c>
      <c r="T12" s="2">
        <v>54</v>
      </c>
      <c r="U12" s="2">
        <v>77</v>
      </c>
      <c r="V12" s="2">
        <v>228</v>
      </c>
      <c r="W12" s="2">
        <v>212</v>
      </c>
      <c r="X12" s="2">
        <v>46</v>
      </c>
      <c r="Y12" s="2">
        <v>77</v>
      </c>
      <c r="AA12" s="2">
        <v>102</v>
      </c>
      <c r="AB12" s="2">
        <v>91</v>
      </c>
      <c r="AC12" s="2">
        <v>56.5</v>
      </c>
      <c r="AD12" s="2">
        <v>135</v>
      </c>
      <c r="AE12" s="2">
        <v>224</v>
      </c>
      <c r="AF12" s="2">
        <v>260</v>
      </c>
      <c r="AG12" s="2">
        <v>61</v>
      </c>
      <c r="AH12" s="2">
        <v>111</v>
      </c>
      <c r="AJ12" s="2">
        <v>142</v>
      </c>
      <c r="AK12" s="2">
        <v>99</v>
      </c>
      <c r="AL12" s="4">
        <f t="shared" si="0"/>
        <v>79</v>
      </c>
      <c r="AM12" s="4">
        <f t="shared" si="1"/>
        <v>1975.5</v>
      </c>
      <c r="AN12" s="9">
        <v>0</v>
      </c>
    </row>
    <row r="13" ht="12.75" customHeight="1" spans="1:40">
      <c r="A13" s="2" t="s">
        <v>51</v>
      </c>
      <c r="B13" s="2">
        <v>2</v>
      </c>
      <c r="C13" s="2">
        <v>4</v>
      </c>
      <c r="D13" s="2">
        <v>8</v>
      </c>
      <c r="E13" s="2">
        <v>11</v>
      </c>
      <c r="F13" s="2">
        <v>4</v>
      </c>
      <c r="G13" s="2">
        <v>3</v>
      </c>
      <c r="I13" s="2">
        <v>6</v>
      </c>
      <c r="J13" s="2">
        <v>7</v>
      </c>
      <c r="K13" s="2">
        <v>4.5</v>
      </c>
      <c r="L13" s="2">
        <v>4</v>
      </c>
      <c r="M13" s="2">
        <v>8</v>
      </c>
      <c r="N13" s="2">
        <v>8</v>
      </c>
      <c r="O13" s="2">
        <v>4</v>
      </c>
      <c r="P13" s="2">
        <v>4</v>
      </c>
      <c r="R13" s="2">
        <v>7</v>
      </c>
      <c r="S13" s="2">
        <v>6</v>
      </c>
      <c r="T13" s="2">
        <v>25.5</v>
      </c>
      <c r="U13" s="2">
        <v>87</v>
      </c>
      <c r="V13" s="2">
        <v>403</v>
      </c>
      <c r="W13" s="2">
        <v>662</v>
      </c>
      <c r="X13" s="2">
        <v>53</v>
      </c>
      <c r="Y13" s="2">
        <v>147</v>
      </c>
      <c r="AA13" s="2">
        <v>150</v>
      </c>
      <c r="AB13" s="2">
        <v>141</v>
      </c>
      <c r="AC13" s="2">
        <v>130.5</v>
      </c>
      <c r="AD13" s="2">
        <v>115</v>
      </c>
      <c r="AE13" s="2">
        <v>356</v>
      </c>
      <c r="AF13" s="2">
        <v>271</v>
      </c>
      <c r="AG13" s="2">
        <v>168</v>
      </c>
      <c r="AH13" s="2">
        <v>199</v>
      </c>
      <c r="AJ13" s="2">
        <v>536</v>
      </c>
      <c r="AK13" s="2">
        <v>126</v>
      </c>
      <c r="AL13" s="4">
        <f t="shared" si="0"/>
        <v>90.5</v>
      </c>
      <c r="AM13" s="4">
        <f t="shared" si="1"/>
        <v>3570</v>
      </c>
      <c r="AN13" s="9">
        <v>0</v>
      </c>
    </row>
    <row r="14" ht="12.75" customHeight="1" spans="1:40">
      <c r="A14" s="2" t="s">
        <v>52</v>
      </c>
      <c r="B14" s="2">
        <v>3.5</v>
      </c>
      <c r="C14" s="2">
        <v>4</v>
      </c>
      <c r="D14" s="2">
        <v>7</v>
      </c>
      <c r="E14" s="2">
        <v>8</v>
      </c>
      <c r="F14" s="2">
        <v>4</v>
      </c>
      <c r="G14" s="2">
        <v>5</v>
      </c>
      <c r="I14" s="2">
        <v>7</v>
      </c>
      <c r="J14" s="2">
        <v>8</v>
      </c>
      <c r="K14" s="2">
        <v>1.5</v>
      </c>
      <c r="L14" s="2">
        <v>4</v>
      </c>
      <c r="M14" s="2">
        <v>8</v>
      </c>
      <c r="N14" s="2">
        <v>10</v>
      </c>
      <c r="O14" s="2">
        <v>4</v>
      </c>
      <c r="P14" s="2">
        <v>3</v>
      </c>
      <c r="R14" s="2">
        <v>5</v>
      </c>
      <c r="S14" s="2">
        <v>6</v>
      </c>
      <c r="T14" s="2">
        <v>127.5</v>
      </c>
      <c r="U14" s="2">
        <v>169</v>
      </c>
      <c r="V14" s="2">
        <v>275</v>
      </c>
      <c r="W14" s="2">
        <v>293</v>
      </c>
      <c r="X14" s="2">
        <v>158</v>
      </c>
      <c r="Y14" s="2">
        <v>303</v>
      </c>
      <c r="AA14" s="2">
        <v>504</v>
      </c>
      <c r="AB14" s="2">
        <v>163</v>
      </c>
      <c r="AC14" s="2">
        <v>43</v>
      </c>
      <c r="AD14" s="2">
        <v>71</v>
      </c>
      <c r="AE14" s="2">
        <v>372</v>
      </c>
      <c r="AF14" s="2">
        <v>651</v>
      </c>
      <c r="AG14" s="2">
        <v>82</v>
      </c>
      <c r="AH14" s="2">
        <v>126</v>
      </c>
      <c r="AJ14" s="2">
        <v>152</v>
      </c>
      <c r="AK14" s="2">
        <v>147</v>
      </c>
      <c r="AL14" s="4">
        <f t="shared" si="0"/>
        <v>88</v>
      </c>
      <c r="AM14" s="4">
        <f t="shared" si="1"/>
        <v>3636.5</v>
      </c>
      <c r="AN14" s="9">
        <v>0</v>
      </c>
    </row>
    <row r="15" ht="12.75" customHeight="1" spans="1:40">
      <c r="A15" s="2" t="s">
        <v>53</v>
      </c>
      <c r="B15" s="2">
        <v>2.5</v>
      </c>
      <c r="C15" s="2">
        <v>4</v>
      </c>
      <c r="D15" s="2">
        <v>13</v>
      </c>
      <c r="E15" s="2">
        <v>8</v>
      </c>
      <c r="F15" s="2">
        <v>3</v>
      </c>
      <c r="G15" s="2">
        <v>2</v>
      </c>
      <c r="I15" s="2">
        <v>5</v>
      </c>
      <c r="J15" s="2">
        <v>5</v>
      </c>
      <c r="K15" s="2">
        <v>2.5</v>
      </c>
      <c r="L15" s="2">
        <v>4</v>
      </c>
      <c r="M15" s="2">
        <v>13</v>
      </c>
      <c r="N15" s="2">
        <v>7</v>
      </c>
      <c r="O15" s="2">
        <v>4</v>
      </c>
      <c r="P15" s="2">
        <v>2</v>
      </c>
      <c r="R15" s="2">
        <v>5</v>
      </c>
      <c r="S15" s="2">
        <v>4</v>
      </c>
      <c r="T15" s="2">
        <v>49.5</v>
      </c>
      <c r="U15" s="2">
        <v>47</v>
      </c>
      <c r="V15" s="2">
        <v>259</v>
      </c>
      <c r="W15" s="2">
        <v>208</v>
      </c>
      <c r="X15" s="2">
        <v>68</v>
      </c>
      <c r="Y15" s="2">
        <v>93</v>
      </c>
      <c r="AA15" s="2">
        <v>72</v>
      </c>
      <c r="AB15" s="2">
        <v>111</v>
      </c>
      <c r="AC15" s="2">
        <v>58.5</v>
      </c>
      <c r="AD15" s="2">
        <v>58</v>
      </c>
      <c r="AE15" s="2">
        <v>189</v>
      </c>
      <c r="AF15" s="2">
        <v>181</v>
      </c>
      <c r="AG15" s="2">
        <v>45</v>
      </c>
      <c r="AH15" s="2">
        <v>101</v>
      </c>
      <c r="AJ15" s="2">
        <v>124</v>
      </c>
      <c r="AK15" s="2">
        <v>118</v>
      </c>
      <c r="AL15" s="4">
        <f t="shared" si="0"/>
        <v>84</v>
      </c>
      <c r="AM15" s="4">
        <f t="shared" si="1"/>
        <v>1782</v>
      </c>
      <c r="AN15" s="9">
        <v>0</v>
      </c>
    </row>
    <row r="16" ht="12.75" customHeight="1" spans="1:40">
      <c r="A16" s="2" t="s">
        <v>54</v>
      </c>
      <c r="B16" s="2">
        <v>2.5</v>
      </c>
      <c r="C16" s="2">
        <v>4</v>
      </c>
      <c r="D16" s="2">
        <v>9</v>
      </c>
      <c r="E16" s="2">
        <v>7</v>
      </c>
      <c r="F16" s="2">
        <v>4</v>
      </c>
      <c r="G16" s="2">
        <v>2</v>
      </c>
      <c r="I16" s="2">
        <v>3</v>
      </c>
      <c r="J16" s="2">
        <v>5</v>
      </c>
      <c r="K16" s="2">
        <v>2.5</v>
      </c>
      <c r="L16" s="2">
        <v>4</v>
      </c>
      <c r="M16" s="2">
        <v>9</v>
      </c>
      <c r="N16" s="2">
        <v>6</v>
      </c>
      <c r="O16" s="2">
        <v>4</v>
      </c>
      <c r="P16" s="2">
        <v>2</v>
      </c>
      <c r="R16" s="2">
        <v>5</v>
      </c>
      <c r="S16" s="2">
        <v>4</v>
      </c>
      <c r="T16" s="2">
        <v>44</v>
      </c>
      <c r="U16" s="2">
        <v>70</v>
      </c>
      <c r="V16" s="2">
        <v>255</v>
      </c>
      <c r="W16" s="2">
        <v>135</v>
      </c>
      <c r="X16" s="2">
        <v>66</v>
      </c>
      <c r="Y16" s="2">
        <v>72</v>
      </c>
      <c r="AA16" s="2">
        <v>93</v>
      </c>
      <c r="AB16" s="2">
        <v>114</v>
      </c>
      <c r="AC16" s="2">
        <v>39</v>
      </c>
      <c r="AD16" s="2">
        <v>52</v>
      </c>
      <c r="AE16" s="2">
        <v>236</v>
      </c>
      <c r="AF16" s="2">
        <v>136</v>
      </c>
      <c r="AG16" s="2">
        <v>65</v>
      </c>
      <c r="AH16" s="2">
        <v>91</v>
      </c>
      <c r="AJ16" s="2">
        <v>102</v>
      </c>
      <c r="AK16" s="2">
        <v>107</v>
      </c>
      <c r="AL16" s="4">
        <f t="shared" si="0"/>
        <v>73</v>
      </c>
      <c r="AM16" s="4">
        <f t="shared" si="1"/>
        <v>1677</v>
      </c>
      <c r="AN16" s="9">
        <v>0</v>
      </c>
    </row>
    <row r="17" ht="12.75" customHeight="1" spans="1:40">
      <c r="A17" s="2" t="s">
        <v>55</v>
      </c>
      <c r="B17" s="2">
        <v>2.5</v>
      </c>
      <c r="C17" s="2">
        <v>4</v>
      </c>
      <c r="D17" s="2">
        <v>11</v>
      </c>
      <c r="E17" s="2">
        <v>6</v>
      </c>
      <c r="F17" s="2">
        <v>4</v>
      </c>
      <c r="G17" s="2">
        <v>2</v>
      </c>
      <c r="I17" s="2">
        <v>3</v>
      </c>
      <c r="J17" s="2">
        <v>6</v>
      </c>
      <c r="K17" s="2">
        <v>3</v>
      </c>
      <c r="L17" s="2">
        <v>4</v>
      </c>
      <c r="M17" s="2">
        <v>11</v>
      </c>
      <c r="N17" s="2">
        <v>7</v>
      </c>
      <c r="O17" s="2">
        <v>4</v>
      </c>
      <c r="P17" s="2">
        <v>2</v>
      </c>
      <c r="R17" s="2">
        <v>3</v>
      </c>
      <c r="S17" s="2">
        <v>5</v>
      </c>
      <c r="T17" s="2">
        <v>46</v>
      </c>
      <c r="U17" s="2">
        <v>63</v>
      </c>
      <c r="V17" s="2">
        <v>271</v>
      </c>
      <c r="W17" s="2">
        <v>186</v>
      </c>
      <c r="X17" s="2">
        <v>40</v>
      </c>
      <c r="Y17" s="2">
        <v>103</v>
      </c>
      <c r="AA17" s="2">
        <v>68</v>
      </c>
      <c r="AB17" s="2">
        <v>142</v>
      </c>
      <c r="AC17" s="2">
        <v>81</v>
      </c>
      <c r="AD17" s="2">
        <v>35</v>
      </c>
      <c r="AE17" s="2">
        <v>236</v>
      </c>
      <c r="AF17" s="2">
        <v>163</v>
      </c>
      <c r="AG17" s="2">
        <v>54</v>
      </c>
      <c r="AH17" s="2">
        <v>84</v>
      </c>
      <c r="AJ17" s="2">
        <v>79</v>
      </c>
      <c r="AK17" s="2">
        <v>142</v>
      </c>
      <c r="AL17" s="4">
        <f t="shared" si="0"/>
        <v>77.5</v>
      </c>
      <c r="AM17" s="4">
        <f t="shared" si="1"/>
        <v>1793</v>
      </c>
      <c r="AN17" s="9">
        <v>0</v>
      </c>
    </row>
    <row r="18" ht="12.75" customHeight="1" spans="1:40">
      <c r="A18" s="2" t="s">
        <v>56</v>
      </c>
      <c r="B18" s="2">
        <v>3.5</v>
      </c>
      <c r="C18" s="2">
        <v>3</v>
      </c>
      <c r="D18" s="2">
        <v>7</v>
      </c>
      <c r="E18" s="2">
        <v>6</v>
      </c>
      <c r="F18" s="2">
        <v>4</v>
      </c>
      <c r="G18" s="2">
        <v>2</v>
      </c>
      <c r="I18" s="2">
        <v>3</v>
      </c>
      <c r="J18" s="2">
        <v>5</v>
      </c>
      <c r="K18" s="2">
        <v>2.5</v>
      </c>
      <c r="L18" s="2">
        <v>3</v>
      </c>
      <c r="M18" s="2">
        <v>7</v>
      </c>
      <c r="N18" s="2">
        <v>8</v>
      </c>
      <c r="O18" s="2">
        <v>4</v>
      </c>
      <c r="P18" s="2">
        <v>2</v>
      </c>
      <c r="R18" s="2">
        <v>3</v>
      </c>
      <c r="S18" s="2">
        <v>4</v>
      </c>
      <c r="T18" s="2">
        <v>55</v>
      </c>
      <c r="U18" s="2">
        <v>52</v>
      </c>
      <c r="V18" s="2">
        <v>247</v>
      </c>
      <c r="W18" s="2">
        <v>170</v>
      </c>
      <c r="X18" s="2">
        <v>54</v>
      </c>
      <c r="Y18" s="2">
        <v>87</v>
      </c>
      <c r="AA18" s="2">
        <v>80</v>
      </c>
      <c r="AB18" s="2">
        <v>83</v>
      </c>
      <c r="AC18" s="2">
        <v>31</v>
      </c>
      <c r="AD18" s="2">
        <v>31</v>
      </c>
      <c r="AE18" s="2">
        <v>260</v>
      </c>
      <c r="AF18" s="2">
        <v>168</v>
      </c>
      <c r="AG18" s="2">
        <v>132</v>
      </c>
      <c r="AH18" s="2">
        <v>177</v>
      </c>
      <c r="AJ18" s="2">
        <v>67</v>
      </c>
      <c r="AK18" s="2">
        <v>102</v>
      </c>
      <c r="AL18" s="4">
        <f t="shared" si="0"/>
        <v>67</v>
      </c>
      <c r="AM18" s="4">
        <f t="shared" si="1"/>
        <v>1796</v>
      </c>
      <c r="AN18" s="9">
        <v>0</v>
      </c>
    </row>
    <row r="19" ht="12.75" customHeight="1" spans="1:40">
      <c r="A19" s="2" t="s">
        <v>57</v>
      </c>
      <c r="B19" s="2">
        <v>3</v>
      </c>
      <c r="C19" s="2">
        <v>4</v>
      </c>
      <c r="D19" s="2">
        <v>9</v>
      </c>
      <c r="E19" s="2">
        <v>8</v>
      </c>
      <c r="F19" s="2">
        <v>4</v>
      </c>
      <c r="G19" s="2">
        <v>3</v>
      </c>
      <c r="I19" s="2">
        <v>5</v>
      </c>
      <c r="J19" s="2">
        <v>4</v>
      </c>
      <c r="K19" s="2">
        <v>2</v>
      </c>
      <c r="L19" s="2">
        <v>4</v>
      </c>
      <c r="M19" s="2">
        <v>9</v>
      </c>
      <c r="N19" s="2">
        <v>11</v>
      </c>
      <c r="O19" s="2">
        <v>4</v>
      </c>
      <c r="P19" s="2">
        <v>3</v>
      </c>
      <c r="R19" s="2">
        <v>4</v>
      </c>
      <c r="S19" s="2">
        <v>3</v>
      </c>
      <c r="T19" s="2">
        <v>47.5</v>
      </c>
      <c r="U19" s="2">
        <v>57</v>
      </c>
      <c r="V19" s="2">
        <v>211</v>
      </c>
      <c r="W19" s="2">
        <v>223</v>
      </c>
      <c r="X19" s="2">
        <v>81</v>
      </c>
      <c r="Y19" s="2">
        <v>210</v>
      </c>
      <c r="AA19" s="2">
        <v>94</v>
      </c>
      <c r="AB19" s="2">
        <v>78</v>
      </c>
      <c r="AC19" s="2">
        <v>46</v>
      </c>
      <c r="AD19" s="2">
        <v>75</v>
      </c>
      <c r="AE19" s="2">
        <v>273</v>
      </c>
      <c r="AF19" s="2">
        <v>254</v>
      </c>
      <c r="AG19" s="2">
        <v>115</v>
      </c>
      <c r="AH19" s="2">
        <v>124</v>
      </c>
      <c r="AJ19" s="2">
        <v>96</v>
      </c>
      <c r="AK19" s="2">
        <v>83</v>
      </c>
      <c r="AL19" s="4">
        <f t="shared" si="0"/>
        <v>80</v>
      </c>
      <c r="AM19" s="4">
        <f t="shared" si="1"/>
        <v>2067.5</v>
      </c>
      <c r="AN19" s="9">
        <v>0</v>
      </c>
    </row>
    <row r="20" ht="12.75" customHeight="1" spans="1:40">
      <c r="A20" s="2" t="s">
        <v>58</v>
      </c>
      <c r="B20" s="2">
        <v>2.5</v>
      </c>
      <c r="C20" s="2">
        <v>4</v>
      </c>
      <c r="D20" s="2">
        <v>12</v>
      </c>
      <c r="E20" s="2">
        <v>11</v>
      </c>
      <c r="F20" s="2">
        <v>4</v>
      </c>
      <c r="G20" s="2">
        <v>2</v>
      </c>
      <c r="I20" s="2">
        <v>4</v>
      </c>
      <c r="J20" s="2">
        <v>5</v>
      </c>
      <c r="K20" s="2">
        <v>4</v>
      </c>
      <c r="L20" s="2">
        <v>4</v>
      </c>
      <c r="M20" s="2">
        <v>13</v>
      </c>
      <c r="N20" s="2">
        <v>8</v>
      </c>
      <c r="O20" s="2">
        <v>5</v>
      </c>
      <c r="P20" s="2">
        <v>3</v>
      </c>
      <c r="R20" s="2">
        <v>7</v>
      </c>
      <c r="S20" s="2">
        <v>5</v>
      </c>
      <c r="T20" s="2">
        <v>33</v>
      </c>
      <c r="U20" s="2">
        <v>51</v>
      </c>
      <c r="V20" s="2">
        <v>423</v>
      </c>
      <c r="W20" s="2">
        <v>571</v>
      </c>
      <c r="X20" s="2">
        <v>59</v>
      </c>
      <c r="Y20" s="2">
        <v>72</v>
      </c>
      <c r="AA20" s="2">
        <v>93</v>
      </c>
      <c r="AB20" s="2">
        <v>135</v>
      </c>
      <c r="AC20" s="2">
        <v>172</v>
      </c>
      <c r="AD20" s="2">
        <v>61</v>
      </c>
      <c r="AE20" s="2">
        <v>381</v>
      </c>
      <c r="AF20" s="2">
        <v>175</v>
      </c>
      <c r="AG20" s="2">
        <v>276</v>
      </c>
      <c r="AH20" s="2">
        <v>223</v>
      </c>
      <c r="AJ20" s="2">
        <v>211</v>
      </c>
      <c r="AK20" s="2">
        <v>183</v>
      </c>
      <c r="AL20" s="4">
        <f t="shared" si="0"/>
        <v>93.5</v>
      </c>
      <c r="AM20" s="4">
        <f t="shared" si="1"/>
        <v>3119</v>
      </c>
      <c r="AN20" s="9">
        <v>0</v>
      </c>
    </row>
    <row r="21" ht="12.75" customHeight="1" spans="1:40">
      <c r="A21" s="2" t="s">
        <v>59</v>
      </c>
      <c r="B21" s="2">
        <v>3</v>
      </c>
      <c r="C21" s="2">
        <v>4</v>
      </c>
      <c r="D21" s="2">
        <v>12</v>
      </c>
      <c r="E21" s="2">
        <v>7</v>
      </c>
      <c r="F21" s="2">
        <v>5</v>
      </c>
      <c r="G21" s="2">
        <v>5</v>
      </c>
      <c r="I21" s="2">
        <v>6</v>
      </c>
      <c r="J21" s="2">
        <v>8</v>
      </c>
      <c r="K21" s="2">
        <v>3</v>
      </c>
      <c r="L21" s="2">
        <v>4</v>
      </c>
      <c r="M21" s="2">
        <v>12</v>
      </c>
      <c r="N21" s="2">
        <v>10</v>
      </c>
      <c r="O21" s="2">
        <v>6</v>
      </c>
      <c r="P21" s="2">
        <v>3</v>
      </c>
      <c r="R21" s="2">
        <v>5</v>
      </c>
      <c r="S21" s="2">
        <v>8</v>
      </c>
      <c r="T21" s="2">
        <v>113</v>
      </c>
      <c r="U21" s="2">
        <v>112</v>
      </c>
      <c r="V21" s="2">
        <v>310</v>
      </c>
      <c r="W21" s="2">
        <v>294</v>
      </c>
      <c r="X21" s="2">
        <v>195</v>
      </c>
      <c r="Y21" s="2">
        <v>228</v>
      </c>
      <c r="AA21" s="2">
        <v>193</v>
      </c>
      <c r="AB21" s="2">
        <v>219</v>
      </c>
      <c r="AC21" s="2">
        <v>54.5</v>
      </c>
      <c r="AD21" s="2">
        <v>80</v>
      </c>
      <c r="AE21" s="2">
        <v>386</v>
      </c>
      <c r="AF21" s="2">
        <v>510</v>
      </c>
      <c r="AG21" s="2">
        <v>139</v>
      </c>
      <c r="AH21" s="2">
        <v>132</v>
      </c>
      <c r="AJ21" s="2">
        <v>149</v>
      </c>
      <c r="AK21" s="2">
        <v>203</v>
      </c>
      <c r="AL21" s="4">
        <f t="shared" si="0"/>
        <v>101</v>
      </c>
      <c r="AM21" s="4">
        <f t="shared" si="1"/>
        <v>3317.5</v>
      </c>
      <c r="AN21" s="9">
        <v>0</v>
      </c>
    </row>
    <row r="22" ht="12.75" customHeight="1" spans="1:40">
      <c r="A22" s="2" t="s">
        <v>60</v>
      </c>
      <c r="B22" s="2">
        <v>2</v>
      </c>
      <c r="C22" s="2">
        <v>4</v>
      </c>
      <c r="D22" s="2">
        <v>6</v>
      </c>
      <c r="E22" s="2">
        <v>9</v>
      </c>
      <c r="F22" s="2">
        <v>5</v>
      </c>
      <c r="G22" s="2">
        <v>2</v>
      </c>
      <c r="I22" s="2">
        <v>3</v>
      </c>
      <c r="J22" s="2">
        <v>5</v>
      </c>
      <c r="K22" s="2">
        <v>3</v>
      </c>
      <c r="L22" s="2">
        <v>4</v>
      </c>
      <c r="M22" s="2">
        <v>6</v>
      </c>
      <c r="N22" s="2">
        <v>7</v>
      </c>
      <c r="O22" s="2">
        <v>4</v>
      </c>
      <c r="P22" s="2">
        <v>1</v>
      </c>
      <c r="R22" s="2">
        <v>3</v>
      </c>
      <c r="S22" s="2">
        <v>4</v>
      </c>
      <c r="T22" s="2">
        <v>38.5</v>
      </c>
      <c r="U22" s="2">
        <v>49</v>
      </c>
      <c r="V22" s="2">
        <v>200</v>
      </c>
      <c r="W22" s="2">
        <v>151</v>
      </c>
      <c r="X22" s="2">
        <v>63</v>
      </c>
      <c r="Y22" s="2">
        <v>84</v>
      </c>
      <c r="AA22" s="2">
        <v>90</v>
      </c>
      <c r="AB22" s="2">
        <v>131</v>
      </c>
      <c r="AC22" s="2">
        <v>48</v>
      </c>
      <c r="AD22" s="2">
        <v>80</v>
      </c>
      <c r="AE22" s="2">
        <v>158</v>
      </c>
      <c r="AF22" s="2">
        <v>198</v>
      </c>
      <c r="AG22" s="2">
        <v>46</v>
      </c>
      <c r="AH22" s="2">
        <v>90</v>
      </c>
      <c r="AJ22" s="2">
        <v>75</v>
      </c>
      <c r="AK22" s="2">
        <v>129</v>
      </c>
      <c r="AL22" s="4">
        <f t="shared" si="0"/>
        <v>68</v>
      </c>
      <c r="AM22" s="4">
        <f t="shared" si="1"/>
        <v>1630.5</v>
      </c>
      <c r="AN22" s="9">
        <v>0</v>
      </c>
    </row>
    <row r="23" ht="12.75" customHeight="1" spans="1:40">
      <c r="A23" s="2" t="s">
        <v>61</v>
      </c>
      <c r="B23" s="2">
        <v>2.5</v>
      </c>
      <c r="C23" s="2">
        <v>4</v>
      </c>
      <c r="D23" s="2">
        <v>11</v>
      </c>
      <c r="E23" s="2">
        <v>7</v>
      </c>
      <c r="F23" s="2">
        <v>4</v>
      </c>
      <c r="G23" s="2">
        <v>2</v>
      </c>
      <c r="I23" s="2">
        <v>3</v>
      </c>
      <c r="J23" s="2">
        <v>3</v>
      </c>
      <c r="K23" s="2">
        <v>2.5</v>
      </c>
      <c r="L23" s="2">
        <v>4</v>
      </c>
      <c r="M23" s="2">
        <v>11</v>
      </c>
      <c r="N23" s="2">
        <v>8</v>
      </c>
      <c r="O23" s="2">
        <v>4</v>
      </c>
      <c r="P23" s="2">
        <v>2</v>
      </c>
      <c r="R23" s="2">
        <v>4</v>
      </c>
      <c r="S23" s="2">
        <v>3</v>
      </c>
      <c r="T23" s="2">
        <v>37</v>
      </c>
      <c r="U23" s="2">
        <v>65</v>
      </c>
      <c r="V23" s="2">
        <v>217</v>
      </c>
      <c r="W23" s="2">
        <v>165</v>
      </c>
      <c r="X23" s="2">
        <v>32</v>
      </c>
      <c r="Y23" s="2">
        <v>85</v>
      </c>
      <c r="AA23" s="2">
        <v>53</v>
      </c>
      <c r="AB23" s="2">
        <v>59</v>
      </c>
      <c r="AC23" s="2">
        <v>44</v>
      </c>
      <c r="AD23" s="2">
        <v>83</v>
      </c>
      <c r="AE23" s="2">
        <v>219</v>
      </c>
      <c r="AF23" s="2">
        <v>130</v>
      </c>
      <c r="AG23" s="2">
        <v>41</v>
      </c>
      <c r="AH23" s="2">
        <v>86</v>
      </c>
      <c r="AJ23" s="2">
        <v>127</v>
      </c>
      <c r="AK23" s="2">
        <v>42</v>
      </c>
      <c r="AL23" s="4">
        <f t="shared" si="0"/>
        <v>75</v>
      </c>
      <c r="AM23" s="4">
        <f t="shared" si="1"/>
        <v>1485</v>
      </c>
      <c r="AN23" s="9">
        <v>0</v>
      </c>
    </row>
    <row r="24" ht="12.75" customHeight="1" spans="1:40">
      <c r="A24" s="2" t="s">
        <v>62</v>
      </c>
      <c r="B24" s="2">
        <v>2.5</v>
      </c>
      <c r="C24" s="2">
        <v>4</v>
      </c>
      <c r="D24" s="2">
        <v>5</v>
      </c>
      <c r="E24" s="2">
        <v>7</v>
      </c>
      <c r="F24" s="2">
        <v>4</v>
      </c>
      <c r="G24" s="2">
        <v>2</v>
      </c>
      <c r="I24" s="2">
        <v>4</v>
      </c>
      <c r="J24" s="2">
        <v>3</v>
      </c>
      <c r="K24" s="2">
        <v>4</v>
      </c>
      <c r="L24" s="2">
        <v>4</v>
      </c>
      <c r="M24" s="2">
        <v>5</v>
      </c>
      <c r="N24" s="2">
        <v>5</v>
      </c>
      <c r="O24" s="2">
        <v>4</v>
      </c>
      <c r="P24" s="2">
        <v>2</v>
      </c>
      <c r="R24" s="2">
        <v>3</v>
      </c>
      <c r="S24" s="2">
        <v>3</v>
      </c>
      <c r="T24" s="2">
        <v>34.5</v>
      </c>
      <c r="U24" s="2">
        <v>73</v>
      </c>
      <c r="V24" s="2">
        <v>201</v>
      </c>
      <c r="W24" s="2">
        <v>124</v>
      </c>
      <c r="X24" s="2">
        <v>58</v>
      </c>
      <c r="Y24" s="2">
        <v>58</v>
      </c>
      <c r="AA24" s="2">
        <v>118</v>
      </c>
      <c r="AB24" s="2">
        <v>62</v>
      </c>
      <c r="AC24" s="2">
        <v>52.5</v>
      </c>
      <c r="AD24" s="2">
        <v>70</v>
      </c>
      <c r="AE24" s="2">
        <v>146</v>
      </c>
      <c r="AF24" s="2">
        <v>175</v>
      </c>
      <c r="AG24" s="2">
        <v>72</v>
      </c>
      <c r="AH24" s="2">
        <v>99</v>
      </c>
      <c r="AJ24" s="2">
        <v>78</v>
      </c>
      <c r="AK24" s="2">
        <v>76</v>
      </c>
      <c r="AL24" s="4">
        <f t="shared" si="0"/>
        <v>61.5</v>
      </c>
      <c r="AM24" s="4">
        <f t="shared" si="1"/>
        <v>1497</v>
      </c>
      <c r="AN24" s="9">
        <v>0</v>
      </c>
    </row>
    <row r="25" ht="12.75" customHeight="1" spans="1:40">
      <c r="A25" s="2" t="s">
        <v>63</v>
      </c>
      <c r="B25" s="2">
        <v>3</v>
      </c>
      <c r="C25" s="2">
        <v>4</v>
      </c>
      <c r="D25" s="2">
        <v>6</v>
      </c>
      <c r="E25" s="2">
        <v>5</v>
      </c>
      <c r="F25" s="2">
        <v>4</v>
      </c>
      <c r="G25" s="2">
        <v>4</v>
      </c>
      <c r="I25" s="2">
        <v>4</v>
      </c>
      <c r="J25" s="2">
        <v>3</v>
      </c>
      <c r="K25" s="2">
        <v>2.5</v>
      </c>
      <c r="L25" s="2">
        <v>4</v>
      </c>
      <c r="M25" s="2">
        <v>6</v>
      </c>
      <c r="N25" s="2">
        <v>6</v>
      </c>
      <c r="O25" s="2">
        <v>4</v>
      </c>
      <c r="P25" s="2">
        <v>4</v>
      </c>
      <c r="R25" s="2">
        <v>3</v>
      </c>
      <c r="S25" s="2">
        <v>2</v>
      </c>
      <c r="T25" s="2">
        <v>46.5</v>
      </c>
      <c r="U25" s="2">
        <v>86</v>
      </c>
      <c r="V25" s="2">
        <v>169</v>
      </c>
      <c r="W25" s="2">
        <v>165</v>
      </c>
      <c r="X25" s="2">
        <v>64</v>
      </c>
      <c r="Y25" s="2">
        <v>173</v>
      </c>
      <c r="AA25" s="2">
        <v>93</v>
      </c>
      <c r="AB25" s="2">
        <v>66</v>
      </c>
      <c r="AC25" s="2">
        <v>51.5</v>
      </c>
      <c r="AD25" s="2">
        <v>67</v>
      </c>
      <c r="AE25" s="2">
        <v>177</v>
      </c>
      <c r="AF25" s="2">
        <v>179</v>
      </c>
      <c r="AG25" s="2">
        <v>44</v>
      </c>
      <c r="AH25" s="2">
        <v>68</v>
      </c>
      <c r="AJ25" s="2">
        <v>60</v>
      </c>
      <c r="AK25" s="2">
        <v>59</v>
      </c>
      <c r="AL25" s="4">
        <f t="shared" si="0"/>
        <v>64.5</v>
      </c>
      <c r="AM25" s="4">
        <f t="shared" si="1"/>
        <v>1568</v>
      </c>
      <c r="AN25" s="9">
        <v>0</v>
      </c>
    </row>
    <row r="26" ht="12.75" customHeight="1" spans="1:40">
      <c r="A26" s="2" t="s">
        <v>64</v>
      </c>
      <c r="B26" s="2">
        <v>2</v>
      </c>
      <c r="C26" s="2">
        <v>4</v>
      </c>
      <c r="D26" s="2">
        <v>3</v>
      </c>
      <c r="E26" s="2">
        <v>7</v>
      </c>
      <c r="F26" s="2">
        <v>4</v>
      </c>
      <c r="G26" s="2">
        <v>4</v>
      </c>
      <c r="I26" s="2">
        <v>5</v>
      </c>
      <c r="J26" s="2">
        <v>3</v>
      </c>
      <c r="K26" s="2">
        <v>2</v>
      </c>
      <c r="L26" s="2">
        <v>4</v>
      </c>
      <c r="M26" s="2">
        <v>3</v>
      </c>
      <c r="N26" s="2">
        <v>11</v>
      </c>
      <c r="O26" s="2">
        <v>4</v>
      </c>
      <c r="P26" s="2">
        <v>4</v>
      </c>
      <c r="R26" s="2">
        <v>5</v>
      </c>
      <c r="S26" s="2">
        <v>3</v>
      </c>
      <c r="T26" s="2">
        <v>37.5</v>
      </c>
      <c r="U26" s="2">
        <v>84</v>
      </c>
      <c r="V26" s="2">
        <v>140</v>
      </c>
      <c r="W26" s="2">
        <v>149</v>
      </c>
      <c r="X26" s="2">
        <v>97</v>
      </c>
      <c r="Y26" s="2">
        <v>173</v>
      </c>
      <c r="AA26" s="2">
        <v>207</v>
      </c>
      <c r="AB26" s="2">
        <v>64</v>
      </c>
      <c r="AC26" s="2">
        <v>53.5</v>
      </c>
      <c r="AD26" s="2">
        <v>64</v>
      </c>
      <c r="AE26" s="2">
        <v>323</v>
      </c>
      <c r="AF26" s="2">
        <v>220</v>
      </c>
      <c r="AG26" s="2">
        <v>31</v>
      </c>
      <c r="AH26" s="2">
        <v>68</v>
      </c>
      <c r="AJ26" s="2">
        <v>71</v>
      </c>
      <c r="AK26" s="2">
        <v>79</v>
      </c>
      <c r="AL26" s="4">
        <f t="shared" si="0"/>
        <v>68</v>
      </c>
      <c r="AM26" s="4">
        <f t="shared" si="1"/>
        <v>1861</v>
      </c>
      <c r="AN26" s="9">
        <v>0</v>
      </c>
    </row>
    <row r="27" ht="12.75" customHeight="1" spans="1:40">
      <c r="A27" s="2" t="s">
        <v>65</v>
      </c>
      <c r="B27" s="2">
        <v>2</v>
      </c>
      <c r="C27" s="2">
        <v>4</v>
      </c>
      <c r="D27" s="2">
        <v>13</v>
      </c>
      <c r="E27" s="2">
        <v>10</v>
      </c>
      <c r="F27" s="2">
        <v>3</v>
      </c>
      <c r="G27" s="2">
        <v>3</v>
      </c>
      <c r="I27" s="2">
        <v>4</v>
      </c>
      <c r="J27" s="2">
        <v>5</v>
      </c>
      <c r="K27" s="2">
        <v>2.5</v>
      </c>
      <c r="L27" s="2">
        <v>4</v>
      </c>
      <c r="M27" s="2">
        <v>13</v>
      </c>
      <c r="N27" s="2">
        <v>6</v>
      </c>
      <c r="O27" s="2">
        <v>5</v>
      </c>
      <c r="P27" s="2">
        <v>5</v>
      </c>
      <c r="R27" s="2">
        <v>6</v>
      </c>
      <c r="S27" s="2">
        <v>4</v>
      </c>
      <c r="T27" s="2">
        <v>33</v>
      </c>
      <c r="U27" s="2">
        <v>66</v>
      </c>
      <c r="V27" s="2">
        <v>509</v>
      </c>
      <c r="W27" s="2">
        <v>508</v>
      </c>
      <c r="X27" s="2">
        <v>49</v>
      </c>
      <c r="Y27" s="2">
        <v>112</v>
      </c>
      <c r="AA27" s="2">
        <v>46</v>
      </c>
      <c r="AB27" s="2">
        <v>136</v>
      </c>
      <c r="AC27" s="2">
        <v>85.5</v>
      </c>
      <c r="AD27" s="2">
        <v>89</v>
      </c>
      <c r="AE27" s="2">
        <v>341</v>
      </c>
      <c r="AF27" s="2">
        <v>166</v>
      </c>
      <c r="AG27" s="2">
        <v>161</v>
      </c>
      <c r="AH27" s="2">
        <v>315</v>
      </c>
      <c r="AJ27" s="2">
        <v>469</v>
      </c>
      <c r="AK27" s="2">
        <v>105</v>
      </c>
      <c r="AL27" s="4">
        <f t="shared" si="0"/>
        <v>89.5</v>
      </c>
      <c r="AM27" s="4">
        <f t="shared" si="1"/>
        <v>3190.5</v>
      </c>
      <c r="AN27" s="9">
        <v>0</v>
      </c>
    </row>
    <row r="28" ht="12.75" customHeight="1" spans="1:40">
      <c r="A28" s="2" t="s">
        <v>66</v>
      </c>
      <c r="B28" s="2">
        <v>2</v>
      </c>
      <c r="C28" s="2">
        <v>4</v>
      </c>
      <c r="D28" s="2">
        <v>8</v>
      </c>
      <c r="E28" s="2">
        <v>4</v>
      </c>
      <c r="F28" s="2">
        <v>4</v>
      </c>
      <c r="G28" s="2">
        <v>5</v>
      </c>
      <c r="I28" s="2">
        <v>4</v>
      </c>
      <c r="J28" s="2">
        <v>3</v>
      </c>
      <c r="K28" s="2">
        <v>1.5</v>
      </c>
      <c r="L28" s="2">
        <v>4</v>
      </c>
      <c r="M28" s="2">
        <v>8</v>
      </c>
      <c r="N28" s="2">
        <v>6</v>
      </c>
      <c r="O28" s="2">
        <v>3</v>
      </c>
      <c r="P28" s="2">
        <v>1</v>
      </c>
      <c r="R28" s="2">
        <v>2</v>
      </c>
      <c r="S28" s="2">
        <v>3</v>
      </c>
      <c r="T28" s="2">
        <v>98</v>
      </c>
      <c r="U28" s="2">
        <v>93</v>
      </c>
      <c r="V28" s="2">
        <v>359</v>
      </c>
      <c r="W28" s="2">
        <v>264</v>
      </c>
      <c r="X28" s="2">
        <v>166</v>
      </c>
      <c r="Y28" s="2">
        <v>287</v>
      </c>
      <c r="AA28" s="2">
        <v>317</v>
      </c>
      <c r="AB28" s="2">
        <v>129</v>
      </c>
      <c r="AC28" s="2">
        <v>29</v>
      </c>
      <c r="AD28" s="2">
        <v>59</v>
      </c>
      <c r="AE28" s="2">
        <v>329</v>
      </c>
      <c r="AF28" s="2">
        <v>429</v>
      </c>
      <c r="AG28" s="2">
        <v>83</v>
      </c>
      <c r="AH28" s="2">
        <v>89</v>
      </c>
      <c r="AJ28" s="2">
        <v>254</v>
      </c>
      <c r="AK28" s="2">
        <v>92</v>
      </c>
      <c r="AL28" s="4">
        <f t="shared" si="0"/>
        <v>62.5</v>
      </c>
      <c r="AM28" s="4">
        <f t="shared" si="1"/>
        <v>3077</v>
      </c>
      <c r="AN28" s="9">
        <v>0</v>
      </c>
    </row>
    <row r="29" ht="12.75" customHeight="1" spans="1:40">
      <c r="A29" s="2" t="s">
        <v>67</v>
      </c>
      <c r="B29" s="2">
        <v>1.5</v>
      </c>
      <c r="C29" s="2">
        <v>4</v>
      </c>
      <c r="D29" s="2">
        <v>5</v>
      </c>
      <c r="E29" s="2">
        <v>6</v>
      </c>
      <c r="F29" s="2">
        <v>2</v>
      </c>
      <c r="G29" s="2">
        <v>1</v>
      </c>
      <c r="I29" s="2">
        <v>2</v>
      </c>
      <c r="J29" s="2">
        <v>4</v>
      </c>
      <c r="K29" s="2">
        <v>2</v>
      </c>
      <c r="L29" s="2">
        <v>3</v>
      </c>
      <c r="M29" s="2">
        <v>5</v>
      </c>
      <c r="N29" s="2">
        <v>3</v>
      </c>
      <c r="O29" s="2">
        <v>3</v>
      </c>
      <c r="P29" s="2">
        <v>1</v>
      </c>
      <c r="R29" s="2">
        <v>2</v>
      </c>
      <c r="S29" s="2">
        <v>3</v>
      </c>
      <c r="T29" s="2">
        <v>16</v>
      </c>
      <c r="U29" s="2">
        <v>51</v>
      </c>
      <c r="V29" s="2">
        <v>273</v>
      </c>
      <c r="W29" s="2">
        <v>160</v>
      </c>
      <c r="X29" s="2">
        <v>40</v>
      </c>
      <c r="Y29" s="2">
        <v>59</v>
      </c>
      <c r="AA29" s="2">
        <v>94</v>
      </c>
      <c r="AB29" s="2">
        <v>98</v>
      </c>
      <c r="AC29" s="2">
        <v>57</v>
      </c>
      <c r="AD29" s="2">
        <v>72</v>
      </c>
      <c r="AE29" s="2">
        <v>221</v>
      </c>
      <c r="AF29" s="2">
        <v>107</v>
      </c>
      <c r="AG29" s="2">
        <v>41</v>
      </c>
      <c r="AH29" s="2">
        <v>89</v>
      </c>
      <c r="AJ29" s="2">
        <v>62</v>
      </c>
      <c r="AK29" s="2">
        <v>82</v>
      </c>
      <c r="AL29" s="4">
        <f t="shared" si="0"/>
        <v>47.5</v>
      </c>
      <c r="AM29" s="4">
        <f t="shared" si="1"/>
        <v>1522</v>
      </c>
      <c r="AN29" s="9">
        <v>0</v>
      </c>
    </row>
    <row r="30" ht="12.75" customHeight="1" spans="1:40">
      <c r="A30" s="2" t="s">
        <v>68</v>
      </c>
      <c r="B30" s="2">
        <v>2.5</v>
      </c>
      <c r="C30" s="2">
        <v>3</v>
      </c>
      <c r="D30" s="2">
        <v>7</v>
      </c>
      <c r="E30" s="2">
        <v>5</v>
      </c>
      <c r="F30" s="2">
        <v>3</v>
      </c>
      <c r="G30" s="2">
        <v>2</v>
      </c>
      <c r="I30" s="2">
        <v>4</v>
      </c>
      <c r="J30" s="2">
        <v>5</v>
      </c>
      <c r="K30" s="2">
        <v>2</v>
      </c>
      <c r="L30" s="2">
        <v>3</v>
      </c>
      <c r="M30" s="2">
        <v>7</v>
      </c>
      <c r="N30" s="2">
        <v>5</v>
      </c>
      <c r="O30" s="2">
        <v>3</v>
      </c>
      <c r="P30" s="2">
        <v>2</v>
      </c>
      <c r="R30" s="2">
        <v>4</v>
      </c>
      <c r="S30" s="2">
        <v>4</v>
      </c>
      <c r="T30" s="2">
        <v>39</v>
      </c>
      <c r="U30" s="2">
        <v>53</v>
      </c>
      <c r="V30" s="2">
        <v>315</v>
      </c>
      <c r="W30" s="2">
        <v>109</v>
      </c>
      <c r="X30" s="2">
        <v>62</v>
      </c>
      <c r="Y30" s="2">
        <v>96</v>
      </c>
      <c r="AA30" s="2">
        <v>71</v>
      </c>
      <c r="AB30" s="2">
        <v>88</v>
      </c>
      <c r="AC30" s="2">
        <v>34.5</v>
      </c>
      <c r="AD30" s="2">
        <v>39</v>
      </c>
      <c r="AE30" s="2">
        <v>225</v>
      </c>
      <c r="AF30" s="2">
        <v>171</v>
      </c>
      <c r="AG30" s="2">
        <v>48</v>
      </c>
      <c r="AH30" s="2">
        <v>73</v>
      </c>
      <c r="AJ30" s="2">
        <v>87</v>
      </c>
      <c r="AK30" s="2">
        <v>93</v>
      </c>
      <c r="AL30" s="4">
        <f t="shared" si="0"/>
        <v>61.5</v>
      </c>
      <c r="AM30" s="4">
        <f t="shared" si="1"/>
        <v>1603.5</v>
      </c>
      <c r="AN30" s="9">
        <v>0</v>
      </c>
    </row>
    <row r="31" ht="12.75" customHeight="1" spans="1:40">
      <c r="A31" s="2" t="s">
        <v>69</v>
      </c>
      <c r="B31" s="2">
        <v>2</v>
      </c>
      <c r="C31" s="2">
        <v>4</v>
      </c>
      <c r="D31" s="2">
        <v>7</v>
      </c>
      <c r="E31" s="2">
        <v>5</v>
      </c>
      <c r="F31" s="2">
        <v>4</v>
      </c>
      <c r="G31" s="2">
        <v>5</v>
      </c>
      <c r="I31" s="2">
        <v>5</v>
      </c>
      <c r="J31" s="2">
        <v>3</v>
      </c>
      <c r="K31" s="2">
        <v>3.5</v>
      </c>
      <c r="L31" s="2">
        <v>4</v>
      </c>
      <c r="M31" s="2">
        <v>7</v>
      </c>
      <c r="N31" s="2">
        <v>5</v>
      </c>
      <c r="O31" s="2">
        <v>5</v>
      </c>
      <c r="P31" s="2">
        <v>3</v>
      </c>
      <c r="R31" s="2">
        <v>4</v>
      </c>
      <c r="S31" s="2">
        <v>3</v>
      </c>
      <c r="T31" s="2">
        <v>17</v>
      </c>
      <c r="U31" s="2">
        <v>34</v>
      </c>
      <c r="V31" s="2">
        <v>232</v>
      </c>
      <c r="W31" s="2">
        <v>97</v>
      </c>
      <c r="X31" s="2">
        <v>58</v>
      </c>
      <c r="Y31" s="2">
        <v>136</v>
      </c>
      <c r="AA31" s="2">
        <v>63</v>
      </c>
      <c r="AB31" s="2">
        <v>71</v>
      </c>
      <c r="AC31" s="2">
        <v>59</v>
      </c>
      <c r="AD31" s="2">
        <v>75</v>
      </c>
      <c r="AE31" s="2">
        <v>253</v>
      </c>
      <c r="AF31" s="2">
        <v>120</v>
      </c>
      <c r="AG31" s="2">
        <v>101</v>
      </c>
      <c r="AH31" s="2">
        <v>42</v>
      </c>
      <c r="AJ31" s="2">
        <v>55</v>
      </c>
      <c r="AK31" s="2">
        <v>73</v>
      </c>
      <c r="AL31" s="4">
        <f t="shared" si="0"/>
        <v>69.5</v>
      </c>
      <c r="AM31" s="4">
        <f t="shared" si="1"/>
        <v>1486</v>
      </c>
      <c r="AN31" s="9">
        <v>0</v>
      </c>
    </row>
    <row r="32" ht="12.75" customHeight="1" spans="1:40">
      <c r="A32" s="2" t="s">
        <v>70</v>
      </c>
      <c r="B32" s="2">
        <v>4</v>
      </c>
      <c r="C32" s="2">
        <v>4</v>
      </c>
      <c r="D32" s="2">
        <v>11</v>
      </c>
      <c r="E32" s="2">
        <v>5</v>
      </c>
      <c r="F32" s="2">
        <v>3</v>
      </c>
      <c r="G32" s="2">
        <v>5</v>
      </c>
      <c r="I32" s="2">
        <v>4</v>
      </c>
      <c r="J32" s="2">
        <v>3</v>
      </c>
      <c r="K32" s="2">
        <v>2.5</v>
      </c>
      <c r="L32" s="2">
        <v>4</v>
      </c>
      <c r="M32" s="2">
        <v>11</v>
      </c>
      <c r="N32" s="2">
        <v>8</v>
      </c>
      <c r="O32" s="2">
        <v>4</v>
      </c>
      <c r="P32" s="2">
        <v>3</v>
      </c>
      <c r="R32" s="2">
        <v>4</v>
      </c>
      <c r="S32" s="2">
        <v>3</v>
      </c>
      <c r="T32" s="2">
        <v>87</v>
      </c>
      <c r="U32" s="2">
        <v>65</v>
      </c>
      <c r="V32" s="2">
        <v>216</v>
      </c>
      <c r="W32" s="2">
        <v>82</v>
      </c>
      <c r="X32" s="2">
        <v>33</v>
      </c>
      <c r="Y32" s="2">
        <v>136</v>
      </c>
      <c r="AA32" s="2">
        <v>139</v>
      </c>
      <c r="AB32" s="2">
        <v>84</v>
      </c>
      <c r="AC32" s="2">
        <v>42</v>
      </c>
      <c r="AD32" s="2">
        <v>74</v>
      </c>
      <c r="AE32" s="2">
        <v>80</v>
      </c>
      <c r="AF32" s="2">
        <v>178</v>
      </c>
      <c r="AG32" s="2">
        <v>43</v>
      </c>
      <c r="AH32" s="2">
        <v>42</v>
      </c>
      <c r="AJ32" s="2">
        <v>60</v>
      </c>
      <c r="AK32" s="2">
        <v>85</v>
      </c>
      <c r="AL32" s="4">
        <f t="shared" si="0"/>
        <v>78.5</v>
      </c>
      <c r="AM32" s="4">
        <f t="shared" si="1"/>
        <v>1446</v>
      </c>
      <c r="AN32" s="9">
        <v>0</v>
      </c>
    </row>
    <row r="33" ht="12.75" customHeight="1" spans="1:40">
      <c r="A33" s="2" t="s">
        <v>71</v>
      </c>
      <c r="B33" s="2">
        <v>2.5</v>
      </c>
      <c r="C33" s="2">
        <v>4</v>
      </c>
      <c r="D33" s="2">
        <v>6</v>
      </c>
      <c r="E33" s="2">
        <v>7</v>
      </c>
      <c r="F33" s="2">
        <v>4</v>
      </c>
      <c r="G33" s="2">
        <v>4</v>
      </c>
      <c r="I33" s="2">
        <v>5</v>
      </c>
      <c r="J33" s="2">
        <v>3</v>
      </c>
      <c r="K33" s="2">
        <v>2.5</v>
      </c>
      <c r="L33" s="2">
        <v>4</v>
      </c>
      <c r="M33" s="2">
        <v>6</v>
      </c>
      <c r="N33" s="2">
        <v>10</v>
      </c>
      <c r="O33" s="2">
        <v>3</v>
      </c>
      <c r="P33" s="2">
        <v>4</v>
      </c>
      <c r="R33" s="2">
        <v>4</v>
      </c>
      <c r="S33" s="2">
        <v>3</v>
      </c>
      <c r="T33" s="2">
        <v>91</v>
      </c>
      <c r="U33" s="2">
        <v>62</v>
      </c>
      <c r="V33" s="2">
        <v>184</v>
      </c>
      <c r="W33" s="2">
        <v>249</v>
      </c>
      <c r="X33" s="2">
        <v>38</v>
      </c>
      <c r="Y33" s="2">
        <v>153</v>
      </c>
      <c r="AA33" s="2">
        <v>155</v>
      </c>
      <c r="AB33" s="2">
        <v>89</v>
      </c>
      <c r="AC33" s="2">
        <v>51</v>
      </c>
      <c r="AD33" s="2">
        <v>65</v>
      </c>
      <c r="AE33" s="2">
        <v>186</v>
      </c>
      <c r="AF33" s="2">
        <v>270</v>
      </c>
      <c r="AG33" s="2">
        <v>45</v>
      </c>
      <c r="AH33" s="2">
        <v>123</v>
      </c>
      <c r="AJ33" s="2">
        <v>108</v>
      </c>
      <c r="AK33" s="2">
        <v>111</v>
      </c>
      <c r="AL33" s="4">
        <f t="shared" si="0"/>
        <v>72</v>
      </c>
      <c r="AM33" s="4">
        <f t="shared" si="1"/>
        <v>1980</v>
      </c>
      <c r="AN33" s="9">
        <v>0</v>
      </c>
    </row>
    <row r="34" ht="12.75" customHeight="1" spans="1:40">
      <c r="A34" s="2" t="s">
        <v>72</v>
      </c>
      <c r="B34" s="2">
        <v>2</v>
      </c>
      <c r="C34" s="2">
        <v>4</v>
      </c>
      <c r="D34" s="2">
        <v>12</v>
      </c>
      <c r="E34" s="2">
        <v>10</v>
      </c>
      <c r="F34" s="2">
        <v>3</v>
      </c>
      <c r="G34" s="2">
        <v>2</v>
      </c>
      <c r="I34" s="2">
        <v>4</v>
      </c>
      <c r="J34" s="2">
        <v>7</v>
      </c>
      <c r="K34" s="2">
        <v>4.5</v>
      </c>
      <c r="L34" s="2">
        <v>4</v>
      </c>
      <c r="M34" s="2">
        <v>12</v>
      </c>
      <c r="N34" s="2">
        <v>5</v>
      </c>
      <c r="O34" s="2">
        <v>4</v>
      </c>
      <c r="P34" s="2">
        <v>3</v>
      </c>
      <c r="R34" s="2">
        <v>5</v>
      </c>
      <c r="S34" s="2">
        <v>6</v>
      </c>
      <c r="T34" s="2">
        <v>30</v>
      </c>
      <c r="U34" s="2">
        <v>81</v>
      </c>
      <c r="V34" s="2">
        <v>336</v>
      </c>
      <c r="W34" s="2">
        <v>744</v>
      </c>
      <c r="X34" s="2">
        <v>45</v>
      </c>
      <c r="Y34" s="2">
        <v>124</v>
      </c>
      <c r="AA34" s="2">
        <v>74</v>
      </c>
      <c r="AB34" s="2">
        <v>214</v>
      </c>
      <c r="AC34" s="2">
        <v>200.5</v>
      </c>
      <c r="AD34" s="2">
        <v>63</v>
      </c>
      <c r="AE34" s="2">
        <v>270</v>
      </c>
      <c r="AF34" s="2">
        <v>215</v>
      </c>
      <c r="AG34" s="2">
        <v>190</v>
      </c>
      <c r="AH34" s="2">
        <v>245</v>
      </c>
      <c r="AJ34" s="2">
        <v>231</v>
      </c>
      <c r="AK34" s="2">
        <v>205</v>
      </c>
      <c r="AL34" s="4">
        <f t="shared" si="0"/>
        <v>87.5</v>
      </c>
      <c r="AM34" s="4">
        <f t="shared" si="1"/>
        <v>3267.5</v>
      </c>
      <c r="AN34" s="9">
        <v>0</v>
      </c>
    </row>
    <row r="35" ht="12.75" customHeight="1" spans="1:40">
      <c r="A35" s="2" t="s">
        <v>73</v>
      </c>
      <c r="B35" s="2">
        <v>3</v>
      </c>
      <c r="C35" s="2">
        <v>4</v>
      </c>
      <c r="D35" s="2">
        <v>12</v>
      </c>
      <c r="E35" s="2">
        <v>5</v>
      </c>
      <c r="F35" s="2">
        <v>4</v>
      </c>
      <c r="G35" s="2">
        <v>3</v>
      </c>
      <c r="I35" s="2">
        <v>5</v>
      </c>
      <c r="J35" s="2">
        <v>7</v>
      </c>
      <c r="K35" s="2">
        <v>2</v>
      </c>
      <c r="L35" s="2">
        <v>4</v>
      </c>
      <c r="M35" s="2">
        <v>12</v>
      </c>
      <c r="N35" s="2">
        <v>8</v>
      </c>
      <c r="O35" s="2">
        <v>3</v>
      </c>
      <c r="P35" s="2">
        <v>3</v>
      </c>
      <c r="R35" s="2">
        <v>4</v>
      </c>
      <c r="S35" s="2">
        <v>6</v>
      </c>
      <c r="T35" s="2">
        <v>171</v>
      </c>
      <c r="U35" s="2">
        <v>153</v>
      </c>
      <c r="V35" s="2">
        <v>496</v>
      </c>
      <c r="W35" s="2">
        <v>331</v>
      </c>
      <c r="X35" s="2">
        <v>234</v>
      </c>
      <c r="Y35" s="2">
        <v>77</v>
      </c>
      <c r="AA35" s="2">
        <v>262</v>
      </c>
      <c r="AB35" s="2">
        <v>234</v>
      </c>
      <c r="AC35" s="2">
        <v>114.5</v>
      </c>
      <c r="AD35" s="2">
        <v>87</v>
      </c>
      <c r="AE35" s="2">
        <v>402</v>
      </c>
      <c r="AF35" s="2">
        <v>521</v>
      </c>
      <c r="AG35" s="2">
        <v>78</v>
      </c>
      <c r="AH35" s="2">
        <v>200</v>
      </c>
      <c r="AJ35" s="2">
        <v>190</v>
      </c>
      <c r="AK35" s="2">
        <v>257</v>
      </c>
      <c r="AL35" s="4">
        <f t="shared" si="0"/>
        <v>85</v>
      </c>
      <c r="AM35" s="4">
        <f t="shared" si="1"/>
        <v>3807.5</v>
      </c>
      <c r="AN35" s="9">
        <v>0</v>
      </c>
    </row>
    <row r="36" ht="12.75" customHeight="1" spans="1:40">
      <c r="A36" s="2" t="s">
        <v>74</v>
      </c>
      <c r="B36" s="2">
        <v>2.5</v>
      </c>
      <c r="C36" s="2">
        <v>4</v>
      </c>
      <c r="D36" s="2">
        <v>8</v>
      </c>
      <c r="E36" s="2">
        <v>8</v>
      </c>
      <c r="F36" s="2">
        <v>3</v>
      </c>
      <c r="G36" s="2">
        <v>2</v>
      </c>
      <c r="I36" s="2">
        <v>3</v>
      </c>
      <c r="J36" s="2">
        <v>5</v>
      </c>
      <c r="K36" s="2">
        <v>3</v>
      </c>
      <c r="L36" s="2">
        <v>4</v>
      </c>
      <c r="M36" s="2">
        <v>9</v>
      </c>
      <c r="N36" s="2">
        <v>6</v>
      </c>
      <c r="O36" s="2">
        <v>4</v>
      </c>
      <c r="P36" s="2">
        <v>2</v>
      </c>
      <c r="R36" s="2">
        <v>3</v>
      </c>
      <c r="S36" s="2">
        <v>4</v>
      </c>
      <c r="T36" s="2">
        <v>50</v>
      </c>
      <c r="U36" s="2">
        <v>61</v>
      </c>
      <c r="V36" s="2">
        <v>275</v>
      </c>
      <c r="W36" s="2">
        <v>234</v>
      </c>
      <c r="X36" s="2">
        <v>45</v>
      </c>
      <c r="Y36" s="2">
        <v>133</v>
      </c>
      <c r="AA36" s="2">
        <v>109</v>
      </c>
      <c r="AB36" s="2">
        <v>138</v>
      </c>
      <c r="AC36" s="2">
        <v>55.5</v>
      </c>
      <c r="AD36" s="2">
        <v>91</v>
      </c>
      <c r="AE36" s="2">
        <v>252</v>
      </c>
      <c r="AF36" s="2">
        <v>208</v>
      </c>
      <c r="AG36" s="2">
        <v>75</v>
      </c>
      <c r="AH36" s="2">
        <v>128</v>
      </c>
      <c r="AJ36" s="2">
        <v>73</v>
      </c>
      <c r="AK36" s="2">
        <v>147</v>
      </c>
      <c r="AL36" s="4">
        <f t="shared" si="0"/>
        <v>70.5</v>
      </c>
      <c r="AM36" s="4">
        <f t="shared" si="1"/>
        <v>2074.5</v>
      </c>
      <c r="AN36" s="9">
        <v>0</v>
      </c>
    </row>
    <row r="37" ht="12.75" customHeight="1" spans="1:40">
      <c r="A37" s="2" t="s">
        <v>75</v>
      </c>
      <c r="B37" s="2">
        <v>3</v>
      </c>
      <c r="C37" s="2">
        <v>4</v>
      </c>
      <c r="D37" s="2">
        <v>8</v>
      </c>
      <c r="E37" s="2">
        <v>7</v>
      </c>
      <c r="F37" s="2">
        <v>3</v>
      </c>
      <c r="G37" s="2">
        <v>3</v>
      </c>
      <c r="I37" s="2">
        <v>3</v>
      </c>
      <c r="J37" s="2">
        <v>10</v>
      </c>
      <c r="K37" s="2">
        <v>2.5</v>
      </c>
      <c r="L37" s="2">
        <v>4</v>
      </c>
      <c r="M37" s="2">
        <v>8</v>
      </c>
      <c r="N37" s="2">
        <v>7</v>
      </c>
      <c r="O37" s="2">
        <v>4</v>
      </c>
      <c r="P37" s="2">
        <v>2</v>
      </c>
      <c r="R37" s="2">
        <v>3</v>
      </c>
      <c r="S37" s="2">
        <v>9</v>
      </c>
      <c r="T37" s="2">
        <v>66</v>
      </c>
      <c r="U37" s="2">
        <v>99</v>
      </c>
      <c r="V37" s="2">
        <v>237</v>
      </c>
      <c r="W37" s="2">
        <v>319</v>
      </c>
      <c r="X37" s="2">
        <v>47</v>
      </c>
      <c r="Y37" s="2">
        <v>142</v>
      </c>
      <c r="AA37" s="2">
        <v>124</v>
      </c>
      <c r="AB37" s="2">
        <v>415</v>
      </c>
      <c r="AC37" s="2">
        <v>44.5</v>
      </c>
      <c r="AD37" s="2">
        <v>60</v>
      </c>
      <c r="AE37" s="2">
        <v>304</v>
      </c>
      <c r="AF37" s="2">
        <v>223</v>
      </c>
      <c r="AG37" s="2">
        <v>101</v>
      </c>
      <c r="AH37" s="2">
        <v>82</v>
      </c>
      <c r="AJ37" s="2">
        <v>73</v>
      </c>
      <c r="AK37" s="2">
        <v>425</v>
      </c>
      <c r="AL37" s="4">
        <f t="shared" si="0"/>
        <v>80.5</v>
      </c>
      <c r="AM37" s="4">
        <f t="shared" si="1"/>
        <v>2761.5</v>
      </c>
      <c r="AN37" s="9">
        <v>0</v>
      </c>
    </row>
    <row r="38" ht="12.75" customHeight="1" spans="1:40">
      <c r="A38" s="2" t="s">
        <v>76</v>
      </c>
      <c r="B38" s="2">
        <v>2.5</v>
      </c>
      <c r="C38" s="2">
        <v>4</v>
      </c>
      <c r="D38" s="2">
        <v>8</v>
      </c>
      <c r="E38" s="2">
        <v>6</v>
      </c>
      <c r="F38" s="2">
        <v>4</v>
      </c>
      <c r="G38" s="2">
        <v>4</v>
      </c>
      <c r="I38" s="2">
        <v>4</v>
      </c>
      <c r="J38" s="2">
        <v>6</v>
      </c>
      <c r="K38" s="2">
        <v>3.5</v>
      </c>
      <c r="L38" s="2">
        <v>4</v>
      </c>
      <c r="M38" s="2">
        <v>8</v>
      </c>
      <c r="N38" s="2">
        <v>5</v>
      </c>
      <c r="O38" s="2">
        <v>4</v>
      </c>
      <c r="P38" s="2">
        <v>4</v>
      </c>
      <c r="R38" s="2">
        <v>3</v>
      </c>
      <c r="S38" s="2">
        <v>5</v>
      </c>
      <c r="T38" s="2">
        <v>26.5</v>
      </c>
      <c r="U38" s="2">
        <v>80</v>
      </c>
      <c r="V38" s="2">
        <v>280</v>
      </c>
      <c r="W38" s="2">
        <v>230</v>
      </c>
      <c r="X38" s="2">
        <v>85</v>
      </c>
      <c r="Y38" s="2">
        <v>159</v>
      </c>
      <c r="AA38" s="2">
        <v>93</v>
      </c>
      <c r="AB38" s="2">
        <v>176</v>
      </c>
      <c r="AC38" s="2">
        <v>97</v>
      </c>
      <c r="AD38" s="2">
        <v>78</v>
      </c>
      <c r="AE38" s="2">
        <v>209</v>
      </c>
      <c r="AF38" s="2">
        <v>161</v>
      </c>
      <c r="AG38" s="2">
        <v>119</v>
      </c>
      <c r="AH38" s="2">
        <v>99</v>
      </c>
      <c r="AJ38" s="2">
        <v>90</v>
      </c>
      <c r="AK38" s="2">
        <v>179</v>
      </c>
      <c r="AL38" s="4">
        <f t="shared" si="0"/>
        <v>75</v>
      </c>
      <c r="AM38" s="4">
        <f t="shared" si="1"/>
        <v>2161.5</v>
      </c>
      <c r="AN38" s="9">
        <v>0</v>
      </c>
    </row>
    <row r="39" ht="12.75" customHeight="1" spans="1:40">
      <c r="A39" s="2" t="s">
        <v>77</v>
      </c>
      <c r="B39" s="2">
        <v>5</v>
      </c>
      <c r="C39" s="2">
        <v>4</v>
      </c>
      <c r="D39" s="2">
        <v>10</v>
      </c>
      <c r="E39" s="2">
        <v>5</v>
      </c>
      <c r="F39" s="2">
        <v>5</v>
      </c>
      <c r="G39" s="2">
        <v>3</v>
      </c>
      <c r="I39" s="2">
        <v>4</v>
      </c>
      <c r="J39" s="2">
        <v>6</v>
      </c>
      <c r="K39" s="2">
        <v>4</v>
      </c>
      <c r="L39" s="2">
        <v>4</v>
      </c>
      <c r="M39" s="2">
        <v>10</v>
      </c>
      <c r="N39" s="2">
        <v>8</v>
      </c>
      <c r="O39" s="2">
        <v>4</v>
      </c>
      <c r="P39" s="2">
        <v>3</v>
      </c>
      <c r="R39" s="2">
        <v>4</v>
      </c>
      <c r="S39" s="2">
        <v>5</v>
      </c>
      <c r="T39" s="2">
        <v>104</v>
      </c>
      <c r="U39" s="2">
        <v>66</v>
      </c>
      <c r="V39" s="2">
        <v>261</v>
      </c>
      <c r="W39" s="2">
        <v>178</v>
      </c>
      <c r="X39" s="2">
        <v>107</v>
      </c>
      <c r="Y39" s="2">
        <v>78</v>
      </c>
      <c r="AA39" s="2">
        <v>96</v>
      </c>
      <c r="AB39" s="2">
        <v>141</v>
      </c>
      <c r="AC39" s="2">
        <v>69.5</v>
      </c>
      <c r="AD39" s="2">
        <v>54</v>
      </c>
      <c r="AE39" s="2">
        <v>301</v>
      </c>
      <c r="AF39" s="2">
        <v>227</v>
      </c>
      <c r="AG39" s="2">
        <v>46</v>
      </c>
      <c r="AH39" s="2">
        <v>149</v>
      </c>
      <c r="AJ39" s="2">
        <v>76</v>
      </c>
      <c r="AK39" s="2">
        <v>127</v>
      </c>
      <c r="AL39" s="4">
        <f t="shared" si="0"/>
        <v>84</v>
      </c>
      <c r="AM39" s="4">
        <f t="shared" si="1"/>
        <v>2080.5</v>
      </c>
      <c r="AN39" s="9">
        <v>0</v>
      </c>
    </row>
    <row r="40" ht="12.75" customHeight="1" spans="1:40">
      <c r="A40" s="2" t="s">
        <v>78</v>
      </c>
      <c r="B40" s="2">
        <v>3</v>
      </c>
      <c r="C40" s="2">
        <v>3</v>
      </c>
      <c r="D40" s="2">
        <v>5</v>
      </c>
      <c r="E40" s="2">
        <v>9</v>
      </c>
      <c r="F40" s="2">
        <v>4</v>
      </c>
      <c r="G40" s="2">
        <v>2</v>
      </c>
      <c r="I40" s="2">
        <v>4</v>
      </c>
      <c r="J40" s="2">
        <v>4</v>
      </c>
      <c r="K40" s="2">
        <v>2.5</v>
      </c>
      <c r="L40" s="2">
        <v>3</v>
      </c>
      <c r="M40" s="2">
        <v>5</v>
      </c>
      <c r="N40" s="2">
        <v>11</v>
      </c>
      <c r="O40" s="2">
        <v>4</v>
      </c>
      <c r="P40" s="2">
        <v>3</v>
      </c>
      <c r="R40" s="2">
        <v>6</v>
      </c>
      <c r="S40" s="2">
        <v>3</v>
      </c>
      <c r="T40" s="2">
        <v>101.5</v>
      </c>
      <c r="U40" s="2">
        <v>74</v>
      </c>
      <c r="V40" s="2">
        <v>212</v>
      </c>
      <c r="W40" s="2">
        <v>337</v>
      </c>
      <c r="X40" s="2">
        <v>63</v>
      </c>
      <c r="Y40" s="2">
        <v>53</v>
      </c>
      <c r="AA40" s="2">
        <v>135</v>
      </c>
      <c r="AB40" s="2">
        <v>109</v>
      </c>
      <c r="AC40" s="2">
        <v>52.5</v>
      </c>
      <c r="AD40" s="2">
        <v>54</v>
      </c>
      <c r="AE40" s="2">
        <v>251</v>
      </c>
      <c r="AF40" s="2">
        <v>344</v>
      </c>
      <c r="AG40" s="2">
        <v>58</v>
      </c>
      <c r="AH40" s="2">
        <v>78</v>
      </c>
      <c r="AJ40" s="2">
        <v>196</v>
      </c>
      <c r="AK40" s="2">
        <v>111</v>
      </c>
      <c r="AL40" s="4">
        <f t="shared" si="0"/>
        <v>71.5</v>
      </c>
      <c r="AM40" s="4">
        <f t="shared" si="1"/>
        <v>2229</v>
      </c>
      <c r="AN40" s="9">
        <v>0</v>
      </c>
    </row>
    <row r="41" ht="12.75" customHeight="1" spans="1:40">
      <c r="A41" s="2" t="s">
        <v>79</v>
      </c>
      <c r="B41" s="2">
        <v>3.5</v>
      </c>
      <c r="C41" s="2">
        <v>4</v>
      </c>
      <c r="D41" s="2">
        <v>13</v>
      </c>
      <c r="E41" s="2">
        <v>10</v>
      </c>
      <c r="F41" s="2">
        <v>3</v>
      </c>
      <c r="G41" s="2">
        <v>3</v>
      </c>
      <c r="I41" s="2">
        <v>4</v>
      </c>
      <c r="J41" s="2">
        <v>6</v>
      </c>
      <c r="K41" s="2">
        <v>3</v>
      </c>
      <c r="L41" s="2">
        <v>4</v>
      </c>
      <c r="M41" s="2">
        <v>13</v>
      </c>
      <c r="N41" s="2">
        <v>5</v>
      </c>
      <c r="O41" s="2">
        <v>5</v>
      </c>
      <c r="P41" s="2">
        <v>5</v>
      </c>
      <c r="R41" s="2">
        <v>6</v>
      </c>
      <c r="S41" s="2">
        <v>5</v>
      </c>
      <c r="T41" s="2">
        <v>230</v>
      </c>
      <c r="U41" s="2">
        <v>91</v>
      </c>
      <c r="V41" s="2">
        <v>383</v>
      </c>
      <c r="W41" s="2">
        <v>903</v>
      </c>
      <c r="X41" s="2">
        <v>54</v>
      </c>
      <c r="Y41" s="2">
        <v>119</v>
      </c>
      <c r="AA41" s="2">
        <v>117</v>
      </c>
      <c r="AB41" s="2">
        <v>132</v>
      </c>
      <c r="AC41" s="2">
        <v>72.5</v>
      </c>
      <c r="AD41" s="2">
        <v>137</v>
      </c>
      <c r="AE41" s="2">
        <v>337</v>
      </c>
      <c r="AF41" s="2">
        <v>185</v>
      </c>
      <c r="AG41" s="2">
        <v>269</v>
      </c>
      <c r="AH41" s="2">
        <v>372</v>
      </c>
      <c r="AJ41" s="2">
        <v>200</v>
      </c>
      <c r="AK41" s="2">
        <v>124</v>
      </c>
      <c r="AL41" s="4">
        <f t="shared" si="0"/>
        <v>92.5</v>
      </c>
      <c r="AM41" s="4">
        <f t="shared" si="1"/>
        <v>3725.5</v>
      </c>
      <c r="AN41" s="9">
        <v>0</v>
      </c>
    </row>
    <row r="42" ht="12.75" customHeight="1" spans="1:40">
      <c r="A42" s="2" t="s">
        <v>80</v>
      </c>
      <c r="B42" s="2">
        <v>3</v>
      </c>
      <c r="C42" s="2">
        <v>4</v>
      </c>
      <c r="D42" s="2">
        <v>11</v>
      </c>
      <c r="E42" s="2">
        <v>5</v>
      </c>
      <c r="F42" s="2">
        <v>4</v>
      </c>
      <c r="G42" s="2">
        <v>5</v>
      </c>
      <c r="I42" s="2">
        <v>6</v>
      </c>
      <c r="J42" s="2">
        <v>8</v>
      </c>
      <c r="K42" s="2">
        <v>3</v>
      </c>
      <c r="L42" s="2">
        <v>4</v>
      </c>
      <c r="M42" s="2">
        <v>11</v>
      </c>
      <c r="N42" s="2">
        <v>11</v>
      </c>
      <c r="O42" s="2">
        <v>4</v>
      </c>
      <c r="P42" s="2">
        <v>3</v>
      </c>
      <c r="R42" s="2">
        <v>4</v>
      </c>
      <c r="S42" s="2">
        <v>7</v>
      </c>
      <c r="T42" s="2">
        <v>126</v>
      </c>
      <c r="U42" s="2">
        <v>186</v>
      </c>
      <c r="V42" s="2">
        <v>277</v>
      </c>
      <c r="W42" s="2">
        <v>272</v>
      </c>
      <c r="X42" s="2">
        <v>223</v>
      </c>
      <c r="Y42" s="2">
        <v>342</v>
      </c>
      <c r="AA42" s="2">
        <v>424</v>
      </c>
      <c r="AB42" s="2">
        <v>290</v>
      </c>
      <c r="AC42" s="2">
        <v>81</v>
      </c>
      <c r="AD42" s="2">
        <v>94</v>
      </c>
      <c r="AE42" s="2">
        <v>311</v>
      </c>
      <c r="AF42" s="2">
        <v>1004</v>
      </c>
      <c r="AG42" s="2">
        <v>50</v>
      </c>
      <c r="AH42" s="2">
        <v>105</v>
      </c>
      <c r="AJ42" s="2">
        <v>179</v>
      </c>
      <c r="AK42" s="2">
        <v>212</v>
      </c>
      <c r="AL42" s="4">
        <f t="shared" si="0"/>
        <v>93</v>
      </c>
      <c r="AM42" s="4">
        <f t="shared" si="1"/>
        <v>4176</v>
      </c>
      <c r="AN42" s="9">
        <v>0</v>
      </c>
    </row>
    <row r="43" ht="12.75" customHeight="1" spans="1:40">
      <c r="A43" s="2" t="s">
        <v>81</v>
      </c>
      <c r="B43" s="2">
        <v>2</v>
      </c>
      <c r="C43" s="2">
        <v>4</v>
      </c>
      <c r="D43" s="2">
        <v>7</v>
      </c>
      <c r="E43" s="2">
        <v>9</v>
      </c>
      <c r="F43" s="2">
        <v>4</v>
      </c>
      <c r="G43" s="2">
        <v>3</v>
      </c>
      <c r="I43" s="2">
        <v>3</v>
      </c>
      <c r="J43" s="2">
        <v>5</v>
      </c>
      <c r="K43" s="2">
        <v>3</v>
      </c>
      <c r="L43" s="2">
        <v>4</v>
      </c>
      <c r="M43" s="2">
        <v>7</v>
      </c>
      <c r="N43" s="2">
        <v>6</v>
      </c>
      <c r="O43" s="2">
        <v>4</v>
      </c>
      <c r="P43" s="2">
        <v>4</v>
      </c>
      <c r="R43" s="2">
        <v>4</v>
      </c>
      <c r="S43" s="2">
        <v>4</v>
      </c>
      <c r="T43" s="2">
        <v>47.5</v>
      </c>
      <c r="U43" s="2">
        <v>62</v>
      </c>
      <c r="V43" s="2">
        <v>245</v>
      </c>
      <c r="W43" s="2">
        <v>246</v>
      </c>
      <c r="X43" s="2">
        <v>59</v>
      </c>
      <c r="Y43" s="2">
        <v>112</v>
      </c>
      <c r="AA43" s="2">
        <v>98</v>
      </c>
      <c r="AB43" s="2">
        <v>111</v>
      </c>
      <c r="AC43" s="2">
        <v>82.5</v>
      </c>
      <c r="AD43" s="2">
        <v>78</v>
      </c>
      <c r="AE43" s="2">
        <v>244</v>
      </c>
      <c r="AF43" s="2">
        <v>146</v>
      </c>
      <c r="AG43" s="2">
        <v>60</v>
      </c>
      <c r="AH43" s="2">
        <v>115</v>
      </c>
      <c r="AJ43" s="2">
        <v>156</v>
      </c>
      <c r="AK43" s="2">
        <v>49</v>
      </c>
      <c r="AL43" s="4">
        <f t="shared" si="0"/>
        <v>73</v>
      </c>
      <c r="AM43" s="4">
        <f t="shared" si="1"/>
        <v>1911</v>
      </c>
      <c r="AN43" s="9">
        <v>0</v>
      </c>
    </row>
    <row r="44" ht="12.75" customHeight="1" spans="1:40">
      <c r="A44" s="2" t="s">
        <v>82</v>
      </c>
      <c r="B44" s="2">
        <v>3.5</v>
      </c>
      <c r="C44" s="2">
        <v>4</v>
      </c>
      <c r="D44" s="2">
        <v>5</v>
      </c>
      <c r="E44" s="2">
        <v>5</v>
      </c>
      <c r="F44" s="2">
        <v>4</v>
      </c>
      <c r="G44" s="2">
        <v>5</v>
      </c>
      <c r="I44" s="2">
        <v>4</v>
      </c>
      <c r="J44" s="2">
        <v>5</v>
      </c>
      <c r="K44" s="2">
        <v>2</v>
      </c>
      <c r="L44" s="2">
        <v>4</v>
      </c>
      <c r="M44" s="2">
        <v>5</v>
      </c>
      <c r="N44" s="2">
        <v>8</v>
      </c>
      <c r="O44" s="2">
        <v>4</v>
      </c>
      <c r="P44" s="2">
        <v>4</v>
      </c>
      <c r="R44" s="2">
        <v>3</v>
      </c>
      <c r="S44" s="2">
        <v>3</v>
      </c>
      <c r="T44" s="2">
        <v>60.5</v>
      </c>
      <c r="U44" s="2">
        <v>51</v>
      </c>
      <c r="V44" s="2">
        <v>185</v>
      </c>
      <c r="W44" s="2">
        <v>176</v>
      </c>
      <c r="X44" s="2">
        <v>72</v>
      </c>
      <c r="Y44" s="2">
        <v>126</v>
      </c>
      <c r="AA44" s="2">
        <v>95</v>
      </c>
      <c r="AB44" s="2">
        <v>139</v>
      </c>
      <c r="AC44" s="2">
        <v>57.5</v>
      </c>
      <c r="AD44" s="2">
        <v>48</v>
      </c>
      <c r="AE44" s="2">
        <v>148</v>
      </c>
      <c r="AF44" s="2">
        <v>220</v>
      </c>
      <c r="AG44" s="2">
        <v>84</v>
      </c>
      <c r="AH44" s="2">
        <v>185</v>
      </c>
      <c r="AJ44" s="2">
        <v>77</v>
      </c>
      <c r="AK44" s="2">
        <v>70</v>
      </c>
      <c r="AL44" s="4">
        <f t="shared" si="0"/>
        <v>68.5</v>
      </c>
      <c r="AM44" s="4">
        <f t="shared" si="1"/>
        <v>1794</v>
      </c>
      <c r="AN44" s="9">
        <v>0</v>
      </c>
    </row>
    <row r="45" ht="12.75" customHeight="1" spans="1:40">
      <c r="A45" s="2" t="s">
        <v>83</v>
      </c>
      <c r="B45" s="2">
        <v>2.5</v>
      </c>
      <c r="C45" s="2">
        <v>4</v>
      </c>
      <c r="D45" s="2">
        <v>10</v>
      </c>
      <c r="E45" s="2">
        <v>7</v>
      </c>
      <c r="F45" s="2">
        <v>3</v>
      </c>
      <c r="G45" s="2">
        <v>3</v>
      </c>
      <c r="I45" s="2">
        <v>3</v>
      </c>
      <c r="J45" s="2">
        <v>6</v>
      </c>
      <c r="K45" s="2">
        <v>4</v>
      </c>
      <c r="L45" s="2">
        <v>4</v>
      </c>
      <c r="M45" s="2">
        <v>10</v>
      </c>
      <c r="N45" s="2">
        <v>3</v>
      </c>
      <c r="O45" s="2">
        <v>4</v>
      </c>
      <c r="P45" s="2">
        <v>4</v>
      </c>
      <c r="R45" s="2">
        <v>4</v>
      </c>
      <c r="S45" s="2">
        <v>5</v>
      </c>
      <c r="T45" s="2">
        <v>30.5</v>
      </c>
      <c r="U45" s="2">
        <v>68</v>
      </c>
      <c r="V45" s="2">
        <v>253</v>
      </c>
      <c r="W45" s="2">
        <v>208</v>
      </c>
      <c r="X45" s="2">
        <v>48</v>
      </c>
      <c r="Y45" s="2">
        <v>73</v>
      </c>
      <c r="AA45" s="2">
        <v>97</v>
      </c>
      <c r="AB45" s="2">
        <v>137</v>
      </c>
      <c r="AC45" s="2">
        <v>56.5</v>
      </c>
      <c r="AD45" s="2">
        <v>72</v>
      </c>
      <c r="AE45" s="2">
        <v>302</v>
      </c>
      <c r="AF45" s="2">
        <v>180</v>
      </c>
      <c r="AG45" s="2">
        <v>90</v>
      </c>
      <c r="AH45" s="2">
        <v>121</v>
      </c>
      <c r="AJ45" s="2">
        <v>126</v>
      </c>
      <c r="AK45" s="2">
        <v>99</v>
      </c>
      <c r="AL45" s="4">
        <f t="shared" si="0"/>
        <v>76.5</v>
      </c>
      <c r="AM45" s="4">
        <f t="shared" si="1"/>
        <v>1961</v>
      </c>
      <c r="AN45" s="9">
        <v>0</v>
      </c>
    </row>
    <row r="46" ht="12.75" customHeight="1" spans="1:40">
      <c r="A46" s="2" t="s">
        <v>84</v>
      </c>
      <c r="B46" s="2">
        <v>4</v>
      </c>
      <c r="C46" s="2">
        <v>4</v>
      </c>
      <c r="D46" s="2">
        <v>9</v>
      </c>
      <c r="E46" s="2">
        <v>3</v>
      </c>
      <c r="F46" s="2">
        <v>4</v>
      </c>
      <c r="G46" s="2">
        <v>4</v>
      </c>
      <c r="I46" s="2">
        <v>4</v>
      </c>
      <c r="J46" s="2">
        <v>7</v>
      </c>
      <c r="K46" s="2">
        <v>3</v>
      </c>
      <c r="L46" s="2">
        <v>4</v>
      </c>
      <c r="M46" s="2">
        <v>9</v>
      </c>
      <c r="N46" s="2">
        <v>7</v>
      </c>
      <c r="O46" s="2">
        <v>4</v>
      </c>
      <c r="P46" s="2">
        <v>4</v>
      </c>
      <c r="R46" s="2">
        <v>3</v>
      </c>
      <c r="S46" s="2">
        <v>5</v>
      </c>
      <c r="T46" s="2">
        <v>86</v>
      </c>
      <c r="U46" s="2">
        <v>38</v>
      </c>
      <c r="V46" s="2">
        <v>213</v>
      </c>
      <c r="W46" s="2">
        <v>124</v>
      </c>
      <c r="X46" s="2">
        <v>110</v>
      </c>
      <c r="Y46" s="2">
        <v>148</v>
      </c>
      <c r="AA46" s="2">
        <v>107</v>
      </c>
      <c r="AB46" s="2">
        <v>115</v>
      </c>
      <c r="AC46" s="2">
        <v>52</v>
      </c>
      <c r="AD46" s="2">
        <v>73</v>
      </c>
      <c r="AE46" s="2">
        <v>294</v>
      </c>
      <c r="AF46" s="2">
        <v>158</v>
      </c>
      <c r="AG46" s="2">
        <v>52</v>
      </c>
      <c r="AH46" s="2">
        <v>159</v>
      </c>
      <c r="AJ46" s="2">
        <v>61</v>
      </c>
      <c r="AK46" s="2">
        <v>104</v>
      </c>
      <c r="AL46" s="4">
        <f t="shared" si="0"/>
        <v>78</v>
      </c>
      <c r="AM46" s="4">
        <f t="shared" si="1"/>
        <v>1894</v>
      </c>
      <c r="AN46" s="9">
        <v>0</v>
      </c>
    </row>
    <row r="47" ht="12.75" customHeight="1" spans="1:40">
      <c r="A47" s="2" t="s">
        <v>85</v>
      </c>
      <c r="B47" s="2">
        <v>3</v>
      </c>
      <c r="C47" s="2">
        <v>4</v>
      </c>
      <c r="D47" s="2">
        <v>9</v>
      </c>
      <c r="E47" s="2">
        <v>5</v>
      </c>
      <c r="F47" s="2">
        <v>4</v>
      </c>
      <c r="G47" s="2">
        <v>5</v>
      </c>
      <c r="I47" s="2">
        <v>5</v>
      </c>
      <c r="J47" s="2">
        <v>6</v>
      </c>
      <c r="K47" s="2">
        <v>2.5</v>
      </c>
      <c r="L47" s="2">
        <v>4</v>
      </c>
      <c r="M47" s="2">
        <v>9</v>
      </c>
      <c r="N47" s="2">
        <v>12</v>
      </c>
      <c r="O47" s="2">
        <v>4</v>
      </c>
      <c r="P47" s="2">
        <v>4</v>
      </c>
      <c r="R47" s="2">
        <v>4</v>
      </c>
      <c r="S47" s="2">
        <v>5</v>
      </c>
      <c r="T47" s="2">
        <v>50</v>
      </c>
      <c r="U47" s="2">
        <v>81</v>
      </c>
      <c r="V47" s="2">
        <v>281</v>
      </c>
      <c r="W47" s="2">
        <v>237</v>
      </c>
      <c r="X47" s="2">
        <v>67</v>
      </c>
      <c r="Y47" s="2">
        <v>171</v>
      </c>
      <c r="AA47" s="2">
        <v>115</v>
      </c>
      <c r="AB47" s="2">
        <v>85</v>
      </c>
      <c r="AC47" s="2">
        <v>55.5</v>
      </c>
      <c r="AD47" s="2">
        <v>75</v>
      </c>
      <c r="AE47" s="2">
        <v>291</v>
      </c>
      <c r="AF47" s="2">
        <v>179</v>
      </c>
      <c r="AG47" s="2">
        <v>80</v>
      </c>
      <c r="AH47" s="2">
        <v>119</v>
      </c>
      <c r="AJ47" s="2">
        <v>103</v>
      </c>
      <c r="AK47" s="2">
        <v>95</v>
      </c>
      <c r="AL47" s="4">
        <f t="shared" si="0"/>
        <v>85.5</v>
      </c>
      <c r="AM47" s="4">
        <f t="shared" si="1"/>
        <v>2084.5</v>
      </c>
      <c r="AN47" s="9">
        <v>0</v>
      </c>
    </row>
    <row r="48" ht="12.75" customHeight="1" spans="1:40">
      <c r="A48" s="2" t="s">
        <v>86</v>
      </c>
      <c r="B48" s="2">
        <v>4</v>
      </c>
      <c r="C48" s="2">
        <v>4</v>
      </c>
      <c r="D48" s="2">
        <v>14</v>
      </c>
      <c r="E48" s="2">
        <v>12</v>
      </c>
      <c r="F48" s="2">
        <v>4</v>
      </c>
      <c r="G48" s="2">
        <v>3</v>
      </c>
      <c r="I48" s="2">
        <v>4</v>
      </c>
      <c r="J48" s="2">
        <v>10</v>
      </c>
      <c r="K48" s="2">
        <v>4</v>
      </c>
      <c r="L48" s="2">
        <v>4</v>
      </c>
      <c r="M48" s="2">
        <v>14</v>
      </c>
      <c r="N48" s="2">
        <v>5</v>
      </c>
      <c r="O48" s="2">
        <v>6</v>
      </c>
      <c r="P48" s="2">
        <v>5</v>
      </c>
      <c r="R48" s="2">
        <v>6</v>
      </c>
      <c r="S48" s="2">
        <v>8</v>
      </c>
      <c r="T48" s="2">
        <v>54</v>
      </c>
      <c r="U48" s="2">
        <v>111</v>
      </c>
      <c r="V48" s="2">
        <v>494</v>
      </c>
      <c r="W48" s="2">
        <v>1149</v>
      </c>
      <c r="X48" s="2">
        <v>65</v>
      </c>
      <c r="Y48" s="2">
        <v>106</v>
      </c>
      <c r="AA48" s="2">
        <v>59</v>
      </c>
      <c r="AB48" s="2">
        <v>213</v>
      </c>
      <c r="AC48" s="2">
        <v>253.5</v>
      </c>
      <c r="AD48" s="2">
        <v>120</v>
      </c>
      <c r="AE48" s="2">
        <v>204</v>
      </c>
      <c r="AF48" s="2">
        <v>205</v>
      </c>
      <c r="AG48" s="2">
        <v>372</v>
      </c>
      <c r="AH48" s="2">
        <v>384</v>
      </c>
      <c r="AJ48" s="2">
        <v>318</v>
      </c>
      <c r="AK48" s="2">
        <v>227</v>
      </c>
      <c r="AL48" s="4">
        <f t="shared" si="0"/>
        <v>107</v>
      </c>
      <c r="AM48" s="4">
        <f t="shared" si="1"/>
        <v>4334.5</v>
      </c>
      <c r="AN48" s="9">
        <v>0</v>
      </c>
    </row>
    <row r="49" ht="12.75" customHeight="1" spans="1:40">
      <c r="A49" s="2" t="s">
        <v>87</v>
      </c>
      <c r="B49" s="2">
        <v>4</v>
      </c>
      <c r="C49" s="2">
        <v>4</v>
      </c>
      <c r="D49" s="2">
        <v>18</v>
      </c>
      <c r="E49" s="2">
        <v>5</v>
      </c>
      <c r="F49" s="2">
        <v>6</v>
      </c>
      <c r="G49" s="2">
        <v>4</v>
      </c>
      <c r="I49" s="2">
        <v>6</v>
      </c>
      <c r="J49" s="2">
        <v>9</v>
      </c>
      <c r="K49" s="2">
        <v>3</v>
      </c>
      <c r="L49" s="2">
        <v>4</v>
      </c>
      <c r="M49" s="2">
        <v>18</v>
      </c>
      <c r="N49" s="2">
        <v>12</v>
      </c>
      <c r="O49" s="2">
        <v>3</v>
      </c>
      <c r="P49" s="2">
        <v>3</v>
      </c>
      <c r="R49" s="2">
        <v>4</v>
      </c>
      <c r="S49" s="2">
        <v>7</v>
      </c>
      <c r="T49" s="2">
        <v>234.5</v>
      </c>
      <c r="U49" s="2">
        <v>157</v>
      </c>
      <c r="V49" s="2">
        <v>367</v>
      </c>
      <c r="W49" s="2">
        <v>210</v>
      </c>
      <c r="X49" s="2">
        <v>391</v>
      </c>
      <c r="Y49" s="2">
        <v>169</v>
      </c>
      <c r="AA49" s="2">
        <v>292</v>
      </c>
      <c r="AB49" s="2">
        <v>247</v>
      </c>
      <c r="AC49" s="2">
        <v>50</v>
      </c>
      <c r="AD49" s="2">
        <v>76</v>
      </c>
      <c r="AE49" s="2">
        <v>386</v>
      </c>
      <c r="AF49" s="2">
        <v>895</v>
      </c>
      <c r="AG49" s="2">
        <v>55</v>
      </c>
      <c r="AH49" s="2">
        <v>146</v>
      </c>
      <c r="AJ49" s="2">
        <v>108</v>
      </c>
      <c r="AK49" s="2">
        <v>233</v>
      </c>
      <c r="AL49" s="4">
        <f t="shared" si="0"/>
        <v>110</v>
      </c>
      <c r="AM49" s="4">
        <f t="shared" si="1"/>
        <v>4016.5</v>
      </c>
      <c r="AN49" s="9">
        <v>0</v>
      </c>
    </row>
    <row r="50" ht="12.75" customHeight="1" spans="1:40">
      <c r="A50" s="2" t="s">
        <v>88</v>
      </c>
      <c r="B50" s="2">
        <v>2.5</v>
      </c>
      <c r="C50" s="2">
        <v>4</v>
      </c>
      <c r="D50" s="2">
        <v>14</v>
      </c>
      <c r="E50" s="2">
        <v>9</v>
      </c>
      <c r="F50" s="2">
        <v>4</v>
      </c>
      <c r="G50" s="2">
        <v>3</v>
      </c>
      <c r="I50" s="2">
        <v>4</v>
      </c>
      <c r="J50" s="2">
        <v>5</v>
      </c>
      <c r="K50" s="2">
        <v>3.5</v>
      </c>
      <c r="L50" s="2">
        <v>4</v>
      </c>
      <c r="M50" s="2">
        <v>14</v>
      </c>
      <c r="N50" s="2">
        <v>7</v>
      </c>
      <c r="O50" s="2">
        <v>4</v>
      </c>
      <c r="P50" s="2">
        <v>3</v>
      </c>
      <c r="R50" s="2">
        <v>4</v>
      </c>
      <c r="S50" s="2">
        <v>3</v>
      </c>
      <c r="T50" s="2">
        <v>57.5</v>
      </c>
      <c r="U50" s="2">
        <v>79</v>
      </c>
      <c r="V50" s="2">
        <v>350</v>
      </c>
      <c r="W50" s="2">
        <v>173</v>
      </c>
      <c r="X50" s="2">
        <v>55</v>
      </c>
      <c r="Y50" s="2">
        <v>156</v>
      </c>
      <c r="AA50" s="2">
        <v>134</v>
      </c>
      <c r="AB50" s="2">
        <v>113</v>
      </c>
      <c r="AC50" s="2">
        <v>54.5</v>
      </c>
      <c r="AD50" s="2">
        <v>84</v>
      </c>
      <c r="AE50" s="2">
        <v>322</v>
      </c>
      <c r="AF50" s="2">
        <v>222</v>
      </c>
      <c r="AG50" s="2">
        <v>52</v>
      </c>
      <c r="AH50" s="2">
        <v>147</v>
      </c>
      <c r="AJ50" s="2">
        <v>105</v>
      </c>
      <c r="AK50" s="2">
        <v>107</v>
      </c>
      <c r="AL50" s="4">
        <f t="shared" si="0"/>
        <v>88</v>
      </c>
      <c r="AM50" s="4">
        <f t="shared" si="1"/>
        <v>2211</v>
      </c>
      <c r="AN50" s="9">
        <v>0</v>
      </c>
    </row>
    <row r="51" ht="12.75" customHeight="1" spans="1:40">
      <c r="A51" s="2" t="s">
        <v>89</v>
      </c>
      <c r="B51" s="2">
        <v>3</v>
      </c>
      <c r="C51" s="2">
        <v>4</v>
      </c>
      <c r="D51" s="2">
        <v>8</v>
      </c>
      <c r="E51" s="2">
        <v>6</v>
      </c>
      <c r="F51" s="2">
        <v>4</v>
      </c>
      <c r="G51" s="2">
        <v>3</v>
      </c>
      <c r="I51" s="2">
        <v>3</v>
      </c>
      <c r="J51" s="2">
        <v>6</v>
      </c>
      <c r="K51" s="2">
        <v>3</v>
      </c>
      <c r="L51" s="2">
        <v>4</v>
      </c>
      <c r="M51" s="2">
        <v>8</v>
      </c>
      <c r="N51" s="2">
        <v>5</v>
      </c>
      <c r="O51" s="2">
        <v>4</v>
      </c>
      <c r="P51" s="2">
        <v>3</v>
      </c>
      <c r="R51" s="2">
        <v>4</v>
      </c>
      <c r="S51" s="2">
        <v>4</v>
      </c>
      <c r="T51" s="2">
        <v>70</v>
      </c>
      <c r="U51" s="2">
        <v>68</v>
      </c>
      <c r="V51" s="2">
        <v>188</v>
      </c>
      <c r="W51" s="2">
        <v>211</v>
      </c>
      <c r="X51" s="2">
        <v>84</v>
      </c>
      <c r="Y51" s="2">
        <v>172</v>
      </c>
      <c r="AA51" s="2">
        <v>47</v>
      </c>
      <c r="AB51" s="2">
        <v>81</v>
      </c>
      <c r="AC51" s="2">
        <v>57.5</v>
      </c>
      <c r="AD51" s="2">
        <v>59</v>
      </c>
      <c r="AE51" s="2">
        <v>185</v>
      </c>
      <c r="AF51" s="2">
        <v>92</v>
      </c>
      <c r="AG51" s="2">
        <v>75</v>
      </c>
      <c r="AH51" s="2">
        <v>107</v>
      </c>
      <c r="AJ51" s="2">
        <v>61</v>
      </c>
      <c r="AK51" s="2">
        <v>89</v>
      </c>
      <c r="AL51" s="4">
        <f t="shared" si="0"/>
        <v>72</v>
      </c>
      <c r="AM51" s="4">
        <f t="shared" si="1"/>
        <v>1646.5</v>
      </c>
      <c r="AN51" s="9">
        <v>0</v>
      </c>
    </row>
    <row r="52" ht="12.75" customHeight="1" spans="1:40">
      <c r="A52" s="2" t="s">
        <v>90</v>
      </c>
      <c r="B52" s="2">
        <v>2</v>
      </c>
      <c r="C52" s="2">
        <v>4</v>
      </c>
      <c r="D52" s="2">
        <v>9</v>
      </c>
      <c r="E52" s="2">
        <v>4</v>
      </c>
      <c r="F52" s="2">
        <v>4</v>
      </c>
      <c r="G52" s="2">
        <v>4</v>
      </c>
      <c r="I52" s="2">
        <v>4</v>
      </c>
      <c r="J52" s="2">
        <v>5</v>
      </c>
      <c r="K52" s="2">
        <v>3</v>
      </c>
      <c r="L52" s="2">
        <v>4</v>
      </c>
      <c r="M52" s="2">
        <v>9</v>
      </c>
      <c r="N52" s="2">
        <v>4</v>
      </c>
      <c r="O52" s="2">
        <v>4</v>
      </c>
      <c r="P52" s="2">
        <v>4</v>
      </c>
      <c r="R52" s="2">
        <v>3</v>
      </c>
      <c r="S52" s="2">
        <v>4</v>
      </c>
      <c r="T52" s="2">
        <v>38</v>
      </c>
      <c r="U52" s="2">
        <v>64</v>
      </c>
      <c r="V52" s="2">
        <v>265</v>
      </c>
      <c r="W52" s="2">
        <v>129</v>
      </c>
      <c r="X52" s="2">
        <v>52</v>
      </c>
      <c r="Y52" s="2">
        <v>116</v>
      </c>
      <c r="AA52" s="2">
        <v>127</v>
      </c>
      <c r="AB52" s="2">
        <v>74</v>
      </c>
      <c r="AC52" s="2">
        <v>67.5</v>
      </c>
      <c r="AD52" s="2">
        <v>76</v>
      </c>
      <c r="AE52" s="2">
        <v>297</v>
      </c>
      <c r="AF52" s="2">
        <v>134</v>
      </c>
      <c r="AG52" s="2">
        <v>61</v>
      </c>
      <c r="AH52" s="2">
        <v>129</v>
      </c>
      <c r="AJ52" s="2">
        <v>116</v>
      </c>
      <c r="AK52" s="2">
        <v>63</v>
      </c>
      <c r="AL52" s="4">
        <f t="shared" si="0"/>
        <v>71</v>
      </c>
      <c r="AM52" s="4">
        <f t="shared" si="1"/>
        <v>1808.5</v>
      </c>
      <c r="AN52" s="9">
        <v>0</v>
      </c>
    </row>
    <row r="53" ht="12.75" customHeight="1" spans="1:40">
      <c r="A53" s="2" t="s">
        <v>91</v>
      </c>
      <c r="B53" s="2">
        <v>4</v>
      </c>
      <c r="C53" s="2">
        <v>4</v>
      </c>
      <c r="D53" s="2">
        <v>14</v>
      </c>
      <c r="E53" s="2">
        <v>5</v>
      </c>
      <c r="F53" s="2">
        <v>4</v>
      </c>
      <c r="G53" s="2">
        <v>5</v>
      </c>
      <c r="I53" s="2">
        <v>3</v>
      </c>
      <c r="J53" s="2">
        <v>6</v>
      </c>
      <c r="K53" s="2">
        <v>4</v>
      </c>
      <c r="L53" s="2">
        <v>4</v>
      </c>
      <c r="M53" s="2">
        <v>14</v>
      </c>
      <c r="N53" s="2">
        <v>6</v>
      </c>
      <c r="O53" s="2">
        <v>5</v>
      </c>
      <c r="P53" s="2">
        <v>4</v>
      </c>
      <c r="R53" s="2">
        <v>4</v>
      </c>
      <c r="S53" s="2">
        <v>4</v>
      </c>
      <c r="T53" s="2">
        <v>73</v>
      </c>
      <c r="U53" s="2">
        <v>73</v>
      </c>
      <c r="V53" s="2">
        <v>272</v>
      </c>
      <c r="W53" s="2">
        <v>185</v>
      </c>
      <c r="X53" s="2">
        <v>58</v>
      </c>
      <c r="Y53" s="2">
        <v>154</v>
      </c>
      <c r="AA53" s="2">
        <v>103</v>
      </c>
      <c r="AB53" s="2">
        <v>99</v>
      </c>
      <c r="AC53" s="2">
        <v>54.5</v>
      </c>
      <c r="AD53" s="2">
        <v>78</v>
      </c>
      <c r="AE53" s="2">
        <v>263</v>
      </c>
      <c r="AF53" s="2">
        <v>223</v>
      </c>
      <c r="AG53" s="2">
        <v>53</v>
      </c>
      <c r="AH53" s="2">
        <v>132</v>
      </c>
      <c r="AJ53" s="2">
        <v>70</v>
      </c>
      <c r="AK53" s="2">
        <v>115</v>
      </c>
      <c r="AL53" s="4">
        <f t="shared" si="0"/>
        <v>90</v>
      </c>
      <c r="AM53" s="4">
        <f t="shared" si="1"/>
        <v>2005.5</v>
      </c>
      <c r="AN53" s="9">
        <v>0</v>
      </c>
    </row>
    <row r="54" ht="12.75" customHeight="1" spans="1:40">
      <c r="A54" s="2" t="s">
        <v>92</v>
      </c>
      <c r="B54" s="2">
        <v>3</v>
      </c>
      <c r="C54" s="2">
        <v>4</v>
      </c>
      <c r="D54" s="2">
        <v>9</v>
      </c>
      <c r="E54" s="2">
        <v>5</v>
      </c>
      <c r="F54" s="2">
        <v>4</v>
      </c>
      <c r="G54" s="2">
        <v>4</v>
      </c>
      <c r="I54" s="2">
        <v>7</v>
      </c>
      <c r="J54" s="2">
        <v>4</v>
      </c>
      <c r="K54" s="2">
        <v>3</v>
      </c>
      <c r="L54" s="2">
        <v>4</v>
      </c>
      <c r="M54" s="2">
        <v>9</v>
      </c>
      <c r="N54" s="2">
        <v>12</v>
      </c>
      <c r="O54" s="2">
        <v>4</v>
      </c>
      <c r="P54" s="2">
        <v>3</v>
      </c>
      <c r="R54" s="2">
        <v>6</v>
      </c>
      <c r="S54" s="2">
        <v>3</v>
      </c>
      <c r="T54" s="2">
        <v>57.5</v>
      </c>
      <c r="U54" s="2">
        <v>84</v>
      </c>
      <c r="V54" s="2">
        <v>235</v>
      </c>
      <c r="W54" s="2">
        <v>222</v>
      </c>
      <c r="X54" s="2">
        <v>62</v>
      </c>
      <c r="Y54" s="2">
        <v>179</v>
      </c>
      <c r="AA54" s="2">
        <v>178</v>
      </c>
      <c r="AB54" s="2">
        <v>131</v>
      </c>
      <c r="AC54" s="2">
        <v>35.5</v>
      </c>
      <c r="AD54" s="2">
        <v>9</v>
      </c>
      <c r="AE54" s="2">
        <v>225</v>
      </c>
      <c r="AF54" s="2">
        <v>367</v>
      </c>
      <c r="AG54" s="2">
        <v>75</v>
      </c>
      <c r="AH54" s="2">
        <v>149</v>
      </c>
      <c r="AJ54" s="2">
        <v>182</v>
      </c>
      <c r="AK54" s="2">
        <v>124</v>
      </c>
      <c r="AL54" s="4">
        <f t="shared" si="0"/>
        <v>84</v>
      </c>
      <c r="AM54" s="4">
        <f t="shared" si="1"/>
        <v>2315</v>
      </c>
      <c r="AN54" s="9">
        <v>0</v>
      </c>
    </row>
    <row r="55" ht="12.75" customHeight="1" spans="1:40">
      <c r="A55" s="2" t="s">
        <v>93</v>
      </c>
      <c r="B55" s="2">
        <v>3</v>
      </c>
      <c r="C55" s="2">
        <v>4</v>
      </c>
      <c r="D55" s="2">
        <v>18</v>
      </c>
      <c r="E55" s="2">
        <v>13</v>
      </c>
      <c r="F55" s="2">
        <v>4</v>
      </c>
      <c r="G55" s="2">
        <v>3</v>
      </c>
      <c r="I55" s="2">
        <v>5</v>
      </c>
      <c r="J55" s="2">
        <v>8</v>
      </c>
      <c r="K55" s="2">
        <v>4.5</v>
      </c>
      <c r="L55" s="2">
        <v>4</v>
      </c>
      <c r="M55" s="2">
        <v>18</v>
      </c>
      <c r="N55" s="2">
        <v>6</v>
      </c>
      <c r="O55" s="2">
        <v>5</v>
      </c>
      <c r="P55" s="2">
        <v>5</v>
      </c>
      <c r="R55" s="2">
        <v>6</v>
      </c>
      <c r="S55" s="2">
        <v>6</v>
      </c>
      <c r="T55" s="2">
        <v>39.5</v>
      </c>
      <c r="U55" s="2">
        <v>94</v>
      </c>
      <c r="V55" s="2">
        <v>633</v>
      </c>
      <c r="W55" s="2">
        <v>1071</v>
      </c>
      <c r="X55" s="2">
        <v>75</v>
      </c>
      <c r="Y55" s="2">
        <v>169</v>
      </c>
      <c r="AA55" s="2">
        <v>134</v>
      </c>
      <c r="AB55" s="2">
        <v>179</v>
      </c>
      <c r="AC55" s="2">
        <v>236.5</v>
      </c>
      <c r="AD55" s="2">
        <v>161</v>
      </c>
      <c r="AE55" s="2">
        <v>530</v>
      </c>
      <c r="AF55" s="2">
        <v>175</v>
      </c>
      <c r="AG55" s="2">
        <v>396</v>
      </c>
      <c r="AH55" s="2">
        <v>341</v>
      </c>
      <c r="AJ55" s="2">
        <v>152</v>
      </c>
      <c r="AK55" s="2">
        <v>203</v>
      </c>
      <c r="AL55" s="4">
        <f t="shared" si="0"/>
        <v>112.5</v>
      </c>
      <c r="AM55" s="4">
        <f t="shared" si="1"/>
        <v>4589</v>
      </c>
      <c r="AN55" s="9">
        <v>0</v>
      </c>
    </row>
    <row r="56" ht="12.75" customHeight="1" spans="1:40">
      <c r="A56" s="2" t="s">
        <v>94</v>
      </c>
      <c r="B56" s="2">
        <v>4</v>
      </c>
      <c r="C56" s="2">
        <v>4</v>
      </c>
      <c r="D56" s="2">
        <v>17</v>
      </c>
      <c r="E56" s="2">
        <v>6</v>
      </c>
      <c r="F56" s="2">
        <v>6</v>
      </c>
      <c r="G56" s="2">
        <v>5</v>
      </c>
      <c r="I56" s="2">
        <v>5</v>
      </c>
      <c r="J56" s="2">
        <v>9</v>
      </c>
      <c r="K56" s="2">
        <v>3</v>
      </c>
      <c r="L56" s="2">
        <v>4</v>
      </c>
      <c r="M56" s="2">
        <v>17</v>
      </c>
      <c r="N56" s="2">
        <v>13</v>
      </c>
      <c r="O56" s="2">
        <v>4</v>
      </c>
      <c r="P56" s="2">
        <v>4</v>
      </c>
      <c r="R56" s="2">
        <v>4</v>
      </c>
      <c r="S56" s="2">
        <v>8</v>
      </c>
      <c r="T56" s="2">
        <v>222</v>
      </c>
      <c r="U56" s="2">
        <v>180</v>
      </c>
      <c r="V56" s="2">
        <v>286</v>
      </c>
      <c r="W56" s="2">
        <v>227</v>
      </c>
      <c r="X56" s="2">
        <v>399</v>
      </c>
      <c r="Y56" s="2">
        <v>156</v>
      </c>
      <c r="AA56" s="2">
        <v>305</v>
      </c>
      <c r="AB56" s="2">
        <v>281</v>
      </c>
      <c r="AC56" s="2">
        <v>47.5</v>
      </c>
      <c r="AD56" s="2">
        <v>128</v>
      </c>
      <c r="AE56" s="2">
        <v>335</v>
      </c>
      <c r="AF56" s="2">
        <v>961</v>
      </c>
      <c r="AG56" s="2">
        <v>53</v>
      </c>
      <c r="AH56" s="2">
        <v>178</v>
      </c>
      <c r="AJ56" s="2">
        <v>132</v>
      </c>
      <c r="AK56" s="2">
        <v>268</v>
      </c>
      <c r="AL56" s="4">
        <f t="shared" si="0"/>
        <v>113</v>
      </c>
      <c r="AM56" s="4">
        <f t="shared" si="1"/>
        <v>4158.5</v>
      </c>
      <c r="AN56" s="9">
        <v>0</v>
      </c>
    </row>
    <row r="57" ht="12.75" customHeight="1" spans="1:40">
      <c r="A57" s="2" t="s">
        <v>95</v>
      </c>
      <c r="B57" s="2">
        <v>1</v>
      </c>
      <c r="C57" s="2">
        <v>4</v>
      </c>
      <c r="D57" s="2">
        <v>15</v>
      </c>
      <c r="E57" s="2">
        <v>11</v>
      </c>
      <c r="F57" s="2">
        <v>3</v>
      </c>
      <c r="G57" s="2">
        <v>4</v>
      </c>
      <c r="I57" s="2">
        <v>3</v>
      </c>
      <c r="J57" s="2">
        <v>5</v>
      </c>
      <c r="K57" s="2">
        <v>2</v>
      </c>
      <c r="L57" s="2">
        <v>4</v>
      </c>
      <c r="M57" s="2">
        <v>15</v>
      </c>
      <c r="N57" s="2">
        <v>7</v>
      </c>
      <c r="O57" s="2">
        <v>4</v>
      </c>
      <c r="P57" s="2">
        <v>4</v>
      </c>
      <c r="R57" s="2">
        <v>4</v>
      </c>
      <c r="S57" s="2">
        <v>4</v>
      </c>
      <c r="T57" s="2">
        <v>7</v>
      </c>
      <c r="U57" s="2">
        <v>49</v>
      </c>
      <c r="V57" s="2">
        <v>186</v>
      </c>
      <c r="W57" s="2">
        <v>162</v>
      </c>
      <c r="X57" s="2">
        <v>37</v>
      </c>
      <c r="Y57" s="2">
        <v>159</v>
      </c>
      <c r="AA57" s="2">
        <v>69</v>
      </c>
      <c r="AB57" s="2">
        <v>121</v>
      </c>
      <c r="AC57" s="2">
        <v>49</v>
      </c>
      <c r="AD57" s="2">
        <v>62</v>
      </c>
      <c r="AE57" s="2">
        <v>183</v>
      </c>
      <c r="AF57" s="2">
        <v>144</v>
      </c>
      <c r="AG57" s="2">
        <v>33</v>
      </c>
      <c r="AH57" s="2">
        <v>168</v>
      </c>
      <c r="AJ57" s="2">
        <v>98</v>
      </c>
      <c r="AK57" s="2">
        <v>114</v>
      </c>
      <c r="AL57" s="4">
        <f t="shared" si="0"/>
        <v>90</v>
      </c>
      <c r="AM57" s="4">
        <f t="shared" si="1"/>
        <v>1641</v>
      </c>
      <c r="AN57" s="9">
        <v>0</v>
      </c>
    </row>
    <row r="58" ht="12.75" customHeight="1" spans="1:40">
      <c r="A58" s="2" t="s">
        <v>96</v>
      </c>
      <c r="B58" s="2">
        <v>3.5</v>
      </c>
      <c r="C58" s="2">
        <v>4</v>
      </c>
      <c r="D58" s="2">
        <v>16</v>
      </c>
      <c r="E58" s="2">
        <v>5</v>
      </c>
      <c r="F58" s="2">
        <v>3</v>
      </c>
      <c r="G58" s="2">
        <v>4</v>
      </c>
      <c r="I58" s="2">
        <v>4</v>
      </c>
      <c r="J58" s="2">
        <v>5</v>
      </c>
      <c r="K58" s="2">
        <v>3</v>
      </c>
      <c r="L58" s="2">
        <v>4</v>
      </c>
      <c r="M58" s="2">
        <v>16</v>
      </c>
      <c r="N58" s="2">
        <v>5</v>
      </c>
      <c r="O58" s="2">
        <v>4</v>
      </c>
      <c r="P58" s="2">
        <v>3</v>
      </c>
      <c r="R58" s="2">
        <v>3</v>
      </c>
      <c r="S58" s="2">
        <v>4</v>
      </c>
      <c r="T58" s="2">
        <v>66.5</v>
      </c>
      <c r="U58" s="2">
        <v>53</v>
      </c>
      <c r="V58" s="2">
        <v>237</v>
      </c>
      <c r="W58" s="2">
        <v>217</v>
      </c>
      <c r="X58" s="2">
        <v>30</v>
      </c>
      <c r="Y58" s="2">
        <v>91</v>
      </c>
      <c r="AA58" s="2">
        <v>110</v>
      </c>
      <c r="AB58" s="2">
        <v>69</v>
      </c>
      <c r="AC58" s="2">
        <v>74.5</v>
      </c>
      <c r="AD58" s="2">
        <v>50</v>
      </c>
      <c r="AE58" s="2">
        <v>215</v>
      </c>
      <c r="AF58" s="2">
        <v>162</v>
      </c>
      <c r="AG58" s="2">
        <v>36</v>
      </c>
      <c r="AH58" s="2">
        <v>87</v>
      </c>
      <c r="AJ58" s="2">
        <v>68</v>
      </c>
      <c r="AK58" s="2">
        <v>61</v>
      </c>
      <c r="AL58" s="4">
        <f t="shared" si="0"/>
        <v>86.5</v>
      </c>
      <c r="AM58" s="4">
        <f t="shared" si="1"/>
        <v>1627</v>
      </c>
      <c r="AN58" s="9">
        <v>0</v>
      </c>
    </row>
    <row r="59" ht="12.75" customHeight="1" spans="1:40">
      <c r="A59" s="2" t="s">
        <v>97</v>
      </c>
      <c r="B59" s="2">
        <v>3</v>
      </c>
      <c r="C59" s="2">
        <v>4</v>
      </c>
      <c r="D59" s="2">
        <v>14</v>
      </c>
      <c r="E59" s="2">
        <v>5</v>
      </c>
      <c r="F59" s="2">
        <v>3</v>
      </c>
      <c r="G59" s="2">
        <v>5</v>
      </c>
      <c r="I59" s="2">
        <v>8</v>
      </c>
      <c r="J59" s="2">
        <v>5</v>
      </c>
      <c r="K59" s="2">
        <v>3.5</v>
      </c>
      <c r="L59" s="2">
        <v>4</v>
      </c>
      <c r="M59" s="2">
        <v>14</v>
      </c>
      <c r="N59" s="2">
        <v>4</v>
      </c>
      <c r="O59" s="2">
        <v>4</v>
      </c>
      <c r="P59" s="2">
        <v>4</v>
      </c>
      <c r="R59" s="2">
        <v>8</v>
      </c>
      <c r="S59" s="2">
        <v>4</v>
      </c>
      <c r="T59" s="2">
        <v>57</v>
      </c>
      <c r="U59" s="2">
        <v>71</v>
      </c>
      <c r="V59" s="2">
        <v>389</v>
      </c>
      <c r="W59" s="2">
        <v>201</v>
      </c>
      <c r="X59" s="2">
        <v>47</v>
      </c>
      <c r="Y59" s="2">
        <v>178</v>
      </c>
      <c r="AA59" s="2">
        <v>347</v>
      </c>
      <c r="AB59" s="2">
        <v>98</v>
      </c>
      <c r="AC59" s="2">
        <v>51</v>
      </c>
      <c r="AD59" s="2">
        <v>63</v>
      </c>
      <c r="AE59" s="2">
        <v>354</v>
      </c>
      <c r="AF59" s="2">
        <v>106</v>
      </c>
      <c r="AG59" s="2">
        <v>76</v>
      </c>
      <c r="AH59" s="2">
        <v>146</v>
      </c>
      <c r="AJ59" s="2">
        <v>421</v>
      </c>
      <c r="AK59" s="2">
        <v>99</v>
      </c>
      <c r="AL59" s="4">
        <f t="shared" si="0"/>
        <v>92.5</v>
      </c>
      <c r="AM59" s="4">
        <f t="shared" si="1"/>
        <v>2704</v>
      </c>
      <c r="AN59" s="9">
        <v>0</v>
      </c>
    </row>
    <row r="60" ht="12.75" customHeight="1" spans="1:40">
      <c r="A60" s="2" t="s">
        <v>98</v>
      </c>
      <c r="B60" s="2">
        <v>3.5</v>
      </c>
      <c r="C60" s="2">
        <v>4</v>
      </c>
      <c r="D60" s="2">
        <v>12</v>
      </c>
      <c r="E60" s="2">
        <v>4</v>
      </c>
      <c r="F60" s="2">
        <v>4</v>
      </c>
      <c r="G60" s="2">
        <v>3</v>
      </c>
      <c r="I60" s="2">
        <v>4</v>
      </c>
      <c r="J60" s="2">
        <v>5</v>
      </c>
      <c r="K60" s="2">
        <v>2.5</v>
      </c>
      <c r="L60" s="2">
        <v>4</v>
      </c>
      <c r="M60" s="2">
        <v>12</v>
      </c>
      <c r="N60" s="2">
        <v>7</v>
      </c>
      <c r="O60" s="2">
        <v>4</v>
      </c>
      <c r="P60" s="2">
        <v>4</v>
      </c>
      <c r="R60" s="2">
        <v>3</v>
      </c>
      <c r="S60" s="2">
        <v>3</v>
      </c>
      <c r="T60" s="2">
        <v>78</v>
      </c>
      <c r="U60" s="2">
        <v>52</v>
      </c>
      <c r="V60" s="2">
        <v>281</v>
      </c>
      <c r="W60" s="2">
        <v>204</v>
      </c>
      <c r="X60" s="2">
        <v>86</v>
      </c>
      <c r="Y60" s="2">
        <v>148</v>
      </c>
      <c r="AA60" s="2">
        <v>100</v>
      </c>
      <c r="AB60" s="2">
        <v>96</v>
      </c>
      <c r="AC60" s="2">
        <v>51</v>
      </c>
      <c r="AD60" s="2">
        <v>89</v>
      </c>
      <c r="AE60" s="2">
        <v>283</v>
      </c>
      <c r="AF60" s="2">
        <v>143</v>
      </c>
      <c r="AG60" s="2">
        <v>133</v>
      </c>
      <c r="AH60" s="2">
        <v>163</v>
      </c>
      <c r="AJ60" s="2">
        <v>81</v>
      </c>
      <c r="AK60" s="2">
        <v>91</v>
      </c>
      <c r="AL60" s="4">
        <f t="shared" si="0"/>
        <v>79</v>
      </c>
      <c r="AM60" s="4">
        <f t="shared" si="1"/>
        <v>2079</v>
      </c>
      <c r="AN60" s="9">
        <v>0</v>
      </c>
    </row>
    <row r="61" ht="12.75" customHeight="1" spans="1:40">
      <c r="A61" s="2" t="s">
        <v>99</v>
      </c>
      <c r="B61" s="2">
        <v>3</v>
      </c>
      <c r="C61" s="2">
        <v>4</v>
      </c>
      <c r="D61" s="2">
        <v>10</v>
      </c>
      <c r="E61" s="2">
        <v>5</v>
      </c>
      <c r="F61" s="2">
        <v>3</v>
      </c>
      <c r="G61" s="2">
        <v>4</v>
      </c>
      <c r="H61" s="2">
        <v>0</v>
      </c>
      <c r="I61" s="2">
        <v>3</v>
      </c>
      <c r="J61" s="2">
        <v>6</v>
      </c>
      <c r="K61" s="2">
        <v>2</v>
      </c>
      <c r="L61" s="2">
        <v>4</v>
      </c>
      <c r="M61" s="2">
        <v>10</v>
      </c>
      <c r="N61" s="2">
        <v>11</v>
      </c>
      <c r="O61" s="2">
        <v>3</v>
      </c>
      <c r="P61" s="2">
        <v>4</v>
      </c>
      <c r="Q61" s="2">
        <v>0</v>
      </c>
      <c r="R61" s="2">
        <v>2</v>
      </c>
      <c r="S61" s="2">
        <v>4</v>
      </c>
      <c r="T61" s="2">
        <v>70</v>
      </c>
      <c r="U61" s="2">
        <v>43</v>
      </c>
      <c r="V61" s="2">
        <v>337</v>
      </c>
      <c r="W61" s="2">
        <v>252</v>
      </c>
      <c r="X61" s="2">
        <v>101</v>
      </c>
      <c r="Y61" s="2">
        <v>153</v>
      </c>
      <c r="Z61" s="2">
        <v>0</v>
      </c>
      <c r="AA61" s="2">
        <v>119</v>
      </c>
      <c r="AB61" s="2">
        <v>116</v>
      </c>
      <c r="AC61" s="2">
        <v>47.5</v>
      </c>
      <c r="AD61" s="2">
        <v>70</v>
      </c>
      <c r="AE61" s="2">
        <v>339</v>
      </c>
      <c r="AF61" s="2">
        <v>295</v>
      </c>
      <c r="AG61" s="2">
        <v>68</v>
      </c>
      <c r="AH61" s="2">
        <v>123</v>
      </c>
      <c r="AI61" s="2">
        <v>0</v>
      </c>
      <c r="AJ61" s="2">
        <v>110</v>
      </c>
      <c r="AK61" s="2">
        <v>110</v>
      </c>
      <c r="AL61" s="4">
        <f t="shared" si="0"/>
        <v>78</v>
      </c>
      <c r="AM61" s="4">
        <f t="shared" si="1"/>
        <v>2353.5</v>
      </c>
      <c r="AN61" s="9">
        <v>0</v>
      </c>
    </row>
    <row r="62" ht="12.75" customHeight="1" spans="1:40">
      <c r="A62" s="2" t="s">
        <v>100</v>
      </c>
      <c r="B62" s="2">
        <v>3</v>
      </c>
      <c r="C62" s="2">
        <v>4</v>
      </c>
      <c r="D62" s="2">
        <v>20</v>
      </c>
      <c r="E62" s="2">
        <v>13</v>
      </c>
      <c r="F62" s="2">
        <v>3</v>
      </c>
      <c r="G62" s="2">
        <v>2</v>
      </c>
      <c r="H62" s="2">
        <v>0</v>
      </c>
      <c r="I62" s="2">
        <v>5</v>
      </c>
      <c r="J62" s="2">
        <v>9</v>
      </c>
      <c r="K62" s="2">
        <v>5</v>
      </c>
      <c r="L62" s="2">
        <v>4</v>
      </c>
      <c r="M62" s="2">
        <v>20</v>
      </c>
      <c r="N62" s="2">
        <v>6</v>
      </c>
      <c r="O62" s="2">
        <v>5</v>
      </c>
      <c r="P62" s="2">
        <v>3</v>
      </c>
      <c r="Q62" s="2">
        <v>1</v>
      </c>
      <c r="R62" s="2">
        <v>7</v>
      </c>
      <c r="S62" s="2">
        <v>8</v>
      </c>
      <c r="T62" s="2">
        <v>241</v>
      </c>
      <c r="U62" s="2">
        <v>56</v>
      </c>
      <c r="V62" s="2">
        <v>692</v>
      </c>
      <c r="W62" s="2">
        <v>1615</v>
      </c>
      <c r="X62" s="2">
        <v>52</v>
      </c>
      <c r="Y62" s="2">
        <v>124</v>
      </c>
      <c r="Z62" s="2">
        <v>0</v>
      </c>
      <c r="AA62" s="2">
        <v>152</v>
      </c>
      <c r="AB62" s="2">
        <v>279</v>
      </c>
      <c r="AC62" s="2">
        <v>67</v>
      </c>
      <c r="AD62" s="2">
        <v>90</v>
      </c>
      <c r="AE62" s="2">
        <v>703</v>
      </c>
      <c r="AF62" s="2">
        <v>200</v>
      </c>
      <c r="AG62" s="2">
        <v>408</v>
      </c>
      <c r="AH62" s="2">
        <v>245</v>
      </c>
      <c r="AI62" s="2">
        <v>40</v>
      </c>
      <c r="AJ62" s="2">
        <v>545</v>
      </c>
      <c r="AK62" s="2">
        <v>308</v>
      </c>
      <c r="AL62" s="4">
        <f t="shared" si="0"/>
        <v>118</v>
      </c>
      <c r="AM62" s="4">
        <f t="shared" si="1"/>
        <v>5817</v>
      </c>
      <c r="AN62" s="9">
        <v>0</v>
      </c>
    </row>
    <row r="63" ht="12.75" customHeight="1" spans="1:40">
      <c r="A63" s="2" t="s">
        <v>101</v>
      </c>
      <c r="B63" s="2">
        <v>4</v>
      </c>
      <c r="C63" s="2">
        <v>4</v>
      </c>
      <c r="D63" s="2">
        <v>12</v>
      </c>
      <c r="E63" s="2">
        <v>6</v>
      </c>
      <c r="F63" s="2">
        <v>4</v>
      </c>
      <c r="G63" s="2">
        <v>4</v>
      </c>
      <c r="H63" s="2">
        <v>1</v>
      </c>
      <c r="I63" s="2">
        <v>4</v>
      </c>
      <c r="J63" s="2">
        <v>9</v>
      </c>
      <c r="K63" s="2">
        <v>3</v>
      </c>
      <c r="L63" s="2">
        <v>4</v>
      </c>
      <c r="M63" s="2">
        <v>12</v>
      </c>
      <c r="N63" s="2">
        <v>12</v>
      </c>
      <c r="O63" s="2">
        <v>9</v>
      </c>
      <c r="P63" s="2">
        <v>3</v>
      </c>
      <c r="Q63" s="2">
        <v>0</v>
      </c>
      <c r="R63" s="2">
        <v>4</v>
      </c>
      <c r="S63" s="2">
        <v>8</v>
      </c>
      <c r="T63" s="2">
        <v>272.5</v>
      </c>
      <c r="U63" s="2">
        <v>70</v>
      </c>
      <c r="V63" s="2">
        <v>306</v>
      </c>
      <c r="W63" s="2">
        <v>399</v>
      </c>
      <c r="X63" s="2">
        <v>577</v>
      </c>
      <c r="Y63" s="2">
        <v>193</v>
      </c>
      <c r="Z63" s="2">
        <v>28</v>
      </c>
      <c r="AA63" s="2">
        <v>506</v>
      </c>
      <c r="AB63" s="2">
        <v>314</v>
      </c>
      <c r="AC63" s="2">
        <v>49.5</v>
      </c>
      <c r="AD63" s="2">
        <v>99</v>
      </c>
      <c r="AE63" s="2">
        <v>302</v>
      </c>
      <c r="AF63" s="2">
        <v>1407</v>
      </c>
      <c r="AG63" s="2">
        <v>275</v>
      </c>
      <c r="AH63" s="2">
        <v>172</v>
      </c>
      <c r="AI63" s="2">
        <v>0</v>
      </c>
      <c r="AJ63" s="2">
        <v>247</v>
      </c>
      <c r="AK63" s="2">
        <v>384</v>
      </c>
      <c r="AL63" s="4">
        <f t="shared" si="0"/>
        <v>103</v>
      </c>
      <c r="AM63" s="4">
        <f t="shared" si="1"/>
        <v>5601</v>
      </c>
      <c r="AN63" s="9">
        <v>0</v>
      </c>
    </row>
    <row r="64" ht="12.75" customHeight="1" spans="1:40">
      <c r="A64" s="2" t="s">
        <v>102</v>
      </c>
      <c r="B64" s="2">
        <v>2</v>
      </c>
      <c r="C64" s="2">
        <v>4</v>
      </c>
      <c r="D64" s="2">
        <v>13</v>
      </c>
      <c r="E64" s="2">
        <v>9</v>
      </c>
      <c r="F64" s="2">
        <v>4</v>
      </c>
      <c r="G64" s="2">
        <v>3</v>
      </c>
      <c r="H64" s="2">
        <v>0</v>
      </c>
      <c r="I64" s="2">
        <v>2</v>
      </c>
      <c r="J64" s="2">
        <v>5</v>
      </c>
      <c r="K64" s="2">
        <v>3.5</v>
      </c>
      <c r="L64" s="2">
        <v>4</v>
      </c>
      <c r="M64" s="2">
        <v>13</v>
      </c>
      <c r="N64" s="2">
        <v>8</v>
      </c>
      <c r="O64" s="2">
        <v>4</v>
      </c>
      <c r="P64" s="2">
        <v>4</v>
      </c>
      <c r="Q64" s="2">
        <v>0</v>
      </c>
      <c r="R64" s="2">
        <v>3</v>
      </c>
      <c r="S64" s="2">
        <v>3</v>
      </c>
      <c r="T64" s="2">
        <v>34</v>
      </c>
      <c r="U64" s="2">
        <v>80</v>
      </c>
      <c r="V64" s="2">
        <v>278</v>
      </c>
      <c r="W64" s="2">
        <v>197</v>
      </c>
      <c r="X64" s="2">
        <v>121</v>
      </c>
      <c r="Y64" s="2">
        <v>137</v>
      </c>
      <c r="Z64" s="2">
        <v>0</v>
      </c>
      <c r="AA64" s="2">
        <v>70</v>
      </c>
      <c r="AB64" s="2">
        <v>141</v>
      </c>
      <c r="AC64" s="2">
        <v>72</v>
      </c>
      <c r="AD64" s="2">
        <v>143</v>
      </c>
      <c r="AE64" s="2">
        <v>279</v>
      </c>
      <c r="AF64" s="2">
        <v>280</v>
      </c>
      <c r="AG64" s="2">
        <v>103</v>
      </c>
      <c r="AH64" s="2">
        <v>195</v>
      </c>
      <c r="AI64" s="2">
        <v>0</v>
      </c>
      <c r="AJ64" s="2">
        <v>124</v>
      </c>
      <c r="AK64" s="2">
        <v>135</v>
      </c>
      <c r="AL64" s="4">
        <f t="shared" si="0"/>
        <v>84.5</v>
      </c>
      <c r="AM64" s="4">
        <f t="shared" si="1"/>
        <v>2389</v>
      </c>
      <c r="AN64" s="9">
        <v>0</v>
      </c>
    </row>
    <row r="65" ht="12.75" customHeight="1" spans="1:40">
      <c r="A65" s="2" t="s">
        <v>103</v>
      </c>
      <c r="B65" s="2">
        <v>2.5</v>
      </c>
      <c r="C65" s="2">
        <v>4</v>
      </c>
      <c r="D65" s="2">
        <v>12</v>
      </c>
      <c r="E65" s="2">
        <v>6</v>
      </c>
      <c r="F65" s="2">
        <v>3</v>
      </c>
      <c r="G65" s="2">
        <v>3</v>
      </c>
      <c r="H65" s="2">
        <v>0</v>
      </c>
      <c r="I65" s="2">
        <v>1</v>
      </c>
      <c r="J65" s="2">
        <v>6</v>
      </c>
      <c r="K65" s="2">
        <v>2</v>
      </c>
      <c r="L65" s="2">
        <v>4</v>
      </c>
      <c r="M65" s="2">
        <v>12</v>
      </c>
      <c r="N65" s="2">
        <v>4</v>
      </c>
      <c r="O65" s="2">
        <v>3</v>
      </c>
      <c r="P65" s="2">
        <v>2</v>
      </c>
      <c r="Q65" s="2">
        <v>0</v>
      </c>
      <c r="R65" s="2">
        <v>3</v>
      </c>
      <c r="S65" s="2">
        <v>4</v>
      </c>
      <c r="T65" s="2">
        <v>65.5</v>
      </c>
      <c r="U65" s="2">
        <v>124</v>
      </c>
      <c r="V65" s="2">
        <v>239</v>
      </c>
      <c r="W65" s="2">
        <v>347</v>
      </c>
      <c r="X65" s="2">
        <v>108</v>
      </c>
      <c r="Y65" s="2">
        <v>142</v>
      </c>
      <c r="Z65" s="2">
        <v>0</v>
      </c>
      <c r="AA65" s="2">
        <v>42</v>
      </c>
      <c r="AB65" s="2">
        <v>98</v>
      </c>
      <c r="AC65" s="2">
        <v>43.5</v>
      </c>
      <c r="AD65" s="2">
        <v>156</v>
      </c>
      <c r="AE65" s="2">
        <v>188</v>
      </c>
      <c r="AF65" s="2">
        <v>121</v>
      </c>
      <c r="AG65" s="2">
        <v>120</v>
      </c>
      <c r="AH65" s="2">
        <v>82</v>
      </c>
      <c r="AI65" s="2">
        <v>0</v>
      </c>
      <c r="AJ65" s="2">
        <v>147</v>
      </c>
      <c r="AK65" s="2">
        <v>86</v>
      </c>
      <c r="AL65" s="4">
        <f t="shared" si="0"/>
        <v>71.5</v>
      </c>
      <c r="AM65" s="4">
        <f t="shared" si="1"/>
        <v>2109</v>
      </c>
      <c r="AN65" s="9">
        <v>0</v>
      </c>
    </row>
    <row r="66" ht="12.75" customHeight="1" spans="1:40">
      <c r="A66" s="2" t="s">
        <v>104</v>
      </c>
      <c r="B66" s="2">
        <v>3.5</v>
      </c>
      <c r="C66" s="2">
        <v>4</v>
      </c>
      <c r="D66" s="2">
        <v>11</v>
      </c>
      <c r="E66" s="2">
        <v>6</v>
      </c>
      <c r="F66" s="2">
        <v>3</v>
      </c>
      <c r="G66" s="2">
        <v>4</v>
      </c>
      <c r="H66" s="2">
        <v>0</v>
      </c>
      <c r="I66" s="2">
        <v>2</v>
      </c>
      <c r="J66" s="2">
        <v>7</v>
      </c>
      <c r="K66" s="2">
        <v>3.5</v>
      </c>
      <c r="L66" s="2">
        <v>4</v>
      </c>
      <c r="M66" s="2">
        <v>11</v>
      </c>
      <c r="N66" s="2">
        <v>4</v>
      </c>
      <c r="O66" s="2">
        <v>3</v>
      </c>
      <c r="P66" s="2">
        <v>4</v>
      </c>
      <c r="Q66" s="2">
        <v>0</v>
      </c>
      <c r="R66" s="2">
        <v>2</v>
      </c>
      <c r="S66" s="2">
        <v>5</v>
      </c>
      <c r="T66" s="2">
        <v>48.5</v>
      </c>
      <c r="U66" s="2">
        <v>56</v>
      </c>
      <c r="V66" s="2">
        <v>225</v>
      </c>
      <c r="W66" s="2">
        <v>178</v>
      </c>
      <c r="X66" s="2">
        <v>93</v>
      </c>
      <c r="Y66" s="2">
        <v>159</v>
      </c>
      <c r="Z66" s="2">
        <v>0</v>
      </c>
      <c r="AA66" s="2">
        <v>171</v>
      </c>
      <c r="AB66" s="2">
        <v>133</v>
      </c>
      <c r="AC66" s="2">
        <v>116</v>
      </c>
      <c r="AD66" s="2">
        <v>89</v>
      </c>
      <c r="AE66" s="2">
        <v>364</v>
      </c>
      <c r="AF66" s="2">
        <v>225</v>
      </c>
      <c r="AG66" s="2">
        <v>63</v>
      </c>
      <c r="AH66" s="2">
        <v>99</v>
      </c>
      <c r="AI66" s="2">
        <v>0</v>
      </c>
      <c r="AJ66" s="2">
        <v>71</v>
      </c>
      <c r="AK66" s="2">
        <v>128</v>
      </c>
      <c r="AL66" s="4">
        <f t="shared" si="0"/>
        <v>77</v>
      </c>
      <c r="AM66" s="4">
        <f t="shared" si="1"/>
        <v>2218.5</v>
      </c>
      <c r="AN66" s="9">
        <v>0</v>
      </c>
    </row>
    <row r="67" ht="12.75" customHeight="1" spans="1:40">
      <c r="A67" s="2" t="s">
        <v>105</v>
      </c>
      <c r="B67" s="2">
        <v>3</v>
      </c>
      <c r="C67" s="2">
        <v>4</v>
      </c>
      <c r="D67" s="2">
        <v>20</v>
      </c>
      <c r="E67" s="2">
        <v>4</v>
      </c>
      <c r="F67" s="2">
        <v>4</v>
      </c>
      <c r="G67" s="2">
        <v>3</v>
      </c>
      <c r="H67" s="2">
        <v>0</v>
      </c>
      <c r="I67" s="2">
        <v>2</v>
      </c>
      <c r="J67" s="2">
        <v>11</v>
      </c>
      <c r="K67" s="2">
        <v>2</v>
      </c>
      <c r="L67" s="2">
        <v>4</v>
      </c>
      <c r="M67" s="2">
        <v>20</v>
      </c>
      <c r="N67" s="2">
        <v>6</v>
      </c>
      <c r="O67" s="2">
        <v>5</v>
      </c>
      <c r="P67" s="2">
        <v>3</v>
      </c>
      <c r="Q67" s="2">
        <v>0</v>
      </c>
      <c r="R67" s="2">
        <v>3</v>
      </c>
      <c r="S67" s="2">
        <v>13</v>
      </c>
      <c r="T67" s="2">
        <v>81</v>
      </c>
      <c r="U67" s="2">
        <v>65</v>
      </c>
      <c r="V67" s="2">
        <v>503</v>
      </c>
      <c r="W67" s="2">
        <v>400</v>
      </c>
      <c r="X67" s="2">
        <v>91</v>
      </c>
      <c r="Y67" s="2">
        <v>78</v>
      </c>
      <c r="Z67" s="2">
        <v>0</v>
      </c>
      <c r="AA67" s="2">
        <v>234</v>
      </c>
      <c r="AB67" s="2">
        <v>386</v>
      </c>
      <c r="AC67" s="2">
        <v>77.5</v>
      </c>
      <c r="AD67" s="2">
        <v>97</v>
      </c>
      <c r="AE67" s="2">
        <v>416</v>
      </c>
      <c r="AF67" s="2">
        <v>275</v>
      </c>
      <c r="AG67" s="2">
        <v>203</v>
      </c>
      <c r="AH67" s="2">
        <v>149</v>
      </c>
      <c r="AI67" s="2">
        <v>0</v>
      </c>
      <c r="AJ67" s="2">
        <v>123</v>
      </c>
      <c r="AK67" s="2">
        <v>322</v>
      </c>
      <c r="AL67" s="4">
        <f t="shared" si="0"/>
        <v>107</v>
      </c>
      <c r="AM67" s="4">
        <f t="shared" si="1"/>
        <v>3500.5</v>
      </c>
      <c r="AN67" s="9">
        <v>0</v>
      </c>
    </row>
    <row r="68" ht="12.75" customHeight="1" spans="1:40">
      <c r="A68" s="2" t="s">
        <v>106</v>
      </c>
      <c r="B68" s="2">
        <v>4</v>
      </c>
      <c r="C68" s="2">
        <v>4</v>
      </c>
      <c r="D68" s="2">
        <v>10</v>
      </c>
      <c r="E68" s="2">
        <v>6</v>
      </c>
      <c r="F68" s="2">
        <v>3</v>
      </c>
      <c r="G68" s="2">
        <v>2</v>
      </c>
      <c r="H68" s="2">
        <v>0</v>
      </c>
      <c r="I68" s="2">
        <v>5</v>
      </c>
      <c r="J68" s="2">
        <v>6</v>
      </c>
      <c r="K68" s="2">
        <v>3</v>
      </c>
      <c r="L68" s="2">
        <v>4</v>
      </c>
      <c r="M68" s="2">
        <v>10</v>
      </c>
      <c r="N68" s="2">
        <v>15</v>
      </c>
      <c r="O68" s="2">
        <v>3</v>
      </c>
      <c r="P68" s="2">
        <v>3</v>
      </c>
      <c r="Q68" s="2">
        <v>0</v>
      </c>
      <c r="R68" s="2">
        <v>3</v>
      </c>
      <c r="S68" s="2">
        <v>5</v>
      </c>
      <c r="T68" s="2">
        <v>93</v>
      </c>
      <c r="U68" s="2">
        <v>54</v>
      </c>
      <c r="V68" s="2">
        <v>225</v>
      </c>
      <c r="W68" s="2">
        <v>637</v>
      </c>
      <c r="X68" s="2">
        <v>91</v>
      </c>
      <c r="Y68" s="2">
        <v>53</v>
      </c>
      <c r="Z68" s="2">
        <v>0</v>
      </c>
      <c r="AA68" s="2">
        <v>161</v>
      </c>
      <c r="AB68" s="2">
        <v>108</v>
      </c>
      <c r="AC68" s="2">
        <v>68</v>
      </c>
      <c r="AD68" s="2">
        <v>78</v>
      </c>
      <c r="AE68" s="2">
        <v>281</v>
      </c>
      <c r="AF68" s="2">
        <v>268</v>
      </c>
      <c r="AG68" s="2">
        <v>341</v>
      </c>
      <c r="AH68" s="2">
        <v>78</v>
      </c>
      <c r="AI68" s="2">
        <v>0</v>
      </c>
      <c r="AJ68" s="2">
        <v>197</v>
      </c>
      <c r="AK68" s="2">
        <v>87</v>
      </c>
      <c r="AL68" s="4">
        <f t="shared" si="0"/>
        <v>86</v>
      </c>
      <c r="AM68" s="4">
        <f t="shared" si="1"/>
        <v>2820</v>
      </c>
      <c r="AN68" s="9">
        <v>0</v>
      </c>
    </row>
    <row r="69" ht="12.75" customHeight="1" spans="1:40">
      <c r="A69" s="2" t="s">
        <v>107</v>
      </c>
      <c r="B69" s="2">
        <v>2.5</v>
      </c>
      <c r="C69" s="2">
        <v>4</v>
      </c>
      <c r="D69" s="2">
        <v>21</v>
      </c>
      <c r="E69" s="2">
        <v>21</v>
      </c>
      <c r="F69" s="2">
        <v>4</v>
      </c>
      <c r="G69" s="2">
        <v>3</v>
      </c>
      <c r="H69" s="2">
        <v>0</v>
      </c>
      <c r="I69" s="2">
        <v>3</v>
      </c>
      <c r="J69" s="2">
        <v>8</v>
      </c>
      <c r="K69" s="2">
        <v>5</v>
      </c>
      <c r="L69" s="2">
        <v>4</v>
      </c>
      <c r="M69" s="2">
        <v>21</v>
      </c>
      <c r="N69" s="2">
        <v>7</v>
      </c>
      <c r="O69" s="2">
        <v>20</v>
      </c>
      <c r="P69" s="2">
        <v>5</v>
      </c>
      <c r="Q69" s="2">
        <v>1</v>
      </c>
      <c r="R69" s="2">
        <v>5</v>
      </c>
      <c r="S69" s="2">
        <v>12</v>
      </c>
      <c r="T69" s="2">
        <v>60.5</v>
      </c>
      <c r="U69" s="2">
        <v>75</v>
      </c>
      <c r="V69" s="2">
        <v>791</v>
      </c>
      <c r="W69" s="2">
        <v>3078</v>
      </c>
      <c r="X69" s="2">
        <v>163</v>
      </c>
      <c r="Y69" s="2">
        <v>119</v>
      </c>
      <c r="Z69" s="2">
        <v>0</v>
      </c>
      <c r="AA69" s="2">
        <v>185</v>
      </c>
      <c r="AB69" s="2">
        <v>217</v>
      </c>
      <c r="AC69" s="2">
        <v>333.5</v>
      </c>
      <c r="AD69" s="2">
        <v>132</v>
      </c>
      <c r="AE69" s="2">
        <v>726</v>
      </c>
      <c r="AF69" s="2">
        <v>322</v>
      </c>
      <c r="AG69" s="2">
        <v>3010</v>
      </c>
      <c r="AH69" s="2">
        <v>372</v>
      </c>
      <c r="AI69" s="2">
        <v>39</v>
      </c>
      <c r="AJ69" s="2">
        <v>433</v>
      </c>
      <c r="AK69" s="2">
        <v>307</v>
      </c>
      <c r="AL69" s="4">
        <f t="shared" si="0"/>
        <v>146.5</v>
      </c>
      <c r="AM69" s="4">
        <f t="shared" si="1"/>
        <v>10363</v>
      </c>
      <c r="AN69" s="9">
        <v>0</v>
      </c>
    </row>
    <row r="70" ht="12.75" customHeight="1" spans="1:40">
      <c r="A70" s="2" t="s">
        <v>108</v>
      </c>
      <c r="B70" s="2">
        <v>4</v>
      </c>
      <c r="C70" s="2">
        <v>4</v>
      </c>
      <c r="D70" s="2">
        <v>20</v>
      </c>
      <c r="E70" s="2">
        <v>7</v>
      </c>
      <c r="F70" s="2">
        <v>18</v>
      </c>
      <c r="G70" s="2">
        <v>6</v>
      </c>
      <c r="H70" s="2">
        <v>1</v>
      </c>
      <c r="I70" s="2">
        <v>5</v>
      </c>
      <c r="J70" s="2">
        <v>12</v>
      </c>
      <c r="K70" s="2">
        <v>2.5</v>
      </c>
      <c r="L70" s="2">
        <v>4</v>
      </c>
      <c r="M70" s="2">
        <v>20</v>
      </c>
      <c r="N70" s="2">
        <v>25</v>
      </c>
      <c r="O70" s="2">
        <v>6</v>
      </c>
      <c r="P70" s="2">
        <v>3</v>
      </c>
      <c r="Q70" s="2">
        <v>0</v>
      </c>
      <c r="R70" s="2">
        <v>3</v>
      </c>
      <c r="S70" s="2">
        <v>12</v>
      </c>
      <c r="T70" s="2">
        <v>296</v>
      </c>
      <c r="U70" s="2">
        <v>54</v>
      </c>
      <c r="V70" s="2">
        <v>425</v>
      </c>
      <c r="W70" s="2">
        <v>529</v>
      </c>
      <c r="X70" s="2">
        <v>2441</v>
      </c>
      <c r="Y70" s="2">
        <v>464</v>
      </c>
      <c r="Z70" s="2">
        <v>49</v>
      </c>
      <c r="AA70" s="2">
        <v>558</v>
      </c>
      <c r="AB70" s="2">
        <v>519</v>
      </c>
      <c r="AC70" s="2">
        <v>60.5</v>
      </c>
      <c r="AD70" s="2">
        <v>67</v>
      </c>
      <c r="AE70" s="2">
        <v>600</v>
      </c>
      <c r="AF70" s="2">
        <v>3173</v>
      </c>
      <c r="AG70" s="2">
        <v>475</v>
      </c>
      <c r="AH70" s="2">
        <v>137</v>
      </c>
      <c r="AI70" s="2">
        <v>0</v>
      </c>
      <c r="AJ70" s="2">
        <v>137</v>
      </c>
      <c r="AK70" s="2">
        <v>406</v>
      </c>
      <c r="AL70" s="4">
        <f t="shared" si="0"/>
        <v>152.5</v>
      </c>
      <c r="AM70" s="4">
        <f t="shared" si="1"/>
        <v>10390.5</v>
      </c>
      <c r="AN70" s="9">
        <v>0</v>
      </c>
    </row>
    <row r="71" ht="12.75" customHeight="1" spans="1:40">
      <c r="A71" s="2" t="s">
        <v>109</v>
      </c>
      <c r="B71" s="2">
        <v>2</v>
      </c>
      <c r="C71" s="2">
        <v>4</v>
      </c>
      <c r="D71" s="2">
        <v>8</v>
      </c>
      <c r="E71" s="2">
        <v>10</v>
      </c>
      <c r="F71" s="2">
        <v>4</v>
      </c>
      <c r="G71" s="2">
        <v>3</v>
      </c>
      <c r="H71" s="2">
        <v>0</v>
      </c>
      <c r="I71" s="2">
        <v>2</v>
      </c>
      <c r="J71" s="2">
        <v>5</v>
      </c>
      <c r="K71" s="2">
        <v>3.5</v>
      </c>
      <c r="L71" s="2">
        <v>4</v>
      </c>
      <c r="M71" s="2">
        <v>8</v>
      </c>
      <c r="N71" s="2">
        <v>8</v>
      </c>
      <c r="O71" s="2">
        <v>4</v>
      </c>
      <c r="P71" s="2">
        <v>4</v>
      </c>
      <c r="Q71" s="2">
        <v>0</v>
      </c>
      <c r="R71" s="2">
        <v>2</v>
      </c>
      <c r="S71" s="2">
        <v>4</v>
      </c>
      <c r="T71" s="2">
        <v>47.5</v>
      </c>
      <c r="U71" s="2">
        <v>55</v>
      </c>
      <c r="V71" s="2">
        <v>441</v>
      </c>
      <c r="W71" s="2">
        <v>198</v>
      </c>
      <c r="X71" s="2">
        <v>181</v>
      </c>
      <c r="Y71" s="2">
        <v>106</v>
      </c>
      <c r="Z71" s="2">
        <v>0</v>
      </c>
      <c r="AA71" s="2">
        <v>75</v>
      </c>
      <c r="AB71" s="2">
        <v>118</v>
      </c>
      <c r="AC71" s="2">
        <v>61</v>
      </c>
      <c r="AD71" s="2">
        <v>69</v>
      </c>
      <c r="AE71" s="2">
        <v>362</v>
      </c>
      <c r="AF71" s="2">
        <v>366</v>
      </c>
      <c r="AG71" s="2">
        <v>102</v>
      </c>
      <c r="AH71" s="2">
        <v>144</v>
      </c>
      <c r="AI71" s="2">
        <v>0</v>
      </c>
      <c r="AJ71" s="2">
        <v>65</v>
      </c>
      <c r="AK71" s="2">
        <v>93</v>
      </c>
      <c r="AL71" s="4">
        <f t="shared" si="0"/>
        <v>75.5</v>
      </c>
      <c r="AM71" s="4">
        <f t="shared" si="1"/>
        <v>2483.5</v>
      </c>
      <c r="AN71" s="9">
        <v>0</v>
      </c>
    </row>
    <row r="72" ht="12.75" customHeight="1" spans="1:40">
      <c r="A72" s="2" t="s">
        <v>110</v>
      </c>
      <c r="B72" s="2">
        <v>2.5</v>
      </c>
      <c r="C72" s="2">
        <v>4</v>
      </c>
      <c r="D72" s="2">
        <v>12</v>
      </c>
      <c r="E72" s="2">
        <v>8</v>
      </c>
      <c r="F72" s="2">
        <v>4</v>
      </c>
      <c r="G72" s="2">
        <v>5</v>
      </c>
      <c r="H72" s="2">
        <v>0</v>
      </c>
      <c r="I72" s="2">
        <v>4</v>
      </c>
      <c r="J72" s="2">
        <v>6</v>
      </c>
      <c r="K72" s="2">
        <v>2.5</v>
      </c>
      <c r="L72" s="2">
        <v>4</v>
      </c>
      <c r="M72" s="2">
        <v>12</v>
      </c>
      <c r="N72" s="2">
        <v>6</v>
      </c>
      <c r="O72" s="2">
        <v>4</v>
      </c>
      <c r="P72" s="2">
        <v>4</v>
      </c>
      <c r="Q72" s="2">
        <v>0</v>
      </c>
      <c r="R72" s="2">
        <v>5</v>
      </c>
      <c r="S72" s="2">
        <v>14</v>
      </c>
      <c r="T72" s="2">
        <v>38</v>
      </c>
      <c r="U72" s="2">
        <v>45</v>
      </c>
      <c r="V72" s="2">
        <v>356</v>
      </c>
      <c r="W72" s="2">
        <v>186</v>
      </c>
      <c r="X72" s="2">
        <v>104</v>
      </c>
      <c r="Y72" s="2">
        <v>126</v>
      </c>
      <c r="Z72" s="2">
        <v>0</v>
      </c>
      <c r="AA72" s="2">
        <v>86</v>
      </c>
      <c r="AB72" s="2">
        <v>121</v>
      </c>
      <c r="AC72" s="2">
        <v>60.5</v>
      </c>
      <c r="AD72" s="2">
        <v>59</v>
      </c>
      <c r="AE72" s="2">
        <v>323</v>
      </c>
      <c r="AF72" s="2">
        <v>160</v>
      </c>
      <c r="AG72" s="2">
        <v>92</v>
      </c>
      <c r="AH72" s="2">
        <v>185</v>
      </c>
      <c r="AI72" s="2">
        <v>0</v>
      </c>
      <c r="AJ72" s="2">
        <v>111</v>
      </c>
      <c r="AK72" s="2">
        <v>132</v>
      </c>
      <c r="AL72" s="4">
        <f t="shared" si="0"/>
        <v>97</v>
      </c>
      <c r="AM72" s="4">
        <f t="shared" si="1"/>
        <v>2184.5</v>
      </c>
      <c r="AN72" s="9">
        <v>0</v>
      </c>
    </row>
    <row r="73" ht="12.75" customHeight="1" spans="1:40">
      <c r="A73" s="2" t="s">
        <v>111</v>
      </c>
      <c r="B73" s="2">
        <v>3</v>
      </c>
      <c r="C73" s="2">
        <v>4</v>
      </c>
      <c r="D73" s="2">
        <v>11</v>
      </c>
      <c r="E73" s="2">
        <v>8</v>
      </c>
      <c r="F73" s="2">
        <v>4</v>
      </c>
      <c r="G73" s="2">
        <v>3</v>
      </c>
      <c r="H73" s="2">
        <v>0</v>
      </c>
      <c r="I73" s="2">
        <v>2</v>
      </c>
      <c r="J73" s="2">
        <v>6</v>
      </c>
      <c r="K73" s="2">
        <v>5</v>
      </c>
      <c r="L73" s="2">
        <v>4</v>
      </c>
      <c r="M73" s="2">
        <v>11</v>
      </c>
      <c r="N73" s="2">
        <v>4</v>
      </c>
      <c r="O73" s="2">
        <v>4</v>
      </c>
      <c r="P73" s="2">
        <v>4</v>
      </c>
      <c r="Q73" s="2">
        <v>1</v>
      </c>
      <c r="R73" s="2">
        <v>4</v>
      </c>
      <c r="S73" s="2">
        <v>4</v>
      </c>
      <c r="T73" s="2">
        <v>80</v>
      </c>
      <c r="U73" s="2">
        <v>58</v>
      </c>
      <c r="V73" s="2">
        <v>332</v>
      </c>
      <c r="W73" s="2">
        <v>387</v>
      </c>
      <c r="X73" s="2">
        <v>87</v>
      </c>
      <c r="Y73" s="2">
        <v>73</v>
      </c>
      <c r="Z73" s="2">
        <v>0</v>
      </c>
      <c r="AA73" s="2">
        <v>76</v>
      </c>
      <c r="AB73" s="2">
        <v>104</v>
      </c>
      <c r="AC73" s="2">
        <v>144</v>
      </c>
      <c r="AD73" s="2">
        <v>73</v>
      </c>
      <c r="AE73" s="2">
        <v>326</v>
      </c>
      <c r="AF73" s="2">
        <v>158</v>
      </c>
      <c r="AG73" s="2">
        <v>79</v>
      </c>
      <c r="AH73" s="2">
        <v>121</v>
      </c>
      <c r="AI73" s="2">
        <v>8</v>
      </c>
      <c r="AJ73" s="2">
        <v>256</v>
      </c>
      <c r="AK73" s="2">
        <v>111</v>
      </c>
      <c r="AL73" s="4">
        <f t="shared" si="0"/>
        <v>82</v>
      </c>
      <c r="AM73" s="4">
        <f t="shared" si="1"/>
        <v>2473</v>
      </c>
      <c r="AN73" s="9">
        <v>0</v>
      </c>
    </row>
    <row r="74" ht="12.75" customHeight="1" spans="1:40">
      <c r="A74" s="2" t="s">
        <v>112</v>
      </c>
      <c r="B74" s="2">
        <v>4</v>
      </c>
      <c r="C74" s="2">
        <v>4</v>
      </c>
      <c r="D74" s="2">
        <v>10</v>
      </c>
      <c r="E74" s="2">
        <v>4</v>
      </c>
      <c r="F74" s="2">
        <v>4</v>
      </c>
      <c r="G74" s="2">
        <v>4</v>
      </c>
      <c r="H74" s="2">
        <v>1</v>
      </c>
      <c r="I74" s="2">
        <v>4</v>
      </c>
      <c r="J74" s="2">
        <v>6</v>
      </c>
      <c r="K74" s="2">
        <v>3.5</v>
      </c>
      <c r="L74" s="2">
        <v>4</v>
      </c>
      <c r="M74" s="2">
        <v>10</v>
      </c>
      <c r="N74" s="2">
        <v>8</v>
      </c>
      <c r="O74" s="2">
        <v>4</v>
      </c>
      <c r="P74" s="2">
        <v>4</v>
      </c>
      <c r="Q74" s="2">
        <v>0</v>
      </c>
      <c r="R74" s="2">
        <v>3</v>
      </c>
      <c r="S74" s="2">
        <v>4</v>
      </c>
      <c r="T74" s="2">
        <v>91</v>
      </c>
      <c r="U74" s="2">
        <v>78</v>
      </c>
      <c r="V74" s="2">
        <v>331</v>
      </c>
      <c r="W74" s="2">
        <v>160</v>
      </c>
      <c r="X74" s="2">
        <v>68</v>
      </c>
      <c r="Y74" s="2">
        <v>148</v>
      </c>
      <c r="Z74" s="2">
        <v>28</v>
      </c>
      <c r="AA74" s="2">
        <v>183</v>
      </c>
      <c r="AB74" s="2">
        <v>86</v>
      </c>
      <c r="AC74" s="2">
        <v>67.5</v>
      </c>
      <c r="AD74" s="2">
        <v>85</v>
      </c>
      <c r="AE74" s="2">
        <v>348</v>
      </c>
      <c r="AF74" s="2">
        <v>390</v>
      </c>
      <c r="AG74" s="2">
        <v>83</v>
      </c>
      <c r="AH74" s="2">
        <v>159</v>
      </c>
      <c r="AI74" s="2">
        <v>0</v>
      </c>
      <c r="AJ74" s="2">
        <v>113</v>
      </c>
      <c r="AK74" s="2">
        <v>92</v>
      </c>
      <c r="AL74" s="4">
        <f t="shared" si="0"/>
        <v>81.5</v>
      </c>
      <c r="AM74" s="4">
        <f t="shared" si="1"/>
        <v>2510.5</v>
      </c>
      <c r="AN74" s="9">
        <v>0</v>
      </c>
    </row>
    <row r="75" ht="12.75" customHeight="1" spans="1:40">
      <c r="A75" s="2" t="s">
        <v>113</v>
      </c>
      <c r="B75" s="2">
        <v>2.5</v>
      </c>
      <c r="C75" s="2">
        <v>4</v>
      </c>
      <c r="D75" s="2">
        <v>10</v>
      </c>
      <c r="E75" s="2">
        <v>7</v>
      </c>
      <c r="F75" s="2">
        <v>4</v>
      </c>
      <c r="G75" s="2">
        <v>3</v>
      </c>
      <c r="H75" s="2">
        <v>0</v>
      </c>
      <c r="I75" s="2">
        <v>4</v>
      </c>
      <c r="J75" s="2">
        <v>4</v>
      </c>
      <c r="K75" s="2">
        <v>2.5</v>
      </c>
      <c r="L75" s="2">
        <v>4</v>
      </c>
      <c r="M75" s="2">
        <v>10</v>
      </c>
      <c r="N75" s="2">
        <v>12</v>
      </c>
      <c r="O75" s="2">
        <v>4</v>
      </c>
      <c r="P75" s="2">
        <v>3</v>
      </c>
      <c r="Q75" s="2">
        <v>0</v>
      </c>
      <c r="R75" s="2">
        <v>5</v>
      </c>
      <c r="S75" s="2">
        <v>3</v>
      </c>
      <c r="T75" s="2">
        <v>50.5</v>
      </c>
      <c r="U75" s="2">
        <v>52</v>
      </c>
      <c r="V75" s="2">
        <v>281</v>
      </c>
      <c r="W75" s="2">
        <v>333</v>
      </c>
      <c r="X75" s="2">
        <v>78</v>
      </c>
      <c r="Y75" s="2">
        <v>107</v>
      </c>
      <c r="Z75" s="2">
        <v>0</v>
      </c>
      <c r="AA75" s="2">
        <v>90</v>
      </c>
      <c r="AB75" s="2">
        <v>70</v>
      </c>
      <c r="AC75" s="2">
        <v>46</v>
      </c>
      <c r="AD75" s="2">
        <v>68</v>
      </c>
      <c r="AE75" s="2">
        <v>286</v>
      </c>
      <c r="AF75" s="2">
        <v>317</v>
      </c>
      <c r="AG75" s="2">
        <v>125</v>
      </c>
      <c r="AH75" s="2">
        <v>132</v>
      </c>
      <c r="AI75" s="2">
        <v>0</v>
      </c>
      <c r="AJ75" s="2">
        <v>154</v>
      </c>
      <c r="AK75" s="2">
        <v>68</v>
      </c>
      <c r="AL75" s="4">
        <f t="shared" si="0"/>
        <v>82</v>
      </c>
      <c r="AM75" s="4">
        <f t="shared" si="1"/>
        <v>2257.5</v>
      </c>
      <c r="AN75" s="9">
        <v>0</v>
      </c>
    </row>
    <row r="76" ht="12.75" customHeight="1" spans="1:40">
      <c r="A76" s="2" t="s">
        <v>114</v>
      </c>
      <c r="B76" s="2">
        <v>2</v>
      </c>
      <c r="C76" s="2">
        <v>4</v>
      </c>
      <c r="D76" s="2">
        <v>21</v>
      </c>
      <c r="E76" s="2">
        <v>14</v>
      </c>
      <c r="F76" s="2">
        <v>4</v>
      </c>
      <c r="G76" s="2">
        <v>3</v>
      </c>
      <c r="H76" s="2">
        <v>0</v>
      </c>
      <c r="I76" s="2">
        <v>3</v>
      </c>
      <c r="J76" s="2">
        <v>9</v>
      </c>
      <c r="K76" s="2">
        <v>4.5</v>
      </c>
      <c r="L76" s="2">
        <v>4</v>
      </c>
      <c r="M76" s="2">
        <v>21</v>
      </c>
      <c r="N76" s="2">
        <v>6</v>
      </c>
      <c r="O76" s="2">
        <v>4</v>
      </c>
      <c r="P76" s="2">
        <v>3</v>
      </c>
      <c r="Q76" s="2">
        <v>1</v>
      </c>
      <c r="R76" s="2">
        <v>4</v>
      </c>
      <c r="S76" s="2">
        <v>7</v>
      </c>
      <c r="T76" s="2">
        <v>39</v>
      </c>
      <c r="U76" s="2">
        <v>120</v>
      </c>
      <c r="V76" s="2">
        <v>864</v>
      </c>
      <c r="W76" s="2">
        <v>1326</v>
      </c>
      <c r="X76" s="2">
        <v>111</v>
      </c>
      <c r="Y76" s="2">
        <v>459</v>
      </c>
      <c r="Z76" s="2">
        <v>0</v>
      </c>
      <c r="AA76" s="2">
        <v>79</v>
      </c>
      <c r="AB76" s="2">
        <v>193</v>
      </c>
      <c r="AC76" s="2">
        <v>324</v>
      </c>
      <c r="AD76" s="2">
        <v>141</v>
      </c>
      <c r="AE76" s="2">
        <v>330</v>
      </c>
      <c r="AF76" s="2">
        <v>228</v>
      </c>
      <c r="AG76" s="2">
        <v>280</v>
      </c>
      <c r="AH76" s="2">
        <v>118</v>
      </c>
      <c r="AI76" s="2">
        <v>38</v>
      </c>
      <c r="AJ76" s="2">
        <v>419</v>
      </c>
      <c r="AK76" s="2">
        <v>278</v>
      </c>
      <c r="AL76" s="4">
        <f t="shared" si="0"/>
        <v>114.5</v>
      </c>
      <c r="AM76" s="4">
        <f t="shared" si="1"/>
        <v>5347</v>
      </c>
      <c r="AN76" s="9">
        <v>0</v>
      </c>
    </row>
    <row r="77" ht="12.75" customHeight="1" spans="1:40">
      <c r="A77" s="2" t="s">
        <v>115</v>
      </c>
      <c r="B77" s="2">
        <v>4.5</v>
      </c>
      <c r="C77" s="2">
        <v>4</v>
      </c>
      <c r="D77" s="2">
        <v>12</v>
      </c>
      <c r="E77" s="2">
        <v>6</v>
      </c>
      <c r="F77" s="2">
        <v>5</v>
      </c>
      <c r="G77" s="2">
        <v>4</v>
      </c>
      <c r="H77" s="2">
        <v>1</v>
      </c>
      <c r="I77" s="2">
        <v>4</v>
      </c>
      <c r="J77" s="2">
        <v>10</v>
      </c>
      <c r="K77" s="2">
        <v>2.5</v>
      </c>
      <c r="L77" s="2">
        <v>4</v>
      </c>
      <c r="M77" s="2">
        <v>12</v>
      </c>
      <c r="N77" s="2">
        <v>14</v>
      </c>
      <c r="O77" s="2">
        <v>4</v>
      </c>
      <c r="P77" s="2">
        <v>3</v>
      </c>
      <c r="Q77" s="2">
        <v>0</v>
      </c>
      <c r="R77" s="2">
        <v>4</v>
      </c>
      <c r="S77" s="2">
        <v>10</v>
      </c>
      <c r="T77" s="2">
        <v>284</v>
      </c>
      <c r="U77" s="2">
        <v>140</v>
      </c>
      <c r="V77" s="2">
        <v>256</v>
      </c>
      <c r="W77" s="2">
        <v>311</v>
      </c>
      <c r="X77" s="2">
        <v>369</v>
      </c>
      <c r="Y77" s="2">
        <v>156</v>
      </c>
      <c r="Z77" s="2">
        <v>27</v>
      </c>
      <c r="AA77" s="2">
        <v>434</v>
      </c>
      <c r="AB77" s="2">
        <v>447</v>
      </c>
      <c r="AC77" s="2">
        <v>56.5</v>
      </c>
      <c r="AD77" s="2">
        <v>78</v>
      </c>
      <c r="AE77" s="2">
        <v>578</v>
      </c>
      <c r="AF77" s="2">
        <v>1327</v>
      </c>
      <c r="AG77" s="2">
        <v>115</v>
      </c>
      <c r="AH77" s="2">
        <v>122</v>
      </c>
      <c r="AI77" s="2">
        <v>0</v>
      </c>
      <c r="AJ77" s="2">
        <v>148</v>
      </c>
      <c r="AK77" s="2">
        <v>443</v>
      </c>
      <c r="AL77" s="4">
        <f t="shared" si="0"/>
        <v>104</v>
      </c>
      <c r="AM77" s="4">
        <f t="shared" si="1"/>
        <v>5291.5</v>
      </c>
      <c r="AN77" s="9">
        <v>0</v>
      </c>
    </row>
    <row r="78" ht="12.75" customHeight="1" spans="1:40">
      <c r="A78" s="2" t="s">
        <v>116</v>
      </c>
      <c r="B78" s="2">
        <v>2.5</v>
      </c>
      <c r="C78" s="2">
        <v>4</v>
      </c>
      <c r="D78" s="2">
        <v>14</v>
      </c>
      <c r="E78" s="2">
        <v>12</v>
      </c>
      <c r="F78" s="2">
        <v>4</v>
      </c>
      <c r="G78" s="2">
        <v>3</v>
      </c>
      <c r="H78" s="2">
        <v>0</v>
      </c>
      <c r="I78" s="2">
        <v>2</v>
      </c>
      <c r="J78" s="2">
        <v>6</v>
      </c>
      <c r="K78" s="2">
        <v>3.5</v>
      </c>
      <c r="L78" s="2">
        <v>4</v>
      </c>
      <c r="M78" s="2">
        <v>14</v>
      </c>
      <c r="N78" s="2">
        <v>7</v>
      </c>
      <c r="O78" s="2">
        <v>3</v>
      </c>
      <c r="P78" s="2">
        <v>3</v>
      </c>
      <c r="Q78" s="2">
        <v>0</v>
      </c>
      <c r="R78" s="2">
        <v>3</v>
      </c>
      <c r="S78" s="2">
        <v>5</v>
      </c>
      <c r="T78" s="2">
        <v>54.5</v>
      </c>
      <c r="U78" s="2">
        <v>79</v>
      </c>
      <c r="V78" s="2">
        <v>438</v>
      </c>
      <c r="W78" s="2">
        <v>253</v>
      </c>
      <c r="X78" s="2">
        <v>225</v>
      </c>
      <c r="Y78" s="2">
        <v>156</v>
      </c>
      <c r="Z78" s="2">
        <v>0</v>
      </c>
      <c r="AA78" s="2">
        <v>79</v>
      </c>
      <c r="AB78" s="2">
        <v>106</v>
      </c>
      <c r="AC78" s="2">
        <v>90.5</v>
      </c>
      <c r="AD78" s="2">
        <v>88</v>
      </c>
      <c r="AE78" s="2">
        <v>334</v>
      </c>
      <c r="AF78" s="2">
        <v>256</v>
      </c>
      <c r="AG78" s="2">
        <v>220</v>
      </c>
      <c r="AH78" s="2">
        <v>147</v>
      </c>
      <c r="AI78" s="2">
        <v>0</v>
      </c>
      <c r="AJ78" s="2">
        <v>108</v>
      </c>
      <c r="AK78" s="2">
        <v>117</v>
      </c>
      <c r="AL78" s="4">
        <f t="shared" si="0"/>
        <v>90</v>
      </c>
      <c r="AM78" s="4">
        <f t="shared" si="1"/>
        <v>2751</v>
      </c>
      <c r="AN78" s="9">
        <v>0</v>
      </c>
    </row>
    <row r="79" ht="12.75" customHeight="1" spans="1:40">
      <c r="A79" s="2" t="s">
        <v>117</v>
      </c>
      <c r="B79" s="2">
        <v>3</v>
      </c>
      <c r="C79" s="2">
        <v>4</v>
      </c>
      <c r="D79" s="2">
        <v>17</v>
      </c>
      <c r="E79" s="2">
        <v>6</v>
      </c>
      <c r="F79" s="2">
        <v>4</v>
      </c>
      <c r="G79" s="2">
        <v>3</v>
      </c>
      <c r="H79" s="2">
        <v>0</v>
      </c>
      <c r="I79" s="2">
        <v>3</v>
      </c>
      <c r="J79" s="2">
        <v>7</v>
      </c>
      <c r="K79" s="2">
        <v>3</v>
      </c>
      <c r="L79" s="2">
        <v>4</v>
      </c>
      <c r="M79" s="2">
        <v>17</v>
      </c>
      <c r="N79" s="2">
        <v>6</v>
      </c>
      <c r="O79" s="2">
        <v>4</v>
      </c>
      <c r="P79" s="2">
        <v>3</v>
      </c>
      <c r="Q79" s="2">
        <v>0</v>
      </c>
      <c r="R79" s="2">
        <v>3</v>
      </c>
      <c r="S79" s="2">
        <v>5</v>
      </c>
      <c r="T79" s="2">
        <v>58.5</v>
      </c>
      <c r="U79" s="2">
        <v>57</v>
      </c>
      <c r="V79" s="2">
        <v>403</v>
      </c>
      <c r="W79" s="2">
        <v>164</v>
      </c>
      <c r="X79" s="2">
        <v>109</v>
      </c>
      <c r="Y79" s="2">
        <v>172</v>
      </c>
      <c r="Z79" s="2">
        <v>0</v>
      </c>
      <c r="AA79" s="2">
        <v>111</v>
      </c>
      <c r="AB79" s="2">
        <v>133</v>
      </c>
      <c r="AC79" s="2">
        <v>49.5</v>
      </c>
      <c r="AD79" s="2">
        <v>90</v>
      </c>
      <c r="AE79" s="2">
        <v>379</v>
      </c>
      <c r="AF79" s="2">
        <v>149</v>
      </c>
      <c r="AG79" s="2">
        <v>80</v>
      </c>
      <c r="AH79" s="2">
        <v>107</v>
      </c>
      <c r="AI79" s="2">
        <v>0</v>
      </c>
      <c r="AJ79" s="2">
        <v>115</v>
      </c>
      <c r="AK79" s="2">
        <v>129</v>
      </c>
      <c r="AL79" s="4">
        <f t="shared" si="0"/>
        <v>92</v>
      </c>
      <c r="AM79" s="4">
        <f t="shared" si="1"/>
        <v>2306</v>
      </c>
      <c r="AN79" s="9">
        <v>0</v>
      </c>
    </row>
    <row r="80" ht="12.75" customHeight="1" spans="1:40">
      <c r="A80" s="2" t="s">
        <v>118</v>
      </c>
      <c r="B80" s="2">
        <v>2.5</v>
      </c>
      <c r="C80" s="2">
        <v>4</v>
      </c>
      <c r="D80" s="2">
        <v>13</v>
      </c>
      <c r="E80" s="2">
        <v>6</v>
      </c>
      <c r="F80" s="2">
        <v>4</v>
      </c>
      <c r="G80" s="2">
        <v>3</v>
      </c>
      <c r="H80" s="2">
        <v>0</v>
      </c>
      <c r="I80" s="2">
        <v>2</v>
      </c>
      <c r="J80" s="2">
        <v>7</v>
      </c>
      <c r="K80" s="2">
        <v>3</v>
      </c>
      <c r="L80" s="2">
        <v>4</v>
      </c>
      <c r="M80" s="2">
        <v>13</v>
      </c>
      <c r="N80" s="2">
        <v>6</v>
      </c>
      <c r="O80" s="2">
        <v>4</v>
      </c>
      <c r="P80" s="2">
        <v>3</v>
      </c>
      <c r="Q80" s="2">
        <v>1</v>
      </c>
      <c r="R80" s="2">
        <v>2</v>
      </c>
      <c r="S80" s="2">
        <v>5</v>
      </c>
      <c r="T80" s="2">
        <v>45</v>
      </c>
      <c r="U80" s="2">
        <v>65</v>
      </c>
      <c r="V80" s="2">
        <v>487</v>
      </c>
      <c r="W80" s="2">
        <v>177</v>
      </c>
      <c r="X80" s="2">
        <v>121</v>
      </c>
      <c r="Y80" s="2">
        <v>189</v>
      </c>
      <c r="Z80" s="2">
        <v>0</v>
      </c>
      <c r="AA80" s="2">
        <v>105</v>
      </c>
      <c r="AB80" s="2">
        <v>127</v>
      </c>
      <c r="AC80" s="2">
        <v>41.5</v>
      </c>
      <c r="AD80" s="2">
        <v>84</v>
      </c>
      <c r="AE80" s="2">
        <v>481</v>
      </c>
      <c r="AF80" s="2">
        <v>220</v>
      </c>
      <c r="AG80" s="2">
        <v>97</v>
      </c>
      <c r="AH80" s="2">
        <v>171</v>
      </c>
      <c r="AI80" s="2">
        <v>18</v>
      </c>
      <c r="AJ80" s="2">
        <v>110</v>
      </c>
      <c r="AK80" s="2">
        <v>130</v>
      </c>
      <c r="AL80" s="4">
        <f t="shared" si="0"/>
        <v>82.5</v>
      </c>
      <c r="AM80" s="4">
        <f t="shared" si="1"/>
        <v>2668.5</v>
      </c>
      <c r="AN80" s="9">
        <v>0</v>
      </c>
    </row>
    <row r="81" ht="12.75" customHeight="1" spans="1:40">
      <c r="A81" s="2" t="s">
        <v>119</v>
      </c>
      <c r="B81" s="2">
        <v>3.5</v>
      </c>
      <c r="C81" s="2">
        <v>4</v>
      </c>
      <c r="D81" s="2">
        <v>11</v>
      </c>
      <c r="E81" s="2">
        <v>6</v>
      </c>
      <c r="F81" s="2">
        <v>4</v>
      </c>
      <c r="G81" s="2">
        <v>5</v>
      </c>
      <c r="H81" s="2">
        <v>1</v>
      </c>
      <c r="I81" s="2">
        <v>2</v>
      </c>
      <c r="J81" s="2">
        <v>7</v>
      </c>
      <c r="K81" s="2">
        <v>3.5</v>
      </c>
      <c r="L81" s="2">
        <v>4</v>
      </c>
      <c r="M81" s="2">
        <v>11</v>
      </c>
      <c r="N81" s="2">
        <v>8</v>
      </c>
      <c r="O81" s="2">
        <v>4</v>
      </c>
      <c r="P81" s="2">
        <v>4</v>
      </c>
      <c r="Q81" s="2">
        <v>0</v>
      </c>
      <c r="R81" s="2">
        <v>5</v>
      </c>
      <c r="S81" s="2">
        <v>5</v>
      </c>
      <c r="T81" s="2">
        <v>35</v>
      </c>
      <c r="U81" s="2">
        <v>68</v>
      </c>
      <c r="V81" s="2">
        <v>294</v>
      </c>
      <c r="W81" s="2">
        <v>146</v>
      </c>
      <c r="X81" s="2">
        <v>114</v>
      </c>
      <c r="Y81" s="2">
        <v>154</v>
      </c>
      <c r="Z81" s="2">
        <v>7</v>
      </c>
      <c r="AA81" s="2">
        <v>105</v>
      </c>
      <c r="AB81" s="2">
        <v>95</v>
      </c>
      <c r="AC81" s="2">
        <v>81</v>
      </c>
      <c r="AD81" s="2">
        <v>89</v>
      </c>
      <c r="AE81" s="2">
        <v>270</v>
      </c>
      <c r="AF81" s="2">
        <v>175</v>
      </c>
      <c r="AG81" s="2">
        <v>55</v>
      </c>
      <c r="AH81" s="2">
        <v>132</v>
      </c>
      <c r="AI81" s="2">
        <v>0</v>
      </c>
      <c r="AJ81" s="2">
        <v>102</v>
      </c>
      <c r="AK81" s="2">
        <v>92</v>
      </c>
      <c r="AL81" s="4">
        <f t="shared" si="0"/>
        <v>88</v>
      </c>
      <c r="AM81" s="4">
        <f t="shared" si="1"/>
        <v>2014</v>
      </c>
      <c r="AN81" s="9">
        <v>0</v>
      </c>
    </row>
    <row r="82" ht="12.75" customHeight="1" spans="1:40">
      <c r="A82" s="2" t="s">
        <v>120</v>
      </c>
      <c r="B82" s="2">
        <v>3</v>
      </c>
      <c r="C82" s="2">
        <v>4</v>
      </c>
      <c r="D82" s="2">
        <v>8</v>
      </c>
      <c r="E82" s="2">
        <v>7</v>
      </c>
      <c r="F82" s="2">
        <v>4</v>
      </c>
      <c r="G82" s="2">
        <v>3</v>
      </c>
      <c r="H82" s="2">
        <v>0</v>
      </c>
      <c r="I82" s="2">
        <v>4</v>
      </c>
      <c r="J82" s="2">
        <v>6</v>
      </c>
      <c r="K82" s="2">
        <v>2</v>
      </c>
      <c r="L82" s="2">
        <v>4</v>
      </c>
      <c r="M82" s="2">
        <v>8</v>
      </c>
      <c r="N82" s="2">
        <v>14</v>
      </c>
      <c r="O82" s="2">
        <v>4</v>
      </c>
      <c r="P82" s="2">
        <v>3</v>
      </c>
      <c r="Q82" s="2">
        <v>0</v>
      </c>
      <c r="R82" s="2">
        <v>4</v>
      </c>
      <c r="S82" s="2">
        <v>5</v>
      </c>
      <c r="T82" s="2">
        <v>72</v>
      </c>
      <c r="U82" s="2">
        <v>51</v>
      </c>
      <c r="V82" s="2">
        <v>254</v>
      </c>
      <c r="W82" s="2">
        <v>212</v>
      </c>
      <c r="X82" s="2">
        <v>74</v>
      </c>
      <c r="Y82" s="2">
        <v>130</v>
      </c>
      <c r="Z82" s="2">
        <v>0</v>
      </c>
      <c r="AA82" s="2">
        <v>146</v>
      </c>
      <c r="AB82" s="2">
        <v>90</v>
      </c>
      <c r="AC82" s="2">
        <v>46.5</v>
      </c>
      <c r="AD82" s="2">
        <v>84</v>
      </c>
      <c r="AE82" s="2">
        <v>237</v>
      </c>
      <c r="AF82" s="2">
        <v>283</v>
      </c>
      <c r="AG82" s="2">
        <v>120</v>
      </c>
      <c r="AH82" s="2">
        <v>131</v>
      </c>
      <c r="AI82" s="2">
        <v>0</v>
      </c>
      <c r="AJ82" s="2">
        <v>134</v>
      </c>
      <c r="AK82" s="2">
        <v>84</v>
      </c>
      <c r="AL82" s="4">
        <f t="shared" si="0"/>
        <v>83</v>
      </c>
      <c r="AM82" s="4">
        <f t="shared" si="1"/>
        <v>2148.5</v>
      </c>
      <c r="AN82" s="9">
        <v>0</v>
      </c>
    </row>
    <row r="83" ht="12.75" customHeight="1" spans="1:40">
      <c r="A83" s="2" t="s">
        <v>121</v>
      </c>
      <c r="B83" s="2">
        <v>2.5</v>
      </c>
      <c r="C83" s="2">
        <v>4</v>
      </c>
      <c r="D83" s="2">
        <v>25</v>
      </c>
      <c r="E83" s="2">
        <v>15</v>
      </c>
      <c r="F83" s="2">
        <v>5</v>
      </c>
      <c r="G83" s="2">
        <v>3</v>
      </c>
      <c r="H83" s="2">
        <v>0</v>
      </c>
      <c r="I83" s="2">
        <v>3</v>
      </c>
      <c r="J83" s="2">
        <v>11</v>
      </c>
      <c r="K83" s="2">
        <v>5.5</v>
      </c>
      <c r="L83" s="2">
        <v>4</v>
      </c>
      <c r="M83" s="2">
        <v>25</v>
      </c>
      <c r="N83" s="2">
        <v>7</v>
      </c>
      <c r="O83" s="2">
        <v>7</v>
      </c>
      <c r="P83" s="2">
        <v>5</v>
      </c>
      <c r="Q83" s="2">
        <v>1</v>
      </c>
      <c r="R83" s="2">
        <v>4</v>
      </c>
      <c r="S83" s="2">
        <v>10</v>
      </c>
      <c r="T83" s="2">
        <v>38.5</v>
      </c>
      <c r="U83" s="2">
        <v>79</v>
      </c>
      <c r="V83" s="2">
        <v>845</v>
      </c>
      <c r="W83" s="2">
        <v>1189</v>
      </c>
      <c r="X83" s="2">
        <v>237</v>
      </c>
      <c r="Y83" s="2">
        <v>169</v>
      </c>
      <c r="Z83" s="2">
        <v>0</v>
      </c>
      <c r="AA83" s="2">
        <v>138</v>
      </c>
      <c r="AB83" s="2">
        <v>273</v>
      </c>
      <c r="AC83" s="2">
        <v>314.5</v>
      </c>
      <c r="AD83" s="2">
        <v>97</v>
      </c>
      <c r="AE83" s="2">
        <v>992</v>
      </c>
      <c r="AF83" s="2">
        <v>220</v>
      </c>
      <c r="AG83" s="2">
        <v>259</v>
      </c>
      <c r="AH83" s="2">
        <v>341</v>
      </c>
      <c r="AI83" s="2">
        <v>37</v>
      </c>
      <c r="AJ83" s="2">
        <v>338</v>
      </c>
      <c r="AK83" s="2">
        <v>292</v>
      </c>
      <c r="AL83" s="4">
        <f t="shared" si="0"/>
        <v>137</v>
      </c>
      <c r="AM83" s="4">
        <f t="shared" si="1"/>
        <v>5859</v>
      </c>
      <c r="AN83" s="9">
        <v>0</v>
      </c>
    </row>
    <row r="84" ht="12.75" customHeight="1" spans="1:40">
      <c r="A84" s="2" t="s">
        <v>122</v>
      </c>
      <c r="B84" s="2">
        <v>5</v>
      </c>
      <c r="C84" s="2">
        <v>4</v>
      </c>
      <c r="D84" s="2">
        <v>22</v>
      </c>
      <c r="E84" s="2">
        <v>7</v>
      </c>
      <c r="F84" s="2">
        <v>6</v>
      </c>
      <c r="G84" s="2">
        <v>5</v>
      </c>
      <c r="H84" s="2">
        <v>1</v>
      </c>
      <c r="I84" s="2">
        <v>4</v>
      </c>
      <c r="J84" s="2">
        <v>12</v>
      </c>
      <c r="K84" s="2">
        <v>2.5</v>
      </c>
      <c r="L84" s="2">
        <v>4</v>
      </c>
      <c r="M84" s="2">
        <v>22</v>
      </c>
      <c r="N84" s="2">
        <v>12</v>
      </c>
      <c r="O84" s="2">
        <v>4</v>
      </c>
      <c r="P84" s="2">
        <v>4</v>
      </c>
      <c r="Q84" s="2">
        <v>0</v>
      </c>
      <c r="R84" s="2">
        <v>3</v>
      </c>
      <c r="S84" s="2">
        <v>11</v>
      </c>
      <c r="T84" s="2">
        <v>289.5</v>
      </c>
      <c r="U84" s="2">
        <v>80</v>
      </c>
      <c r="V84" s="2">
        <v>519</v>
      </c>
      <c r="W84" s="2">
        <v>331</v>
      </c>
      <c r="X84" s="2">
        <v>363</v>
      </c>
      <c r="Y84" s="2">
        <v>156</v>
      </c>
      <c r="Z84" s="2">
        <v>42</v>
      </c>
      <c r="AA84" s="2">
        <v>374</v>
      </c>
      <c r="AB84" s="2">
        <v>519</v>
      </c>
      <c r="AC84" s="2">
        <v>31.5</v>
      </c>
      <c r="AD84" s="2">
        <v>140</v>
      </c>
      <c r="AE84" s="2">
        <v>566</v>
      </c>
      <c r="AF84" s="2">
        <v>1037</v>
      </c>
      <c r="AG84" s="2">
        <v>118</v>
      </c>
      <c r="AH84" s="2">
        <v>178</v>
      </c>
      <c r="AI84" s="2">
        <v>0</v>
      </c>
      <c r="AJ84" s="2">
        <v>138</v>
      </c>
      <c r="AK84" s="2">
        <v>511</v>
      </c>
      <c r="AL84" s="4">
        <f t="shared" si="0"/>
        <v>128.5</v>
      </c>
      <c r="AM84" s="4">
        <f t="shared" si="1"/>
        <v>5393</v>
      </c>
      <c r="AN84" s="9">
        <v>0</v>
      </c>
    </row>
    <row r="85" ht="12.75" customHeight="1" spans="1:40">
      <c r="A85" s="2" t="s">
        <v>123</v>
      </c>
      <c r="B85" s="2">
        <v>2</v>
      </c>
      <c r="C85" s="2">
        <v>4</v>
      </c>
      <c r="D85" s="2">
        <v>11</v>
      </c>
      <c r="E85" s="2">
        <v>7</v>
      </c>
      <c r="F85" s="2">
        <v>4</v>
      </c>
      <c r="G85" s="2">
        <v>3</v>
      </c>
      <c r="H85" s="2">
        <v>0</v>
      </c>
      <c r="I85" s="2">
        <v>4</v>
      </c>
      <c r="J85" s="2">
        <v>5</v>
      </c>
      <c r="K85" s="2">
        <v>3</v>
      </c>
      <c r="L85" s="2">
        <v>4</v>
      </c>
      <c r="M85" s="2">
        <v>11</v>
      </c>
      <c r="N85" s="2">
        <v>5</v>
      </c>
      <c r="O85" s="2">
        <v>5</v>
      </c>
      <c r="P85" s="2">
        <v>4</v>
      </c>
      <c r="Q85" s="2">
        <v>0</v>
      </c>
      <c r="R85" s="2">
        <v>6</v>
      </c>
      <c r="S85" s="2">
        <v>4</v>
      </c>
      <c r="T85" s="2">
        <v>271</v>
      </c>
      <c r="U85" s="2">
        <v>61</v>
      </c>
      <c r="V85" s="2">
        <v>444</v>
      </c>
      <c r="W85" s="2">
        <v>261</v>
      </c>
      <c r="X85" s="2">
        <v>117</v>
      </c>
      <c r="Y85" s="2">
        <v>103</v>
      </c>
      <c r="Z85" s="2">
        <v>0</v>
      </c>
      <c r="AA85" s="2">
        <v>94</v>
      </c>
      <c r="AB85" s="2">
        <v>160</v>
      </c>
      <c r="AC85" s="2">
        <v>126</v>
      </c>
      <c r="AD85" s="2">
        <v>78</v>
      </c>
      <c r="AE85" s="2">
        <v>403</v>
      </c>
      <c r="AF85" s="2">
        <v>178</v>
      </c>
      <c r="AG85" s="2">
        <v>113</v>
      </c>
      <c r="AH85" s="2">
        <v>127</v>
      </c>
      <c r="AI85" s="2">
        <v>0</v>
      </c>
      <c r="AJ85" s="2">
        <v>173</v>
      </c>
      <c r="AK85" s="2">
        <v>152</v>
      </c>
      <c r="AL85" s="4">
        <f t="shared" si="0"/>
        <v>82</v>
      </c>
      <c r="AM85" s="4">
        <f t="shared" si="1"/>
        <v>2861</v>
      </c>
      <c r="AN85" s="9">
        <v>0</v>
      </c>
    </row>
    <row r="86" ht="12.75" customHeight="1" spans="1:40">
      <c r="A86" s="2" t="s">
        <v>124</v>
      </c>
      <c r="B86" s="2">
        <v>3</v>
      </c>
      <c r="C86" s="2">
        <v>4</v>
      </c>
      <c r="D86" s="2">
        <v>13</v>
      </c>
      <c r="E86" s="2">
        <v>7</v>
      </c>
      <c r="F86" s="2">
        <v>5</v>
      </c>
      <c r="G86" s="2">
        <v>4</v>
      </c>
      <c r="H86" s="2">
        <v>0</v>
      </c>
      <c r="I86" s="2">
        <v>5</v>
      </c>
      <c r="J86" s="2">
        <v>6</v>
      </c>
      <c r="K86" s="2">
        <v>2</v>
      </c>
      <c r="L86" s="2">
        <v>4</v>
      </c>
      <c r="M86" s="2">
        <v>13</v>
      </c>
      <c r="N86" s="2">
        <v>8</v>
      </c>
      <c r="O86" s="2">
        <v>4</v>
      </c>
      <c r="P86" s="2">
        <v>3</v>
      </c>
      <c r="Q86" s="2">
        <v>0</v>
      </c>
      <c r="R86" s="2">
        <v>5</v>
      </c>
      <c r="S86" s="2">
        <v>5</v>
      </c>
      <c r="T86" s="2">
        <v>58.5</v>
      </c>
      <c r="U86" s="2">
        <v>50</v>
      </c>
      <c r="V86" s="2">
        <v>278</v>
      </c>
      <c r="W86" s="2">
        <v>250</v>
      </c>
      <c r="X86" s="2">
        <v>86</v>
      </c>
      <c r="Y86" s="2">
        <v>91</v>
      </c>
      <c r="Z86" s="2">
        <v>0</v>
      </c>
      <c r="AA86" s="2">
        <v>115</v>
      </c>
      <c r="AB86" s="2">
        <v>119</v>
      </c>
      <c r="AC86" s="2">
        <v>42.5</v>
      </c>
      <c r="AD86" s="2">
        <v>84</v>
      </c>
      <c r="AE86" s="2">
        <v>292</v>
      </c>
      <c r="AF86" s="2">
        <v>157</v>
      </c>
      <c r="AG86" s="2">
        <v>78</v>
      </c>
      <c r="AH86" s="2">
        <v>87</v>
      </c>
      <c r="AI86" s="2">
        <v>0</v>
      </c>
      <c r="AJ86" s="2">
        <v>176</v>
      </c>
      <c r="AK86" s="2">
        <v>111</v>
      </c>
      <c r="AL86" s="4">
        <f t="shared" si="0"/>
        <v>91</v>
      </c>
      <c r="AM86" s="4">
        <f t="shared" si="1"/>
        <v>2075</v>
      </c>
      <c r="AN86" s="9">
        <v>0</v>
      </c>
    </row>
    <row r="87" ht="12.75" customHeight="1" spans="1:40">
      <c r="A87" s="2" t="s">
        <v>125</v>
      </c>
      <c r="B87" s="2">
        <v>2</v>
      </c>
      <c r="C87" s="2">
        <v>4</v>
      </c>
      <c r="D87" s="2">
        <v>17</v>
      </c>
      <c r="E87" s="2">
        <v>8</v>
      </c>
      <c r="F87" s="2">
        <v>5</v>
      </c>
      <c r="G87" s="2">
        <v>5</v>
      </c>
      <c r="H87" s="2">
        <v>0</v>
      </c>
      <c r="I87" s="2">
        <v>3</v>
      </c>
      <c r="J87" s="2">
        <v>6</v>
      </c>
      <c r="K87" s="2">
        <v>3.5</v>
      </c>
      <c r="L87" s="2">
        <v>4</v>
      </c>
      <c r="M87" s="2">
        <v>17</v>
      </c>
      <c r="N87" s="2">
        <v>5</v>
      </c>
      <c r="O87" s="2">
        <v>4</v>
      </c>
      <c r="P87" s="2">
        <v>4</v>
      </c>
      <c r="Q87" s="2">
        <v>1</v>
      </c>
      <c r="R87" s="2">
        <v>4</v>
      </c>
      <c r="S87" s="2">
        <v>5</v>
      </c>
      <c r="T87" s="2">
        <v>39.5</v>
      </c>
      <c r="U87" s="2">
        <v>53</v>
      </c>
      <c r="V87" s="2">
        <v>630</v>
      </c>
      <c r="W87" s="2">
        <v>279</v>
      </c>
      <c r="X87" s="2">
        <v>131</v>
      </c>
      <c r="Y87" s="2">
        <v>178</v>
      </c>
      <c r="Z87" s="2">
        <v>0</v>
      </c>
      <c r="AA87" s="2">
        <v>99</v>
      </c>
      <c r="AB87" s="2">
        <v>101</v>
      </c>
      <c r="AC87" s="2">
        <v>64.5</v>
      </c>
      <c r="AD87" s="2">
        <v>65</v>
      </c>
      <c r="AE87" s="2">
        <v>927</v>
      </c>
      <c r="AF87" s="2">
        <v>174</v>
      </c>
      <c r="AG87" s="2">
        <v>114</v>
      </c>
      <c r="AH87" s="2">
        <v>146</v>
      </c>
      <c r="AI87" s="2">
        <v>38</v>
      </c>
      <c r="AJ87" s="2">
        <v>134</v>
      </c>
      <c r="AK87" s="2">
        <v>87</v>
      </c>
      <c r="AL87" s="4">
        <f t="shared" si="0"/>
        <v>97.5</v>
      </c>
      <c r="AM87" s="4">
        <f t="shared" si="1"/>
        <v>3260</v>
      </c>
      <c r="AN87" s="9">
        <v>0</v>
      </c>
    </row>
    <row r="88" ht="12.75" customHeight="1" spans="1:40">
      <c r="A88" s="2" t="s">
        <v>126</v>
      </c>
      <c r="B88" s="2">
        <v>3.5</v>
      </c>
      <c r="C88" s="2">
        <v>4</v>
      </c>
      <c r="D88" s="2">
        <v>16</v>
      </c>
      <c r="E88" s="2">
        <v>5</v>
      </c>
      <c r="F88" s="2">
        <v>4</v>
      </c>
      <c r="G88" s="2">
        <v>3</v>
      </c>
      <c r="H88" s="2">
        <v>1</v>
      </c>
      <c r="I88" s="2">
        <v>3</v>
      </c>
      <c r="J88" s="2">
        <v>5</v>
      </c>
      <c r="K88" s="2">
        <v>2.5</v>
      </c>
      <c r="L88" s="2">
        <v>4</v>
      </c>
      <c r="M88" s="2">
        <v>16</v>
      </c>
      <c r="N88" s="2">
        <v>7</v>
      </c>
      <c r="O88" s="2">
        <v>4</v>
      </c>
      <c r="P88" s="2">
        <v>4</v>
      </c>
      <c r="Q88" s="2">
        <v>0</v>
      </c>
      <c r="R88" s="2">
        <v>4</v>
      </c>
      <c r="S88" s="2">
        <v>4</v>
      </c>
      <c r="T88" s="2">
        <v>67</v>
      </c>
      <c r="U88" s="2">
        <v>74</v>
      </c>
      <c r="V88" s="2">
        <v>684</v>
      </c>
      <c r="W88" s="2">
        <v>173</v>
      </c>
      <c r="X88" s="2">
        <v>118</v>
      </c>
      <c r="Y88" s="2">
        <v>148</v>
      </c>
      <c r="Z88" s="2">
        <v>19</v>
      </c>
      <c r="AA88" s="2">
        <v>136</v>
      </c>
      <c r="AB88" s="2">
        <v>69</v>
      </c>
      <c r="AC88" s="2">
        <v>41</v>
      </c>
      <c r="AD88" s="2">
        <v>90</v>
      </c>
      <c r="AE88" s="2">
        <v>671</v>
      </c>
      <c r="AF88" s="2">
        <v>229</v>
      </c>
      <c r="AG88" s="2">
        <v>86</v>
      </c>
      <c r="AH88" s="2">
        <v>163</v>
      </c>
      <c r="AI88" s="2">
        <v>0</v>
      </c>
      <c r="AJ88" s="2">
        <v>178</v>
      </c>
      <c r="AK88" s="2">
        <v>89</v>
      </c>
      <c r="AL88" s="4">
        <f t="shared" si="0"/>
        <v>90</v>
      </c>
      <c r="AM88" s="4">
        <f t="shared" si="1"/>
        <v>3035</v>
      </c>
      <c r="AN88" s="9">
        <v>0</v>
      </c>
    </row>
    <row r="89" ht="12.75" customHeight="1" spans="1:40">
      <c r="A89" s="2" t="s">
        <v>127</v>
      </c>
      <c r="B89" s="2">
        <v>2</v>
      </c>
      <c r="C89" s="2">
        <v>4</v>
      </c>
      <c r="D89" s="2">
        <v>18</v>
      </c>
      <c r="E89" s="2">
        <v>7</v>
      </c>
      <c r="F89" s="2">
        <v>4</v>
      </c>
      <c r="G89" s="2">
        <v>4</v>
      </c>
      <c r="H89" s="2">
        <v>0</v>
      </c>
      <c r="I89" s="2">
        <v>5</v>
      </c>
      <c r="J89" s="2">
        <v>10</v>
      </c>
      <c r="K89" s="2">
        <v>4</v>
      </c>
      <c r="L89" s="2">
        <v>4</v>
      </c>
      <c r="M89" s="2">
        <v>18</v>
      </c>
      <c r="N89" s="2">
        <v>16</v>
      </c>
      <c r="O89" s="2">
        <v>7</v>
      </c>
      <c r="P89" s="2">
        <v>5</v>
      </c>
      <c r="Q89" s="2">
        <v>0</v>
      </c>
      <c r="R89" s="2">
        <v>5</v>
      </c>
      <c r="S89" s="2">
        <v>9</v>
      </c>
      <c r="T89" s="2">
        <v>33</v>
      </c>
      <c r="U89" s="2">
        <v>46</v>
      </c>
      <c r="V89" s="2">
        <v>578</v>
      </c>
      <c r="W89" s="2">
        <v>379</v>
      </c>
      <c r="X89" s="2">
        <v>90</v>
      </c>
      <c r="Y89" s="2">
        <v>145</v>
      </c>
      <c r="Z89" s="2">
        <v>0</v>
      </c>
      <c r="AA89" s="2">
        <v>154</v>
      </c>
      <c r="AB89" s="2">
        <v>286</v>
      </c>
      <c r="AC89" s="2">
        <v>329</v>
      </c>
      <c r="AD89" s="2">
        <v>59</v>
      </c>
      <c r="AE89" s="2">
        <v>765</v>
      </c>
      <c r="AF89" s="2">
        <v>292</v>
      </c>
      <c r="AG89" s="2">
        <v>231</v>
      </c>
      <c r="AH89" s="2">
        <v>254</v>
      </c>
      <c r="AI89" s="2">
        <v>0</v>
      </c>
      <c r="AJ89" s="2">
        <v>264</v>
      </c>
      <c r="AK89" s="2">
        <v>320</v>
      </c>
      <c r="AL89" s="4">
        <f t="shared" si="0"/>
        <v>122</v>
      </c>
      <c r="AM89" s="4">
        <f t="shared" si="1"/>
        <v>4225</v>
      </c>
      <c r="AN89" s="9">
        <v>0</v>
      </c>
    </row>
    <row r="90" ht="12.75" customHeight="1" spans="1:40">
      <c r="A90" s="2" t="s">
        <v>128</v>
      </c>
      <c r="B90" s="2">
        <v>2.5</v>
      </c>
      <c r="C90" s="2">
        <v>4</v>
      </c>
      <c r="D90" s="2">
        <v>15</v>
      </c>
      <c r="E90" s="2">
        <v>16</v>
      </c>
      <c r="F90" s="2">
        <v>4</v>
      </c>
      <c r="G90" s="2">
        <v>4</v>
      </c>
      <c r="H90" s="2">
        <v>0</v>
      </c>
      <c r="I90" s="2">
        <v>3</v>
      </c>
      <c r="J90" s="2">
        <v>9</v>
      </c>
      <c r="K90" s="2">
        <v>5</v>
      </c>
      <c r="L90" s="2">
        <v>4</v>
      </c>
      <c r="M90" s="2">
        <v>15</v>
      </c>
      <c r="N90" s="2">
        <v>6</v>
      </c>
      <c r="O90" s="2">
        <v>7</v>
      </c>
      <c r="P90" s="2">
        <v>3</v>
      </c>
      <c r="Q90" s="2">
        <v>1</v>
      </c>
      <c r="R90" s="2">
        <v>5</v>
      </c>
      <c r="S90" s="2">
        <v>8</v>
      </c>
      <c r="T90" s="2">
        <v>70.5</v>
      </c>
      <c r="U90" s="2">
        <v>87</v>
      </c>
      <c r="V90" s="2">
        <v>453</v>
      </c>
      <c r="W90" s="2">
        <v>1713</v>
      </c>
      <c r="X90" s="2">
        <v>115</v>
      </c>
      <c r="Y90" s="2">
        <v>110</v>
      </c>
      <c r="Z90" s="2">
        <v>0</v>
      </c>
      <c r="AA90" s="2">
        <v>232</v>
      </c>
      <c r="AB90" s="2">
        <v>321</v>
      </c>
      <c r="AC90" s="2">
        <v>377</v>
      </c>
      <c r="AD90" s="2">
        <v>135</v>
      </c>
      <c r="AE90" s="2">
        <v>576</v>
      </c>
      <c r="AF90" s="2">
        <v>302</v>
      </c>
      <c r="AG90" s="2">
        <v>494</v>
      </c>
      <c r="AH90" s="2">
        <v>80</v>
      </c>
      <c r="AI90" s="2">
        <v>23</v>
      </c>
      <c r="AJ90" s="2">
        <v>632</v>
      </c>
      <c r="AK90" s="2">
        <v>265</v>
      </c>
      <c r="AL90" s="4">
        <f t="shared" si="0"/>
        <v>111.5</v>
      </c>
      <c r="AM90" s="4">
        <f t="shared" si="1"/>
        <v>5985.5</v>
      </c>
      <c r="AN90" s="9">
        <v>0</v>
      </c>
    </row>
    <row r="91" ht="12.75" customHeight="1" spans="1:40">
      <c r="A91" s="2" t="s">
        <v>129</v>
      </c>
      <c r="B91" s="2">
        <v>2.5</v>
      </c>
      <c r="C91" s="2">
        <v>4</v>
      </c>
      <c r="D91" s="2">
        <v>16</v>
      </c>
      <c r="E91" s="2">
        <v>6</v>
      </c>
      <c r="F91" s="2">
        <v>5</v>
      </c>
      <c r="G91" s="2">
        <v>4</v>
      </c>
      <c r="H91" s="2">
        <v>1</v>
      </c>
      <c r="I91" s="2">
        <v>3</v>
      </c>
      <c r="J91" s="2">
        <v>5</v>
      </c>
      <c r="K91" s="2">
        <v>3</v>
      </c>
      <c r="L91" s="2">
        <v>4</v>
      </c>
      <c r="M91" s="2">
        <v>16</v>
      </c>
      <c r="N91" s="2">
        <v>15</v>
      </c>
      <c r="O91" s="2">
        <v>4</v>
      </c>
      <c r="P91" s="2">
        <v>5</v>
      </c>
      <c r="Q91" s="2">
        <v>0</v>
      </c>
      <c r="R91" s="2">
        <v>4</v>
      </c>
      <c r="S91" s="2">
        <v>7</v>
      </c>
      <c r="T91" s="2">
        <v>56.5</v>
      </c>
      <c r="U91" s="2">
        <v>52</v>
      </c>
      <c r="V91" s="2">
        <v>689</v>
      </c>
      <c r="W91" s="2">
        <v>390</v>
      </c>
      <c r="X91" s="2">
        <v>90</v>
      </c>
      <c r="Y91" s="2">
        <v>61</v>
      </c>
      <c r="Z91" s="2">
        <v>15</v>
      </c>
      <c r="AA91" s="2">
        <v>85</v>
      </c>
      <c r="AB91" s="2">
        <v>457</v>
      </c>
      <c r="AC91" s="2">
        <v>92.5</v>
      </c>
      <c r="AD91" s="2">
        <v>81</v>
      </c>
      <c r="AE91" s="2">
        <v>980</v>
      </c>
      <c r="AF91" s="2">
        <v>1788</v>
      </c>
      <c r="AG91" s="2">
        <v>158</v>
      </c>
      <c r="AH91" s="2">
        <v>120</v>
      </c>
      <c r="AI91" s="2">
        <v>0</v>
      </c>
      <c r="AJ91" s="2">
        <v>111</v>
      </c>
      <c r="AK91" s="2">
        <v>586</v>
      </c>
      <c r="AL91" s="4">
        <f t="shared" si="0"/>
        <v>104.5</v>
      </c>
      <c r="AM91" s="4">
        <f t="shared" si="1"/>
        <v>5812</v>
      </c>
      <c r="AN91" s="9">
        <v>0</v>
      </c>
    </row>
    <row r="92" ht="12.75" customHeight="1" spans="1:40">
      <c r="A92" s="2" t="s">
        <v>130</v>
      </c>
      <c r="B92" s="2">
        <v>7</v>
      </c>
      <c r="C92" s="2">
        <v>4</v>
      </c>
      <c r="D92" s="2">
        <v>11</v>
      </c>
      <c r="E92" s="2">
        <v>10</v>
      </c>
      <c r="F92" s="2">
        <v>4</v>
      </c>
      <c r="G92" s="2">
        <v>3</v>
      </c>
      <c r="H92" s="2">
        <v>0</v>
      </c>
      <c r="I92" s="2">
        <v>3</v>
      </c>
      <c r="J92" s="2">
        <v>6</v>
      </c>
      <c r="K92" s="2">
        <v>6</v>
      </c>
      <c r="L92" s="2">
        <v>4</v>
      </c>
      <c r="M92" s="2">
        <v>11</v>
      </c>
      <c r="N92" s="2">
        <v>7</v>
      </c>
      <c r="O92" s="2">
        <v>4</v>
      </c>
      <c r="P92" s="2">
        <v>4</v>
      </c>
      <c r="Q92" s="2">
        <v>0</v>
      </c>
      <c r="R92" s="2">
        <v>4</v>
      </c>
      <c r="S92" s="2">
        <v>5</v>
      </c>
      <c r="T92" s="2">
        <v>90</v>
      </c>
      <c r="U92" s="2">
        <v>69</v>
      </c>
      <c r="V92" s="2">
        <v>288</v>
      </c>
      <c r="W92" s="2">
        <v>638</v>
      </c>
      <c r="X92" s="2">
        <v>119</v>
      </c>
      <c r="Y92" s="2">
        <v>125</v>
      </c>
      <c r="Z92" s="2">
        <v>0</v>
      </c>
      <c r="AA92" s="2">
        <v>115</v>
      </c>
      <c r="AB92" s="2">
        <v>134</v>
      </c>
      <c r="AC92" s="2">
        <v>452</v>
      </c>
      <c r="AD92" s="2">
        <v>86</v>
      </c>
      <c r="AE92" s="2">
        <v>295</v>
      </c>
      <c r="AF92" s="2">
        <v>244</v>
      </c>
      <c r="AG92" s="2">
        <v>145</v>
      </c>
      <c r="AH92" s="2">
        <v>177</v>
      </c>
      <c r="AI92" s="2">
        <v>0</v>
      </c>
      <c r="AJ92" s="2">
        <v>132</v>
      </c>
      <c r="AK92" s="2">
        <v>127</v>
      </c>
      <c r="AL92" s="4">
        <f t="shared" si="0"/>
        <v>93</v>
      </c>
      <c r="AM92" s="4">
        <f t="shared" si="1"/>
        <v>3236</v>
      </c>
      <c r="AN92" s="9">
        <v>0</v>
      </c>
    </row>
    <row r="93" ht="12.75" customHeight="1" spans="1:40">
      <c r="A93" s="2" t="s">
        <v>131</v>
      </c>
      <c r="B93" s="2">
        <v>7</v>
      </c>
      <c r="C93" s="2">
        <v>4</v>
      </c>
      <c r="D93" s="2">
        <v>12</v>
      </c>
      <c r="E93" s="2">
        <v>7</v>
      </c>
      <c r="F93" s="2">
        <v>6</v>
      </c>
      <c r="G93" s="2">
        <v>4</v>
      </c>
      <c r="H93" s="2">
        <v>0</v>
      </c>
      <c r="I93" s="2">
        <v>3</v>
      </c>
      <c r="J93" s="2">
        <v>7</v>
      </c>
      <c r="K93" s="2">
        <v>6</v>
      </c>
      <c r="L93" s="2">
        <v>4</v>
      </c>
      <c r="M93" s="2">
        <v>12</v>
      </c>
      <c r="N93" s="2">
        <v>8</v>
      </c>
      <c r="O93" s="2">
        <v>4</v>
      </c>
      <c r="P93" s="2">
        <v>3</v>
      </c>
      <c r="Q93" s="2">
        <v>0</v>
      </c>
      <c r="R93" s="2">
        <v>3</v>
      </c>
      <c r="S93" s="2">
        <v>5</v>
      </c>
      <c r="T93" s="2">
        <v>377</v>
      </c>
      <c r="U93" s="2">
        <v>45</v>
      </c>
      <c r="V93" s="2">
        <v>715</v>
      </c>
      <c r="W93" s="2">
        <v>345</v>
      </c>
      <c r="X93" s="2">
        <v>287</v>
      </c>
      <c r="Y93" s="2">
        <v>102</v>
      </c>
      <c r="Z93" s="2">
        <v>0</v>
      </c>
      <c r="AA93" s="2">
        <v>123</v>
      </c>
      <c r="AB93" s="2">
        <v>119</v>
      </c>
      <c r="AC93" s="2">
        <v>214</v>
      </c>
      <c r="AD93" s="2">
        <v>67</v>
      </c>
      <c r="AE93" s="2">
        <v>695</v>
      </c>
      <c r="AF93" s="2">
        <v>200</v>
      </c>
      <c r="AG93" s="2">
        <v>210</v>
      </c>
      <c r="AH93" s="2">
        <v>97</v>
      </c>
      <c r="AI93" s="2">
        <v>0</v>
      </c>
      <c r="AJ93" s="2">
        <v>60</v>
      </c>
      <c r="AK93" s="2">
        <v>103</v>
      </c>
      <c r="AL93" s="4">
        <f t="shared" si="0"/>
        <v>95</v>
      </c>
      <c r="AM93" s="4">
        <f t="shared" si="1"/>
        <v>3759</v>
      </c>
      <c r="AN93" s="9">
        <v>0</v>
      </c>
    </row>
    <row r="94" ht="12.75" customHeight="1" spans="1:40">
      <c r="A94" s="2" t="s">
        <v>132</v>
      </c>
      <c r="B94" s="2">
        <v>5</v>
      </c>
      <c r="C94" s="2">
        <v>4</v>
      </c>
      <c r="D94" s="2">
        <v>24</v>
      </c>
      <c r="E94" s="2">
        <v>7</v>
      </c>
      <c r="F94" s="2">
        <v>5</v>
      </c>
      <c r="G94" s="2">
        <v>3</v>
      </c>
      <c r="H94" s="2">
        <v>1</v>
      </c>
      <c r="I94" s="2">
        <v>3</v>
      </c>
      <c r="J94" s="2">
        <v>14</v>
      </c>
      <c r="K94" s="2">
        <v>7</v>
      </c>
      <c r="L94" s="2">
        <v>4</v>
      </c>
      <c r="M94" s="2">
        <v>24</v>
      </c>
      <c r="N94" s="2">
        <v>5</v>
      </c>
      <c r="O94" s="2">
        <v>6</v>
      </c>
      <c r="P94" s="2">
        <v>4</v>
      </c>
      <c r="Q94" s="2">
        <v>2</v>
      </c>
      <c r="R94" s="2">
        <v>3</v>
      </c>
      <c r="S94" s="2">
        <v>13</v>
      </c>
      <c r="T94" s="2">
        <v>116</v>
      </c>
      <c r="U94" s="2">
        <v>87</v>
      </c>
      <c r="V94" s="2">
        <v>605</v>
      </c>
      <c r="W94" s="2">
        <v>446</v>
      </c>
      <c r="X94" s="2">
        <v>156</v>
      </c>
      <c r="Y94" s="2">
        <v>144</v>
      </c>
      <c r="Z94" s="2">
        <v>12</v>
      </c>
      <c r="AA94" s="2">
        <v>135</v>
      </c>
      <c r="AB94" s="2">
        <v>645</v>
      </c>
      <c r="AC94" s="2">
        <v>193</v>
      </c>
      <c r="AD94" s="2">
        <v>63</v>
      </c>
      <c r="AE94" s="2">
        <v>540</v>
      </c>
      <c r="AF94" s="2">
        <v>286</v>
      </c>
      <c r="AG94" s="2">
        <v>211</v>
      </c>
      <c r="AH94" s="2">
        <v>145</v>
      </c>
      <c r="AI94" s="2">
        <v>51</v>
      </c>
      <c r="AJ94" s="2">
        <v>173</v>
      </c>
      <c r="AK94" s="2">
        <v>648</v>
      </c>
      <c r="AL94" s="4">
        <f t="shared" si="0"/>
        <v>134</v>
      </c>
      <c r="AM94" s="4">
        <f t="shared" si="1"/>
        <v>4656</v>
      </c>
      <c r="AN94" s="9">
        <v>0</v>
      </c>
    </row>
    <row r="95" ht="12.75" customHeight="1" spans="1:40">
      <c r="A95" s="2" t="s">
        <v>133</v>
      </c>
      <c r="B95" s="2">
        <v>8</v>
      </c>
      <c r="C95" s="2">
        <v>4</v>
      </c>
      <c r="D95" s="2">
        <v>10</v>
      </c>
      <c r="E95" s="2">
        <v>4</v>
      </c>
      <c r="F95" s="2">
        <v>3</v>
      </c>
      <c r="G95" s="2">
        <v>4</v>
      </c>
      <c r="H95" s="2">
        <v>1</v>
      </c>
      <c r="I95" s="2">
        <v>3</v>
      </c>
      <c r="J95" s="2">
        <v>6</v>
      </c>
      <c r="K95" s="2">
        <v>7</v>
      </c>
      <c r="L95" s="2">
        <v>4</v>
      </c>
      <c r="M95" s="2">
        <v>10</v>
      </c>
      <c r="N95" s="2">
        <v>10</v>
      </c>
      <c r="O95" s="2">
        <v>3</v>
      </c>
      <c r="P95" s="2">
        <v>3</v>
      </c>
      <c r="Q95" s="2">
        <v>0</v>
      </c>
      <c r="R95" s="2">
        <v>3</v>
      </c>
      <c r="S95" s="2">
        <v>4</v>
      </c>
      <c r="T95" s="2">
        <v>187</v>
      </c>
      <c r="U95" s="2">
        <v>37</v>
      </c>
      <c r="V95" s="2">
        <v>331</v>
      </c>
      <c r="W95" s="2">
        <v>262</v>
      </c>
      <c r="X95" s="2">
        <v>172</v>
      </c>
      <c r="Y95" s="2">
        <v>95</v>
      </c>
      <c r="Z95" s="2">
        <v>25</v>
      </c>
      <c r="AA95" s="2">
        <v>158</v>
      </c>
      <c r="AB95" s="2">
        <v>163</v>
      </c>
      <c r="AC95" s="2">
        <v>132</v>
      </c>
      <c r="AD95" s="2">
        <v>48</v>
      </c>
      <c r="AE95" s="2">
        <v>325</v>
      </c>
      <c r="AF95" s="2">
        <v>349</v>
      </c>
      <c r="AG95" s="2">
        <v>194</v>
      </c>
      <c r="AH95" s="2">
        <v>105</v>
      </c>
      <c r="AI95" s="2">
        <v>0</v>
      </c>
      <c r="AJ95" s="2">
        <v>174</v>
      </c>
      <c r="AK95" s="2">
        <v>143</v>
      </c>
      <c r="AL95" s="4">
        <f t="shared" si="0"/>
        <v>87</v>
      </c>
      <c r="AM95" s="4">
        <f t="shared" si="1"/>
        <v>2900</v>
      </c>
      <c r="AN95" s="9">
        <v>0</v>
      </c>
    </row>
    <row r="96" ht="12.75" customHeight="1" spans="1:40">
      <c r="A96" s="2" t="s">
        <v>134</v>
      </c>
      <c r="B96" s="2">
        <v>5</v>
      </c>
      <c r="C96" s="2">
        <v>4</v>
      </c>
      <c r="D96" s="2">
        <v>21</v>
      </c>
      <c r="E96" s="2">
        <v>9</v>
      </c>
      <c r="F96" s="2">
        <v>4</v>
      </c>
      <c r="G96" s="2">
        <v>3</v>
      </c>
      <c r="H96" s="2">
        <v>0</v>
      </c>
      <c r="I96" s="2">
        <v>4</v>
      </c>
      <c r="J96" s="2">
        <v>5</v>
      </c>
      <c r="K96" s="2">
        <v>5</v>
      </c>
      <c r="L96" s="2">
        <v>4</v>
      </c>
      <c r="M96" s="2">
        <v>21</v>
      </c>
      <c r="N96" s="2">
        <v>19</v>
      </c>
      <c r="O96" s="2">
        <v>5</v>
      </c>
      <c r="P96" s="2">
        <v>3</v>
      </c>
      <c r="Q96" s="2">
        <v>0</v>
      </c>
      <c r="R96" s="2">
        <v>4</v>
      </c>
      <c r="S96" s="2">
        <v>3</v>
      </c>
      <c r="T96" s="2">
        <v>102</v>
      </c>
      <c r="U96" s="2">
        <v>86</v>
      </c>
      <c r="V96" s="2">
        <v>559</v>
      </c>
      <c r="W96" s="2">
        <v>565</v>
      </c>
      <c r="X96" s="2">
        <v>131</v>
      </c>
      <c r="Y96" s="2">
        <v>95</v>
      </c>
      <c r="Z96" s="2">
        <v>0</v>
      </c>
      <c r="AA96" s="2">
        <v>91</v>
      </c>
      <c r="AB96" s="2">
        <v>111</v>
      </c>
      <c r="AC96" s="2">
        <v>160</v>
      </c>
      <c r="AD96" s="2">
        <v>121</v>
      </c>
      <c r="AE96" s="2">
        <v>591</v>
      </c>
      <c r="AF96" s="2">
        <v>325</v>
      </c>
      <c r="AG96" s="2">
        <v>363</v>
      </c>
      <c r="AH96" s="2">
        <v>158</v>
      </c>
      <c r="AI96" s="2">
        <v>0</v>
      </c>
      <c r="AJ96" s="2">
        <v>289</v>
      </c>
      <c r="AK96" s="2">
        <v>90</v>
      </c>
      <c r="AL96" s="4">
        <f t="shared" si="0"/>
        <v>119</v>
      </c>
      <c r="AM96" s="4">
        <f t="shared" si="1"/>
        <v>3837</v>
      </c>
      <c r="AN96" s="9">
        <v>0</v>
      </c>
    </row>
    <row r="97" ht="12.75" customHeight="1" spans="1:40">
      <c r="A97" s="2" t="s">
        <v>135</v>
      </c>
      <c r="B97" s="2">
        <v>6</v>
      </c>
      <c r="C97" s="2">
        <v>4</v>
      </c>
      <c r="D97" s="2">
        <v>19</v>
      </c>
      <c r="E97" s="2">
        <v>19</v>
      </c>
      <c r="F97" s="2">
        <v>4</v>
      </c>
      <c r="G97" s="2">
        <v>3</v>
      </c>
      <c r="H97" s="2">
        <v>0</v>
      </c>
      <c r="I97" s="2">
        <v>3</v>
      </c>
      <c r="J97" s="2">
        <v>13</v>
      </c>
      <c r="K97" s="2">
        <v>9</v>
      </c>
      <c r="L97" s="2">
        <v>4</v>
      </c>
      <c r="M97" s="2">
        <v>19</v>
      </c>
      <c r="N97" s="2">
        <v>8</v>
      </c>
      <c r="O97" s="2">
        <v>9</v>
      </c>
      <c r="P97" s="2">
        <v>6</v>
      </c>
      <c r="Q97" s="2">
        <v>1</v>
      </c>
      <c r="R97" s="2">
        <v>6</v>
      </c>
      <c r="S97" s="2">
        <v>12</v>
      </c>
      <c r="T97" s="2">
        <v>147</v>
      </c>
      <c r="U97" s="2">
        <v>86</v>
      </c>
      <c r="V97" s="2">
        <v>611</v>
      </c>
      <c r="W97" s="2">
        <v>2297</v>
      </c>
      <c r="X97" s="2">
        <v>178</v>
      </c>
      <c r="Y97" s="2">
        <v>123</v>
      </c>
      <c r="Z97" s="2">
        <v>0</v>
      </c>
      <c r="AA97" s="2">
        <v>130</v>
      </c>
      <c r="AB97" s="2">
        <v>329</v>
      </c>
      <c r="AC97" s="2">
        <v>881</v>
      </c>
      <c r="AD97" s="2">
        <v>119</v>
      </c>
      <c r="AE97" s="2">
        <v>587</v>
      </c>
      <c r="AF97" s="2">
        <v>401</v>
      </c>
      <c r="AG97" s="2">
        <v>1023</v>
      </c>
      <c r="AH97" s="2">
        <v>339</v>
      </c>
      <c r="AI97" s="2">
        <v>27</v>
      </c>
      <c r="AJ97" s="2">
        <v>600</v>
      </c>
      <c r="AK97" s="2">
        <v>357</v>
      </c>
      <c r="AL97" s="4">
        <f t="shared" si="0"/>
        <v>145</v>
      </c>
      <c r="AM97" s="4">
        <f t="shared" si="1"/>
        <v>8235</v>
      </c>
      <c r="AN97" s="9">
        <v>0</v>
      </c>
    </row>
    <row r="98" ht="12.75" customHeight="1" spans="1:40">
      <c r="A98" s="2" t="s">
        <v>136</v>
      </c>
      <c r="B98" s="2">
        <v>10</v>
      </c>
      <c r="C98" s="2">
        <v>4</v>
      </c>
      <c r="D98" s="2">
        <v>17</v>
      </c>
      <c r="E98" s="2">
        <v>8</v>
      </c>
      <c r="F98" s="2">
        <v>9</v>
      </c>
      <c r="G98" s="2">
        <v>7</v>
      </c>
      <c r="H98" s="2">
        <v>1</v>
      </c>
      <c r="I98" s="2">
        <v>5</v>
      </c>
      <c r="J98" s="2">
        <v>14</v>
      </c>
      <c r="K98" s="2">
        <v>4</v>
      </c>
      <c r="L98" s="2">
        <v>4</v>
      </c>
      <c r="M98" s="2">
        <v>17</v>
      </c>
      <c r="N98" s="2">
        <v>17</v>
      </c>
      <c r="O98" s="2">
        <v>8</v>
      </c>
      <c r="P98" s="2">
        <v>3</v>
      </c>
      <c r="Q98" s="2">
        <v>0</v>
      </c>
      <c r="R98" s="2">
        <v>3</v>
      </c>
      <c r="S98" s="2">
        <v>12</v>
      </c>
      <c r="T98" s="2">
        <v>819</v>
      </c>
      <c r="U98" s="2">
        <v>142</v>
      </c>
      <c r="V98" s="2">
        <v>343</v>
      </c>
      <c r="W98" s="2">
        <v>707</v>
      </c>
      <c r="X98" s="2">
        <v>1068</v>
      </c>
      <c r="Y98" s="2">
        <v>558</v>
      </c>
      <c r="Z98" s="2">
        <v>34</v>
      </c>
      <c r="AA98" s="2">
        <v>707</v>
      </c>
      <c r="AB98" s="2">
        <v>642</v>
      </c>
      <c r="AC98" s="2">
        <v>139</v>
      </c>
      <c r="AD98" s="2">
        <v>110</v>
      </c>
      <c r="AE98" s="2">
        <v>435</v>
      </c>
      <c r="AF98" s="2">
        <v>2417</v>
      </c>
      <c r="AG98" s="2">
        <v>428</v>
      </c>
      <c r="AH98" s="2">
        <v>168</v>
      </c>
      <c r="AI98" s="2">
        <v>0</v>
      </c>
      <c r="AJ98" s="2">
        <v>348</v>
      </c>
      <c r="AK98" s="2">
        <v>552</v>
      </c>
      <c r="AL98" s="4">
        <f t="shared" si="0"/>
        <v>143</v>
      </c>
      <c r="AM98" s="4">
        <f t="shared" si="1"/>
        <v>9617</v>
      </c>
      <c r="AN98" s="9">
        <v>0</v>
      </c>
    </row>
    <row r="99" ht="12.75" customHeight="1" spans="1:40">
      <c r="A99" s="2" t="s">
        <v>137</v>
      </c>
      <c r="B99" s="2">
        <v>7</v>
      </c>
      <c r="C99" s="2">
        <v>4</v>
      </c>
      <c r="D99" s="2">
        <v>10</v>
      </c>
      <c r="E99" s="2">
        <v>11</v>
      </c>
      <c r="F99" s="2">
        <v>4</v>
      </c>
      <c r="G99" s="2">
        <v>3</v>
      </c>
      <c r="H99" s="2">
        <v>1</v>
      </c>
      <c r="I99" s="2">
        <v>3</v>
      </c>
      <c r="J99" s="2">
        <v>7</v>
      </c>
      <c r="K99" s="2">
        <v>8</v>
      </c>
      <c r="L99" s="2">
        <v>4</v>
      </c>
      <c r="M99" s="2">
        <v>10</v>
      </c>
      <c r="N99" s="2">
        <v>8</v>
      </c>
      <c r="O99" s="2">
        <v>4</v>
      </c>
      <c r="P99" s="2">
        <v>4</v>
      </c>
      <c r="Q99" s="2">
        <v>1</v>
      </c>
      <c r="R99" s="2">
        <v>5</v>
      </c>
      <c r="S99" s="2">
        <v>5</v>
      </c>
      <c r="T99" s="2">
        <v>138</v>
      </c>
      <c r="U99" s="2">
        <v>87</v>
      </c>
      <c r="V99" s="2">
        <v>387</v>
      </c>
      <c r="W99" s="2">
        <v>303</v>
      </c>
      <c r="X99" s="2">
        <v>188</v>
      </c>
      <c r="Y99" s="2">
        <v>144</v>
      </c>
      <c r="Z99" s="2">
        <v>6</v>
      </c>
      <c r="AA99" s="2">
        <v>130</v>
      </c>
      <c r="AB99" s="2">
        <v>183</v>
      </c>
      <c r="AC99" s="2">
        <v>151</v>
      </c>
      <c r="AD99" s="2">
        <v>80</v>
      </c>
      <c r="AE99" s="2">
        <v>336</v>
      </c>
      <c r="AF99" s="2">
        <v>274</v>
      </c>
      <c r="AG99" s="2">
        <v>159</v>
      </c>
      <c r="AH99" s="2">
        <v>145</v>
      </c>
      <c r="AI99" s="2">
        <v>0</v>
      </c>
      <c r="AJ99" s="2">
        <v>243</v>
      </c>
      <c r="AK99" s="2">
        <v>162</v>
      </c>
      <c r="AL99" s="4">
        <f t="shared" si="0"/>
        <v>99</v>
      </c>
      <c r="AM99" s="4">
        <f t="shared" si="1"/>
        <v>3116</v>
      </c>
      <c r="AN99" s="9">
        <v>0</v>
      </c>
    </row>
    <row r="100" ht="12.75" customHeight="1" spans="1:40">
      <c r="A100" s="2" t="s">
        <v>138</v>
      </c>
      <c r="B100" s="2">
        <v>5</v>
      </c>
      <c r="C100" s="2">
        <v>4</v>
      </c>
      <c r="D100" s="2">
        <v>14</v>
      </c>
      <c r="E100" s="2">
        <v>7</v>
      </c>
      <c r="F100" s="2">
        <v>5</v>
      </c>
      <c r="G100" s="2">
        <v>4</v>
      </c>
      <c r="H100" s="2">
        <v>0</v>
      </c>
      <c r="I100" s="2">
        <v>4</v>
      </c>
      <c r="J100" s="2">
        <v>5</v>
      </c>
      <c r="K100" s="2">
        <v>5</v>
      </c>
      <c r="L100" s="2">
        <v>4</v>
      </c>
      <c r="M100" s="2">
        <v>14</v>
      </c>
      <c r="N100" s="2">
        <v>7</v>
      </c>
      <c r="O100" s="2">
        <v>6</v>
      </c>
      <c r="P100" s="2">
        <v>3</v>
      </c>
      <c r="Q100" s="2">
        <v>0</v>
      </c>
      <c r="R100" s="2">
        <v>4</v>
      </c>
      <c r="S100" s="2">
        <v>5</v>
      </c>
      <c r="T100" s="2">
        <v>112</v>
      </c>
      <c r="U100" s="2">
        <v>72</v>
      </c>
      <c r="V100" s="2">
        <v>328</v>
      </c>
      <c r="W100" s="2">
        <v>384</v>
      </c>
      <c r="X100" s="2">
        <v>153</v>
      </c>
      <c r="Y100" s="2">
        <v>144</v>
      </c>
      <c r="Z100" s="2">
        <v>0</v>
      </c>
      <c r="AA100" s="2">
        <v>154</v>
      </c>
      <c r="AB100" s="2">
        <v>142</v>
      </c>
      <c r="AC100" s="2">
        <v>166</v>
      </c>
      <c r="AD100" s="2">
        <v>79</v>
      </c>
      <c r="AE100" s="2">
        <v>384</v>
      </c>
      <c r="AF100" s="2">
        <v>252</v>
      </c>
      <c r="AG100" s="2">
        <v>176</v>
      </c>
      <c r="AH100" s="2">
        <v>127</v>
      </c>
      <c r="AI100" s="2">
        <v>0</v>
      </c>
      <c r="AJ100" s="2">
        <v>159</v>
      </c>
      <c r="AK100" s="2">
        <v>84</v>
      </c>
      <c r="AL100" s="4">
        <f t="shared" si="0"/>
        <v>96</v>
      </c>
      <c r="AM100" s="4">
        <f t="shared" si="1"/>
        <v>2916</v>
      </c>
      <c r="AN100" s="9">
        <v>0</v>
      </c>
    </row>
    <row r="101" ht="12.75" customHeight="1" spans="1:40">
      <c r="A101" s="2" t="s">
        <v>139</v>
      </c>
      <c r="B101" s="2">
        <v>5</v>
      </c>
      <c r="C101" s="2">
        <v>4</v>
      </c>
      <c r="D101" s="2">
        <v>15</v>
      </c>
      <c r="E101" s="2">
        <v>9</v>
      </c>
      <c r="F101" s="2">
        <v>4</v>
      </c>
      <c r="G101" s="2">
        <v>3</v>
      </c>
      <c r="H101" s="2">
        <v>0</v>
      </c>
      <c r="I101" s="2">
        <v>5</v>
      </c>
      <c r="J101" s="2">
        <v>5</v>
      </c>
      <c r="K101" s="2">
        <v>6</v>
      </c>
      <c r="L101" s="2">
        <v>4</v>
      </c>
      <c r="M101" s="2">
        <v>15</v>
      </c>
      <c r="N101" s="2">
        <v>8</v>
      </c>
      <c r="O101" s="2">
        <v>4</v>
      </c>
      <c r="P101" s="2">
        <v>4</v>
      </c>
      <c r="Q101" s="2">
        <v>1</v>
      </c>
      <c r="R101" s="2">
        <v>5</v>
      </c>
      <c r="S101" s="2">
        <v>5</v>
      </c>
      <c r="T101" s="2">
        <v>141</v>
      </c>
      <c r="U101" s="2">
        <v>73</v>
      </c>
      <c r="V101" s="2">
        <v>438</v>
      </c>
      <c r="W101" s="2">
        <v>454</v>
      </c>
      <c r="X101" s="2">
        <v>144</v>
      </c>
      <c r="Y101" s="2">
        <v>148</v>
      </c>
      <c r="Z101" s="2">
        <v>0</v>
      </c>
      <c r="AA101" s="2">
        <v>121</v>
      </c>
      <c r="AB101" s="2">
        <v>147</v>
      </c>
      <c r="AC101" s="2">
        <v>143</v>
      </c>
      <c r="AD101" s="2">
        <v>92</v>
      </c>
      <c r="AE101" s="2">
        <v>429</v>
      </c>
      <c r="AF101" s="2">
        <v>366</v>
      </c>
      <c r="AG101" s="2">
        <v>172</v>
      </c>
      <c r="AH101" s="2">
        <v>154</v>
      </c>
      <c r="AI101" s="2">
        <v>31</v>
      </c>
      <c r="AJ101" s="2">
        <v>262</v>
      </c>
      <c r="AK101" s="2">
        <v>105</v>
      </c>
      <c r="AL101" s="4">
        <f t="shared" si="0"/>
        <v>102</v>
      </c>
      <c r="AM101" s="4">
        <f t="shared" si="1"/>
        <v>3420</v>
      </c>
      <c r="AN101" s="9">
        <v>0</v>
      </c>
    </row>
    <row r="102" ht="12.75" customHeight="1" spans="1:40">
      <c r="A102" s="2" t="s">
        <v>140</v>
      </c>
      <c r="B102" s="2">
        <v>8</v>
      </c>
      <c r="C102" s="2">
        <v>4</v>
      </c>
      <c r="D102" s="2">
        <v>18</v>
      </c>
      <c r="E102" s="2">
        <v>5</v>
      </c>
      <c r="F102" s="2">
        <v>5</v>
      </c>
      <c r="G102" s="2">
        <v>4</v>
      </c>
      <c r="H102" s="2">
        <v>1</v>
      </c>
      <c r="I102" s="2">
        <v>4</v>
      </c>
      <c r="J102" s="2">
        <v>6</v>
      </c>
      <c r="K102" s="2">
        <v>5</v>
      </c>
      <c r="L102" s="2">
        <v>4</v>
      </c>
      <c r="M102" s="2">
        <v>18</v>
      </c>
      <c r="N102" s="2">
        <v>10</v>
      </c>
      <c r="O102" s="2">
        <v>4</v>
      </c>
      <c r="P102" s="2">
        <v>3</v>
      </c>
      <c r="Q102" s="2">
        <v>0</v>
      </c>
      <c r="R102" s="2">
        <v>3</v>
      </c>
      <c r="S102" s="2">
        <v>4</v>
      </c>
      <c r="T102" s="2">
        <v>173</v>
      </c>
      <c r="U102" s="2">
        <v>72</v>
      </c>
      <c r="V102" s="2">
        <v>425</v>
      </c>
      <c r="W102" s="2">
        <v>193</v>
      </c>
      <c r="X102" s="2">
        <v>152</v>
      </c>
      <c r="Y102" s="2">
        <v>113</v>
      </c>
      <c r="Z102" s="2">
        <v>15</v>
      </c>
      <c r="AA102" s="2">
        <v>287</v>
      </c>
      <c r="AB102" s="2">
        <v>131</v>
      </c>
      <c r="AC102" s="2">
        <v>97</v>
      </c>
      <c r="AD102" s="2">
        <v>66</v>
      </c>
      <c r="AE102" s="2">
        <v>444</v>
      </c>
      <c r="AF102" s="2">
        <v>386</v>
      </c>
      <c r="AG102" s="2">
        <v>95</v>
      </c>
      <c r="AH102" s="2">
        <v>152</v>
      </c>
      <c r="AI102" s="2">
        <v>0</v>
      </c>
      <c r="AJ102" s="2">
        <v>99</v>
      </c>
      <c r="AK102" s="2">
        <v>124</v>
      </c>
      <c r="AL102" s="4">
        <f t="shared" si="0"/>
        <v>106</v>
      </c>
      <c r="AM102" s="4">
        <f t="shared" si="1"/>
        <v>3024</v>
      </c>
      <c r="AN102" s="9">
        <v>0</v>
      </c>
    </row>
    <row r="103" ht="12.75" customHeight="1" spans="1:40">
      <c r="A103" s="2" t="s">
        <v>141</v>
      </c>
      <c r="B103" s="2">
        <v>7</v>
      </c>
      <c r="C103" s="2">
        <v>4</v>
      </c>
      <c r="D103" s="2">
        <v>16</v>
      </c>
      <c r="E103" s="2">
        <v>9</v>
      </c>
      <c r="F103" s="2">
        <v>5</v>
      </c>
      <c r="G103" s="2">
        <v>3</v>
      </c>
      <c r="H103" s="2">
        <v>0</v>
      </c>
      <c r="I103" s="2">
        <v>7</v>
      </c>
      <c r="J103" s="2">
        <v>6</v>
      </c>
      <c r="K103" s="2">
        <v>6</v>
      </c>
      <c r="L103" s="2">
        <v>4</v>
      </c>
      <c r="M103" s="2">
        <v>16</v>
      </c>
      <c r="N103" s="2">
        <v>19</v>
      </c>
      <c r="O103" s="2">
        <v>5</v>
      </c>
      <c r="P103" s="2">
        <v>3</v>
      </c>
      <c r="Q103" s="2">
        <v>0</v>
      </c>
      <c r="R103" s="2">
        <v>5</v>
      </c>
      <c r="S103" s="2">
        <v>5</v>
      </c>
      <c r="T103" s="2">
        <v>193</v>
      </c>
      <c r="U103" s="2">
        <v>55</v>
      </c>
      <c r="V103" s="2">
        <v>349</v>
      </c>
      <c r="W103" s="2">
        <v>587</v>
      </c>
      <c r="X103" s="2">
        <v>179</v>
      </c>
      <c r="Y103" s="2">
        <v>131</v>
      </c>
      <c r="Z103" s="2">
        <v>0</v>
      </c>
      <c r="AA103" s="2">
        <v>227</v>
      </c>
      <c r="AB103" s="2">
        <v>106</v>
      </c>
      <c r="AC103" s="2">
        <v>113</v>
      </c>
      <c r="AD103" s="2">
        <v>67</v>
      </c>
      <c r="AE103" s="2">
        <v>344</v>
      </c>
      <c r="AF103" s="2">
        <v>442</v>
      </c>
      <c r="AG103" s="2">
        <v>300</v>
      </c>
      <c r="AH103" s="2">
        <v>125</v>
      </c>
      <c r="AI103" s="2">
        <v>0</v>
      </c>
      <c r="AJ103" s="2">
        <v>282</v>
      </c>
      <c r="AK103" s="2">
        <v>121</v>
      </c>
      <c r="AL103" s="4">
        <f t="shared" si="0"/>
        <v>120</v>
      </c>
      <c r="AM103" s="4">
        <f t="shared" si="1"/>
        <v>3621</v>
      </c>
      <c r="AN103" s="9">
        <v>0</v>
      </c>
    </row>
    <row r="104" ht="12.75" customHeight="1" spans="1:40">
      <c r="A104" s="2" t="s">
        <v>142</v>
      </c>
      <c r="B104" s="2">
        <v>5</v>
      </c>
      <c r="C104" s="2">
        <v>4</v>
      </c>
      <c r="D104" s="2">
        <v>24</v>
      </c>
      <c r="E104" s="2">
        <v>18</v>
      </c>
      <c r="F104" s="2">
        <v>6</v>
      </c>
      <c r="G104" s="2">
        <v>3</v>
      </c>
      <c r="H104" s="2">
        <v>0</v>
      </c>
      <c r="I104" s="2">
        <v>4</v>
      </c>
      <c r="J104" s="2">
        <v>13</v>
      </c>
      <c r="K104" s="2">
        <v>9</v>
      </c>
      <c r="L104" s="2">
        <v>4</v>
      </c>
      <c r="M104" s="2">
        <v>24</v>
      </c>
      <c r="N104" s="2">
        <v>7</v>
      </c>
      <c r="O104" s="2">
        <v>9</v>
      </c>
      <c r="P104" s="2">
        <v>7</v>
      </c>
      <c r="Q104" s="2">
        <v>1</v>
      </c>
      <c r="R104" s="2">
        <v>6</v>
      </c>
      <c r="S104" s="2">
        <v>12</v>
      </c>
      <c r="T104" s="2">
        <v>149</v>
      </c>
      <c r="U104" s="2">
        <v>116</v>
      </c>
      <c r="V104" s="2">
        <v>897</v>
      </c>
      <c r="W104" s="2">
        <v>2245</v>
      </c>
      <c r="X104" s="2">
        <v>233</v>
      </c>
      <c r="Y104" s="2">
        <v>106</v>
      </c>
      <c r="Z104" s="2">
        <v>0</v>
      </c>
      <c r="AA104" s="2">
        <v>163</v>
      </c>
      <c r="AB104" s="2">
        <v>483</v>
      </c>
      <c r="AC104" s="2">
        <v>734</v>
      </c>
      <c r="AD104" s="2">
        <v>113</v>
      </c>
      <c r="AE104" s="2">
        <v>823</v>
      </c>
      <c r="AF104" s="2">
        <v>400</v>
      </c>
      <c r="AG104" s="2">
        <v>861</v>
      </c>
      <c r="AH104" s="2">
        <v>613</v>
      </c>
      <c r="AI104" s="2">
        <v>39</v>
      </c>
      <c r="AJ104" s="2">
        <v>797</v>
      </c>
      <c r="AK104" s="2">
        <v>520</v>
      </c>
      <c r="AL104" s="4">
        <f t="shared" si="0"/>
        <v>156</v>
      </c>
      <c r="AM104" s="4">
        <f t="shared" si="1"/>
        <v>9292</v>
      </c>
      <c r="AN104" s="9">
        <v>0</v>
      </c>
    </row>
    <row r="105" ht="12.75" customHeight="1" spans="1:40">
      <c r="A105" s="2" t="s">
        <v>143</v>
      </c>
      <c r="B105" s="2">
        <v>8</v>
      </c>
      <c r="C105" s="2">
        <v>4</v>
      </c>
      <c r="D105" s="2">
        <v>16</v>
      </c>
      <c r="E105" s="2">
        <v>6</v>
      </c>
      <c r="F105" s="2">
        <v>7</v>
      </c>
      <c r="G105" s="2">
        <v>7</v>
      </c>
      <c r="H105" s="2">
        <v>1</v>
      </c>
      <c r="I105" s="2">
        <v>6</v>
      </c>
      <c r="J105" s="2">
        <v>13</v>
      </c>
      <c r="K105" s="2">
        <v>5</v>
      </c>
      <c r="L105" s="2">
        <v>4</v>
      </c>
      <c r="M105" s="2">
        <v>16</v>
      </c>
      <c r="N105" s="2">
        <v>17</v>
      </c>
      <c r="O105" s="2">
        <v>4</v>
      </c>
      <c r="P105" s="2">
        <v>4</v>
      </c>
      <c r="Q105" s="2">
        <v>0</v>
      </c>
      <c r="R105" s="2">
        <v>5</v>
      </c>
      <c r="S105" s="2">
        <v>12</v>
      </c>
      <c r="T105" s="2">
        <v>652</v>
      </c>
      <c r="U105" s="2">
        <v>134</v>
      </c>
      <c r="V105" s="2">
        <v>336</v>
      </c>
      <c r="W105" s="2">
        <v>428</v>
      </c>
      <c r="X105" s="2">
        <v>815</v>
      </c>
      <c r="Y105" s="2">
        <v>663</v>
      </c>
      <c r="Z105" s="2">
        <v>35</v>
      </c>
      <c r="AA105" s="2">
        <v>828</v>
      </c>
      <c r="AB105" s="2">
        <v>569</v>
      </c>
      <c r="AC105" s="2">
        <v>124</v>
      </c>
      <c r="AD105" s="2">
        <v>97</v>
      </c>
      <c r="AE105" s="2">
        <v>480</v>
      </c>
      <c r="AF105" s="2">
        <v>2206</v>
      </c>
      <c r="AG105" s="2">
        <v>108</v>
      </c>
      <c r="AH105" s="2">
        <v>159</v>
      </c>
      <c r="AI105" s="2">
        <v>0</v>
      </c>
      <c r="AJ105" s="2">
        <v>313</v>
      </c>
      <c r="AK105" s="2">
        <v>524</v>
      </c>
      <c r="AL105" s="4">
        <f t="shared" si="0"/>
        <v>135</v>
      </c>
      <c r="AM105" s="4">
        <f t="shared" si="1"/>
        <v>8471</v>
      </c>
      <c r="AN105" s="9">
        <v>0</v>
      </c>
    </row>
    <row r="106" ht="12.75" customHeight="1" spans="1:40">
      <c r="A106" s="2" t="s">
        <v>144</v>
      </c>
      <c r="B106" s="2">
        <v>4</v>
      </c>
      <c r="C106" s="2">
        <v>4</v>
      </c>
      <c r="D106" s="2">
        <v>16</v>
      </c>
      <c r="E106" s="2">
        <v>14</v>
      </c>
      <c r="F106" s="2">
        <v>4</v>
      </c>
      <c r="G106" s="2">
        <v>3</v>
      </c>
      <c r="H106" s="2">
        <v>0</v>
      </c>
      <c r="I106" s="2">
        <v>5</v>
      </c>
      <c r="J106" s="2">
        <v>7</v>
      </c>
      <c r="K106" s="2">
        <v>8</v>
      </c>
      <c r="L106" s="2">
        <v>4</v>
      </c>
      <c r="M106" s="2">
        <v>16</v>
      </c>
      <c r="N106" s="2">
        <v>7</v>
      </c>
      <c r="O106" s="2">
        <v>4</v>
      </c>
      <c r="P106" s="2">
        <v>4</v>
      </c>
      <c r="Q106" s="2">
        <v>1</v>
      </c>
      <c r="R106" s="2">
        <v>5</v>
      </c>
      <c r="S106" s="2">
        <v>6</v>
      </c>
      <c r="T106" s="2">
        <v>78</v>
      </c>
      <c r="U106" s="2">
        <v>71</v>
      </c>
      <c r="V106" s="2">
        <v>489</v>
      </c>
      <c r="W106" s="2">
        <v>750</v>
      </c>
      <c r="X106" s="2">
        <v>141</v>
      </c>
      <c r="Y106" s="2">
        <v>106</v>
      </c>
      <c r="Z106" s="2">
        <v>0</v>
      </c>
      <c r="AA106" s="2">
        <v>149</v>
      </c>
      <c r="AB106" s="2">
        <v>196</v>
      </c>
      <c r="AC106" s="2">
        <v>494</v>
      </c>
      <c r="AD106" s="2">
        <v>79</v>
      </c>
      <c r="AE106" s="2">
        <v>348</v>
      </c>
      <c r="AF106" s="2">
        <v>228</v>
      </c>
      <c r="AG106" s="2">
        <v>178</v>
      </c>
      <c r="AH106" s="2">
        <v>163</v>
      </c>
      <c r="AI106" s="2">
        <v>21</v>
      </c>
      <c r="AJ106" s="2">
        <v>165</v>
      </c>
      <c r="AK106" s="2">
        <v>210</v>
      </c>
      <c r="AL106" s="4">
        <f t="shared" si="0"/>
        <v>112</v>
      </c>
      <c r="AM106" s="4">
        <f t="shared" si="1"/>
        <v>3866</v>
      </c>
      <c r="AN106" s="9">
        <v>0</v>
      </c>
    </row>
    <row r="107" ht="12.75" customHeight="1" spans="1:40">
      <c r="A107" s="2" t="s">
        <v>145</v>
      </c>
      <c r="B107" s="2">
        <v>6</v>
      </c>
      <c r="C107" s="2">
        <v>4</v>
      </c>
      <c r="D107" s="2">
        <v>16</v>
      </c>
      <c r="E107" s="2">
        <v>6</v>
      </c>
      <c r="F107" s="2">
        <v>5</v>
      </c>
      <c r="G107" s="2">
        <v>3</v>
      </c>
      <c r="H107" s="2">
        <v>1</v>
      </c>
      <c r="I107" s="2">
        <v>3</v>
      </c>
      <c r="J107" s="2">
        <v>7</v>
      </c>
      <c r="K107" s="2">
        <v>6</v>
      </c>
      <c r="L107" s="2">
        <v>4</v>
      </c>
      <c r="M107" s="2">
        <v>16</v>
      </c>
      <c r="N107" s="2">
        <v>7</v>
      </c>
      <c r="O107" s="2">
        <v>4</v>
      </c>
      <c r="P107" s="2">
        <v>3</v>
      </c>
      <c r="Q107" s="2">
        <v>0</v>
      </c>
      <c r="R107" s="2">
        <v>5</v>
      </c>
      <c r="S107" s="2">
        <v>5</v>
      </c>
      <c r="T107" s="2">
        <v>437</v>
      </c>
      <c r="U107" s="2">
        <v>101</v>
      </c>
      <c r="V107" s="2">
        <v>546</v>
      </c>
      <c r="W107" s="2">
        <v>271</v>
      </c>
      <c r="X107" s="2">
        <v>188</v>
      </c>
      <c r="Y107" s="2">
        <v>79</v>
      </c>
      <c r="Z107" s="2">
        <v>4</v>
      </c>
      <c r="AA107" s="2">
        <v>127</v>
      </c>
      <c r="AB107" s="2">
        <v>129</v>
      </c>
      <c r="AC107" s="2">
        <v>218</v>
      </c>
      <c r="AD107" s="2">
        <v>90</v>
      </c>
      <c r="AE107" s="2">
        <v>555</v>
      </c>
      <c r="AF107" s="2">
        <v>327</v>
      </c>
      <c r="AG107" s="2">
        <v>48</v>
      </c>
      <c r="AH107" s="2">
        <v>149</v>
      </c>
      <c r="AI107" s="2">
        <v>0</v>
      </c>
      <c r="AJ107" s="2">
        <v>150</v>
      </c>
      <c r="AK107" s="2">
        <v>122</v>
      </c>
      <c r="AL107" s="4">
        <f t="shared" si="0"/>
        <v>101</v>
      </c>
      <c r="AM107" s="4">
        <f t="shared" si="1"/>
        <v>3541</v>
      </c>
      <c r="AN107" s="9">
        <v>0</v>
      </c>
    </row>
    <row r="108" ht="12.75" customHeight="1" spans="1:40">
      <c r="A108" s="2" t="s">
        <v>146</v>
      </c>
      <c r="B108" s="2">
        <v>3</v>
      </c>
      <c r="C108" s="2">
        <v>2</v>
      </c>
      <c r="D108" s="2">
        <v>10</v>
      </c>
      <c r="E108" s="2">
        <v>7</v>
      </c>
      <c r="F108" s="2">
        <v>4</v>
      </c>
      <c r="G108" s="2">
        <v>3</v>
      </c>
      <c r="H108" s="2">
        <v>0</v>
      </c>
      <c r="I108" s="2">
        <v>3</v>
      </c>
      <c r="J108" s="2">
        <v>9</v>
      </c>
      <c r="K108" s="2">
        <v>5</v>
      </c>
      <c r="L108" s="2">
        <v>2</v>
      </c>
      <c r="M108" s="2">
        <v>10</v>
      </c>
      <c r="N108" s="2">
        <v>8</v>
      </c>
      <c r="O108" s="2">
        <v>4</v>
      </c>
      <c r="P108" s="2">
        <v>4</v>
      </c>
      <c r="Q108" s="2">
        <v>1</v>
      </c>
      <c r="R108" s="2">
        <v>3</v>
      </c>
      <c r="S108" s="2">
        <v>9</v>
      </c>
      <c r="T108" s="2">
        <v>82</v>
      </c>
      <c r="U108" s="2">
        <v>69</v>
      </c>
      <c r="V108" s="2">
        <v>429</v>
      </c>
      <c r="W108" s="2">
        <v>251</v>
      </c>
      <c r="X108" s="2">
        <v>21</v>
      </c>
      <c r="Y108" s="2">
        <v>663</v>
      </c>
      <c r="Z108" s="2">
        <v>0</v>
      </c>
      <c r="AA108" s="2">
        <v>95</v>
      </c>
      <c r="AB108" s="2">
        <v>385</v>
      </c>
      <c r="AC108" s="2">
        <v>135</v>
      </c>
      <c r="AD108" s="2">
        <v>53</v>
      </c>
      <c r="AE108" s="2">
        <v>452</v>
      </c>
      <c r="AF108" s="2">
        <v>392</v>
      </c>
      <c r="AG108" s="2">
        <v>46</v>
      </c>
      <c r="AH108" s="2">
        <v>191</v>
      </c>
      <c r="AI108" s="2">
        <v>9</v>
      </c>
      <c r="AJ108" s="2">
        <v>213</v>
      </c>
      <c r="AK108" s="2">
        <v>403</v>
      </c>
      <c r="AL108" s="4">
        <f t="shared" si="0"/>
        <v>87</v>
      </c>
      <c r="AM108" s="4">
        <f t="shared" si="1"/>
        <v>3889</v>
      </c>
      <c r="AN108" s="9">
        <v>0</v>
      </c>
    </row>
    <row r="109" ht="12.75" customHeight="1" spans="1:40">
      <c r="A109" s="2" t="s">
        <v>147</v>
      </c>
      <c r="B109" s="2">
        <v>10</v>
      </c>
      <c r="C109" s="2">
        <v>4</v>
      </c>
      <c r="D109" s="2">
        <v>10</v>
      </c>
      <c r="E109" s="2">
        <v>8</v>
      </c>
      <c r="F109" s="2">
        <v>4</v>
      </c>
      <c r="G109" s="2">
        <v>4</v>
      </c>
      <c r="H109" s="2">
        <v>1</v>
      </c>
      <c r="I109" s="2">
        <v>4</v>
      </c>
      <c r="J109" s="2">
        <v>7</v>
      </c>
      <c r="K109" s="2">
        <v>5</v>
      </c>
      <c r="L109" s="2">
        <v>4</v>
      </c>
      <c r="M109" s="2">
        <v>10</v>
      </c>
      <c r="N109" s="2">
        <v>13</v>
      </c>
      <c r="O109" s="2">
        <v>5</v>
      </c>
      <c r="P109" s="2">
        <v>3</v>
      </c>
      <c r="Q109" s="2">
        <v>0</v>
      </c>
      <c r="R109" s="2">
        <v>3</v>
      </c>
      <c r="S109" s="2">
        <v>5</v>
      </c>
      <c r="T109" s="2">
        <v>267</v>
      </c>
      <c r="U109" s="2">
        <v>108</v>
      </c>
      <c r="V109" s="2">
        <v>337</v>
      </c>
      <c r="W109" s="2">
        <v>697</v>
      </c>
      <c r="X109" s="2">
        <v>79</v>
      </c>
      <c r="Y109" s="2">
        <v>139</v>
      </c>
      <c r="Z109" s="2">
        <v>24</v>
      </c>
      <c r="AA109" s="2">
        <v>128</v>
      </c>
      <c r="AB109" s="2">
        <v>167</v>
      </c>
      <c r="AC109" s="2">
        <v>110</v>
      </c>
      <c r="AD109" s="2">
        <v>101</v>
      </c>
      <c r="AE109" s="2">
        <v>325</v>
      </c>
      <c r="AF109" s="2">
        <v>335</v>
      </c>
      <c r="AG109" s="2">
        <v>263</v>
      </c>
      <c r="AH109" s="2">
        <v>111</v>
      </c>
      <c r="AI109" s="2">
        <v>0</v>
      </c>
      <c r="AJ109" s="2">
        <v>143</v>
      </c>
      <c r="AK109" s="2">
        <v>144</v>
      </c>
      <c r="AL109" s="4">
        <f t="shared" si="0"/>
        <v>100</v>
      </c>
      <c r="AM109" s="4">
        <f t="shared" si="1"/>
        <v>3478</v>
      </c>
      <c r="AN109" s="9">
        <v>0</v>
      </c>
    </row>
    <row r="110" ht="12.75" customHeight="1" spans="1:40">
      <c r="A110" s="2" t="s">
        <v>148</v>
      </c>
      <c r="B110" s="2">
        <v>8</v>
      </c>
      <c r="C110" s="2">
        <v>4</v>
      </c>
      <c r="D110" s="2">
        <v>21</v>
      </c>
      <c r="E110" s="2">
        <v>17</v>
      </c>
      <c r="F110" s="2">
        <v>5</v>
      </c>
      <c r="G110" s="2">
        <v>3</v>
      </c>
      <c r="H110" s="2">
        <v>0</v>
      </c>
      <c r="I110" s="2">
        <v>5</v>
      </c>
      <c r="J110" s="2">
        <v>16</v>
      </c>
      <c r="K110" s="2">
        <v>7</v>
      </c>
      <c r="L110" s="2">
        <v>4</v>
      </c>
      <c r="M110" s="2">
        <v>21</v>
      </c>
      <c r="N110" s="2">
        <v>19</v>
      </c>
      <c r="O110" s="2">
        <v>10</v>
      </c>
      <c r="P110" s="2">
        <v>3</v>
      </c>
      <c r="Q110" s="2">
        <v>1</v>
      </c>
      <c r="R110" s="2">
        <v>9</v>
      </c>
      <c r="S110" s="2">
        <v>15</v>
      </c>
      <c r="T110" s="2">
        <v>191</v>
      </c>
      <c r="U110" s="2">
        <v>70</v>
      </c>
      <c r="V110" s="2">
        <v>928</v>
      </c>
      <c r="W110" s="2">
        <v>3076</v>
      </c>
      <c r="X110" s="2">
        <v>239</v>
      </c>
      <c r="Y110" s="2">
        <v>127</v>
      </c>
      <c r="Z110" s="2">
        <v>0</v>
      </c>
      <c r="AA110" s="2">
        <v>246</v>
      </c>
      <c r="AB110" s="2">
        <v>620</v>
      </c>
      <c r="AC110" s="2">
        <v>949</v>
      </c>
      <c r="AD110" s="2">
        <v>158</v>
      </c>
      <c r="AE110" s="2">
        <v>800</v>
      </c>
      <c r="AF110" s="2">
        <v>899</v>
      </c>
      <c r="AG110" s="2">
        <v>1088</v>
      </c>
      <c r="AH110" s="2">
        <v>114</v>
      </c>
      <c r="AI110" s="2">
        <v>8</v>
      </c>
      <c r="AJ110" s="2">
        <v>952</v>
      </c>
      <c r="AK110" s="2">
        <v>759</v>
      </c>
      <c r="AL110" s="4">
        <f t="shared" si="0"/>
        <v>168</v>
      </c>
      <c r="AM110" s="4">
        <f t="shared" si="1"/>
        <v>11224</v>
      </c>
      <c r="AN110" s="9">
        <v>0</v>
      </c>
    </row>
    <row r="111" ht="12.75" customHeight="1" spans="1:40">
      <c r="A111" s="2" t="s">
        <v>149</v>
      </c>
      <c r="B111" s="2">
        <v>7</v>
      </c>
      <c r="C111" s="2">
        <v>4</v>
      </c>
      <c r="D111" s="2">
        <v>22</v>
      </c>
      <c r="E111" s="2">
        <v>20</v>
      </c>
      <c r="F111" s="2">
        <v>8</v>
      </c>
      <c r="G111" s="2">
        <v>6</v>
      </c>
      <c r="H111" s="2">
        <v>1</v>
      </c>
      <c r="I111" s="2">
        <v>6</v>
      </c>
      <c r="J111" s="2">
        <v>14</v>
      </c>
      <c r="K111" s="2">
        <v>11</v>
      </c>
      <c r="L111" s="2">
        <v>4</v>
      </c>
      <c r="M111" s="2">
        <v>22</v>
      </c>
      <c r="N111" s="2">
        <v>17</v>
      </c>
      <c r="O111" s="2">
        <v>7</v>
      </c>
      <c r="P111" s="2">
        <v>6</v>
      </c>
      <c r="Q111" s="2">
        <v>1</v>
      </c>
      <c r="R111" s="2">
        <v>7</v>
      </c>
      <c r="S111" s="2">
        <v>12</v>
      </c>
      <c r="T111" s="2">
        <v>629</v>
      </c>
      <c r="U111" s="2">
        <v>125</v>
      </c>
      <c r="V111" s="2">
        <v>584</v>
      </c>
      <c r="W111" s="2">
        <v>1915</v>
      </c>
      <c r="X111" s="2">
        <v>729</v>
      </c>
      <c r="Y111" s="2">
        <v>413</v>
      </c>
      <c r="Z111" s="2">
        <v>8</v>
      </c>
      <c r="AA111" s="2">
        <v>578</v>
      </c>
      <c r="AB111" s="2">
        <v>496</v>
      </c>
      <c r="AC111" s="2">
        <v>873</v>
      </c>
      <c r="AD111" s="2">
        <v>174</v>
      </c>
      <c r="AE111" s="2">
        <v>593</v>
      </c>
      <c r="AF111" s="2">
        <v>1622</v>
      </c>
      <c r="AG111" s="2">
        <v>639</v>
      </c>
      <c r="AH111" s="2">
        <v>446</v>
      </c>
      <c r="AI111" s="2">
        <v>14</v>
      </c>
      <c r="AJ111" s="2">
        <v>639</v>
      </c>
      <c r="AK111" s="2">
        <v>534</v>
      </c>
      <c r="AL111" s="4">
        <f t="shared" si="0"/>
        <v>175</v>
      </c>
      <c r="AM111" s="4">
        <f t="shared" si="1"/>
        <v>11011</v>
      </c>
      <c r="AN111" s="9">
        <v>0</v>
      </c>
    </row>
    <row r="112" ht="12.75" customHeight="1" spans="1:40">
      <c r="A112" s="2" t="s">
        <v>150</v>
      </c>
      <c r="B112" s="2">
        <v>11</v>
      </c>
      <c r="C112" s="2">
        <v>4</v>
      </c>
      <c r="D112" s="2">
        <v>19</v>
      </c>
      <c r="E112" s="2">
        <v>10</v>
      </c>
      <c r="F112" s="2">
        <v>7</v>
      </c>
      <c r="G112" s="2">
        <v>4</v>
      </c>
      <c r="H112" s="2">
        <v>1</v>
      </c>
      <c r="I112" s="2">
        <v>6</v>
      </c>
      <c r="J112" s="2">
        <v>13</v>
      </c>
      <c r="K112" s="2">
        <v>8</v>
      </c>
      <c r="L112" s="2">
        <v>4</v>
      </c>
      <c r="M112" s="2">
        <v>19</v>
      </c>
      <c r="N112" s="2">
        <v>21</v>
      </c>
      <c r="O112" s="2">
        <v>4</v>
      </c>
      <c r="P112" s="2">
        <v>3</v>
      </c>
      <c r="Q112" s="2">
        <v>0</v>
      </c>
      <c r="R112" s="2">
        <v>4</v>
      </c>
      <c r="S112" s="2">
        <v>11</v>
      </c>
      <c r="T112" s="2">
        <v>1206</v>
      </c>
      <c r="U112" s="2">
        <v>226</v>
      </c>
      <c r="V112" s="2">
        <v>412</v>
      </c>
      <c r="W112" s="2">
        <v>416</v>
      </c>
      <c r="X112" s="2">
        <v>733</v>
      </c>
      <c r="Y112" s="2">
        <v>279</v>
      </c>
      <c r="Z112" s="2">
        <v>22</v>
      </c>
      <c r="AA112" s="2">
        <v>915</v>
      </c>
      <c r="AB112" s="2">
        <v>539</v>
      </c>
      <c r="AC112" s="2">
        <v>119</v>
      </c>
      <c r="AD112" s="2">
        <v>102</v>
      </c>
      <c r="AE112" s="2">
        <v>896</v>
      </c>
      <c r="AF112" s="2">
        <v>3249</v>
      </c>
      <c r="AG112" s="2">
        <v>136</v>
      </c>
      <c r="AH112" s="2">
        <v>147</v>
      </c>
      <c r="AI112" s="2">
        <v>0</v>
      </c>
      <c r="AJ112" s="2">
        <v>269</v>
      </c>
      <c r="AK112" s="2">
        <v>326</v>
      </c>
      <c r="AL112" s="4">
        <f t="shared" si="0"/>
        <v>149</v>
      </c>
      <c r="AM112" s="4">
        <f t="shared" si="1"/>
        <v>9992</v>
      </c>
      <c r="AN112" s="9">
        <v>0</v>
      </c>
    </row>
    <row r="113" ht="12.75" customHeight="1" spans="1:40">
      <c r="A113" s="2" t="s">
        <v>151</v>
      </c>
      <c r="B113" s="2">
        <v>6</v>
      </c>
      <c r="C113" s="2">
        <v>4</v>
      </c>
      <c r="D113" s="2">
        <v>15</v>
      </c>
      <c r="E113" s="2">
        <v>11</v>
      </c>
      <c r="F113" s="2">
        <v>4</v>
      </c>
      <c r="G113" s="2">
        <v>3</v>
      </c>
      <c r="H113" s="2">
        <v>0</v>
      </c>
      <c r="I113" s="2">
        <v>3</v>
      </c>
      <c r="J113" s="2">
        <v>6</v>
      </c>
      <c r="K113" s="2">
        <v>8</v>
      </c>
      <c r="L113" s="2">
        <v>4</v>
      </c>
      <c r="M113" s="2">
        <v>15</v>
      </c>
      <c r="N113" s="2">
        <v>10</v>
      </c>
      <c r="O113" s="2">
        <v>5</v>
      </c>
      <c r="P113" s="2">
        <v>4</v>
      </c>
      <c r="Q113" s="2">
        <v>2</v>
      </c>
      <c r="R113" s="2">
        <v>5</v>
      </c>
      <c r="S113" s="2">
        <v>6</v>
      </c>
      <c r="T113" s="2">
        <v>166</v>
      </c>
      <c r="U113" s="2">
        <v>65</v>
      </c>
      <c r="V113" s="2">
        <v>343</v>
      </c>
      <c r="W113" s="2">
        <v>282</v>
      </c>
      <c r="X113" s="2">
        <v>154</v>
      </c>
      <c r="Y113" s="2">
        <v>117</v>
      </c>
      <c r="Z113" s="2">
        <v>0</v>
      </c>
      <c r="AA113" s="2">
        <v>138</v>
      </c>
      <c r="AB113" s="2">
        <v>130</v>
      </c>
      <c r="AC113" s="2">
        <v>107</v>
      </c>
      <c r="AD113" s="2">
        <v>79</v>
      </c>
      <c r="AE113" s="2">
        <v>348</v>
      </c>
      <c r="AF113" s="2">
        <v>345</v>
      </c>
      <c r="AG113" s="2">
        <v>153</v>
      </c>
      <c r="AH113" s="2">
        <v>146</v>
      </c>
      <c r="AI113" s="2">
        <v>15</v>
      </c>
      <c r="AJ113" s="2">
        <v>213</v>
      </c>
      <c r="AK113" s="2">
        <v>139</v>
      </c>
      <c r="AL113" s="4">
        <f t="shared" si="0"/>
        <v>111</v>
      </c>
      <c r="AM113" s="4">
        <f t="shared" si="1"/>
        <v>2940</v>
      </c>
      <c r="AN113" s="9">
        <v>0</v>
      </c>
    </row>
    <row r="114" ht="12.75" customHeight="1" spans="1:40">
      <c r="A114" s="2" t="s">
        <v>152</v>
      </c>
      <c r="B114" s="2">
        <v>6</v>
      </c>
      <c r="C114" s="2">
        <v>4</v>
      </c>
      <c r="D114" s="2">
        <v>18</v>
      </c>
      <c r="E114" s="2">
        <v>9</v>
      </c>
      <c r="F114" s="2">
        <v>4</v>
      </c>
      <c r="G114" s="2">
        <v>4</v>
      </c>
      <c r="H114" s="2">
        <v>0</v>
      </c>
      <c r="I114" s="2">
        <v>3</v>
      </c>
      <c r="J114" s="2">
        <v>6</v>
      </c>
      <c r="K114" s="2">
        <v>5</v>
      </c>
      <c r="L114" s="2">
        <v>4</v>
      </c>
      <c r="M114" s="2">
        <v>18</v>
      </c>
      <c r="N114" s="2">
        <v>7</v>
      </c>
      <c r="O114" s="2">
        <v>4</v>
      </c>
      <c r="P114" s="2">
        <v>3</v>
      </c>
      <c r="Q114" s="2">
        <v>0</v>
      </c>
      <c r="R114" s="2">
        <v>5</v>
      </c>
      <c r="S114" s="2">
        <v>5</v>
      </c>
      <c r="T114" s="2">
        <v>144</v>
      </c>
      <c r="U114" s="2">
        <v>61</v>
      </c>
      <c r="V114" s="2">
        <v>382</v>
      </c>
      <c r="W114" s="2">
        <v>317</v>
      </c>
      <c r="X114" s="2">
        <v>137</v>
      </c>
      <c r="Y114" s="2">
        <v>123</v>
      </c>
      <c r="Z114" s="2">
        <v>0</v>
      </c>
      <c r="AA114" s="2">
        <v>110</v>
      </c>
      <c r="AB114" s="2">
        <v>116</v>
      </c>
      <c r="AC114" s="2">
        <v>126</v>
      </c>
      <c r="AD114" s="2">
        <v>83</v>
      </c>
      <c r="AE114" s="2">
        <v>435</v>
      </c>
      <c r="AF114" s="2">
        <v>214</v>
      </c>
      <c r="AG114" s="2">
        <v>127</v>
      </c>
      <c r="AH114" s="2">
        <v>97</v>
      </c>
      <c r="AI114" s="2">
        <v>0</v>
      </c>
      <c r="AJ114" s="2">
        <v>201</v>
      </c>
      <c r="AK114" s="2">
        <v>111</v>
      </c>
      <c r="AL114" s="4">
        <f t="shared" si="0"/>
        <v>105</v>
      </c>
      <c r="AM114" s="4">
        <f t="shared" si="1"/>
        <v>2784</v>
      </c>
      <c r="AN114" s="9">
        <v>0</v>
      </c>
    </row>
    <row r="115" ht="12.75" customHeight="1" spans="1:40">
      <c r="A115" s="2" t="s">
        <v>153</v>
      </c>
      <c r="B115" s="2">
        <v>5</v>
      </c>
      <c r="C115" s="2">
        <v>4</v>
      </c>
      <c r="D115" s="2">
        <v>18</v>
      </c>
      <c r="E115" s="2">
        <v>8</v>
      </c>
      <c r="F115" s="2">
        <v>4</v>
      </c>
      <c r="G115" s="2">
        <v>3</v>
      </c>
      <c r="H115" s="2">
        <v>0</v>
      </c>
      <c r="I115" s="2">
        <v>5</v>
      </c>
      <c r="J115" s="2">
        <v>7</v>
      </c>
      <c r="K115" s="2">
        <v>7</v>
      </c>
      <c r="L115" s="2">
        <v>4</v>
      </c>
      <c r="M115" s="2">
        <v>18</v>
      </c>
      <c r="N115" s="2">
        <v>6</v>
      </c>
      <c r="O115" s="2">
        <v>6</v>
      </c>
      <c r="P115" s="2">
        <v>4</v>
      </c>
      <c r="Q115" s="2">
        <v>1</v>
      </c>
      <c r="R115" s="2">
        <v>4</v>
      </c>
      <c r="S115" s="2">
        <v>6</v>
      </c>
      <c r="T115" s="2">
        <v>111</v>
      </c>
      <c r="U115" s="2">
        <v>83</v>
      </c>
      <c r="V115" s="2">
        <v>473</v>
      </c>
      <c r="W115" s="2">
        <v>319</v>
      </c>
      <c r="X115" s="2">
        <v>78</v>
      </c>
      <c r="Y115" s="2">
        <v>151</v>
      </c>
      <c r="Z115" s="2">
        <v>0</v>
      </c>
      <c r="AA115" s="2">
        <v>273</v>
      </c>
      <c r="AB115" s="2">
        <v>110</v>
      </c>
      <c r="AC115" s="2">
        <v>170</v>
      </c>
      <c r="AD115" s="2">
        <v>85</v>
      </c>
      <c r="AE115" s="2">
        <v>329</v>
      </c>
      <c r="AF115" s="2">
        <v>274</v>
      </c>
      <c r="AG115" s="2">
        <v>153</v>
      </c>
      <c r="AH115" s="2">
        <v>170</v>
      </c>
      <c r="AI115" s="2">
        <v>29</v>
      </c>
      <c r="AJ115" s="2">
        <v>140</v>
      </c>
      <c r="AK115" s="2">
        <v>119</v>
      </c>
      <c r="AL115" s="4">
        <f t="shared" si="0"/>
        <v>110</v>
      </c>
      <c r="AM115" s="4">
        <f t="shared" si="1"/>
        <v>3067</v>
      </c>
      <c r="AN115" s="9">
        <v>0</v>
      </c>
    </row>
    <row r="116" ht="12.75" customHeight="1" spans="1:40">
      <c r="A116" s="2" t="s">
        <v>154</v>
      </c>
      <c r="B116" s="2">
        <v>8</v>
      </c>
      <c r="C116" s="2">
        <v>4</v>
      </c>
      <c r="D116" s="2">
        <v>23</v>
      </c>
      <c r="E116" s="2">
        <v>7</v>
      </c>
      <c r="F116" s="2">
        <v>4</v>
      </c>
      <c r="G116" s="2">
        <v>4</v>
      </c>
      <c r="H116" s="2">
        <v>2</v>
      </c>
      <c r="I116" s="2">
        <v>4</v>
      </c>
      <c r="J116" s="2">
        <v>5</v>
      </c>
      <c r="K116" s="2">
        <v>6</v>
      </c>
      <c r="L116" s="2">
        <v>4</v>
      </c>
      <c r="M116" s="2">
        <v>23</v>
      </c>
      <c r="N116" s="2">
        <v>10</v>
      </c>
      <c r="O116" s="2">
        <v>4</v>
      </c>
      <c r="P116" s="2">
        <v>3</v>
      </c>
      <c r="Q116" s="2">
        <v>2</v>
      </c>
      <c r="R116" s="2">
        <v>4</v>
      </c>
      <c r="S116" s="2">
        <v>4</v>
      </c>
      <c r="T116" s="2">
        <v>181</v>
      </c>
      <c r="U116" s="2">
        <v>70</v>
      </c>
      <c r="V116" s="2">
        <v>641</v>
      </c>
      <c r="W116" s="2">
        <v>287</v>
      </c>
      <c r="X116" s="2">
        <v>146</v>
      </c>
      <c r="Y116" s="2">
        <v>110</v>
      </c>
      <c r="Z116" s="2">
        <v>51</v>
      </c>
      <c r="AA116" s="2">
        <v>188</v>
      </c>
      <c r="AB116" s="2">
        <v>121</v>
      </c>
      <c r="AC116" s="2">
        <v>122</v>
      </c>
      <c r="AD116" s="2">
        <v>83</v>
      </c>
      <c r="AE116" s="2">
        <v>855</v>
      </c>
      <c r="AF116" s="2">
        <v>310</v>
      </c>
      <c r="AG116" s="2">
        <v>70</v>
      </c>
      <c r="AH116" s="2">
        <v>126</v>
      </c>
      <c r="AI116" s="2">
        <v>8</v>
      </c>
      <c r="AJ116" s="2">
        <v>87</v>
      </c>
      <c r="AK116" s="2">
        <v>109</v>
      </c>
      <c r="AL116" s="4">
        <f t="shared" si="0"/>
        <v>121</v>
      </c>
      <c r="AM116" s="4">
        <f t="shared" si="1"/>
        <v>3565</v>
      </c>
      <c r="AN116" s="9">
        <v>0</v>
      </c>
    </row>
    <row r="117" ht="12.75" customHeight="1" spans="1:40">
      <c r="A117" s="2" t="s">
        <v>155</v>
      </c>
      <c r="B117" s="2">
        <v>7</v>
      </c>
      <c r="C117" s="2">
        <v>4</v>
      </c>
      <c r="D117" s="2">
        <v>13</v>
      </c>
      <c r="E117" s="2">
        <v>8</v>
      </c>
      <c r="F117" s="2">
        <v>4</v>
      </c>
      <c r="G117" s="2">
        <v>3</v>
      </c>
      <c r="H117" s="2">
        <v>1</v>
      </c>
      <c r="I117" s="2">
        <v>4</v>
      </c>
      <c r="J117" s="2">
        <v>6</v>
      </c>
      <c r="K117" s="2">
        <v>5</v>
      </c>
      <c r="L117" s="2">
        <v>4</v>
      </c>
      <c r="M117" s="2">
        <v>13</v>
      </c>
      <c r="N117" s="2">
        <v>20</v>
      </c>
      <c r="O117" s="2">
        <v>4</v>
      </c>
      <c r="P117" s="2">
        <v>3</v>
      </c>
      <c r="Q117" s="2">
        <v>1</v>
      </c>
      <c r="R117" s="2">
        <v>4</v>
      </c>
      <c r="S117" s="2">
        <v>6</v>
      </c>
      <c r="T117" s="2">
        <v>206</v>
      </c>
      <c r="U117" s="2">
        <v>101</v>
      </c>
      <c r="V117" s="2">
        <v>342</v>
      </c>
      <c r="W117" s="2">
        <v>371</v>
      </c>
      <c r="X117" s="2">
        <v>111</v>
      </c>
      <c r="Y117" s="2">
        <v>145</v>
      </c>
      <c r="Z117" s="2">
        <v>6</v>
      </c>
      <c r="AA117" s="2">
        <v>193</v>
      </c>
      <c r="AB117" s="2">
        <v>117</v>
      </c>
      <c r="AC117" s="2">
        <v>99</v>
      </c>
      <c r="AD117" s="2">
        <v>73</v>
      </c>
      <c r="AE117" s="2">
        <v>393</v>
      </c>
      <c r="AF117" s="2">
        <v>552</v>
      </c>
      <c r="AG117" s="2">
        <v>141</v>
      </c>
      <c r="AH117" s="2">
        <v>157</v>
      </c>
      <c r="AI117" s="2">
        <v>7</v>
      </c>
      <c r="AJ117" s="2">
        <v>223</v>
      </c>
      <c r="AK117" s="2">
        <v>123</v>
      </c>
      <c r="AL117" s="4">
        <f t="shared" si="0"/>
        <v>110</v>
      </c>
      <c r="AM117" s="4">
        <f t="shared" si="1"/>
        <v>3360</v>
      </c>
      <c r="AN117" s="9">
        <v>0</v>
      </c>
    </row>
    <row r="118" ht="12.75" customHeight="1" spans="1:40">
      <c r="A118" s="2" t="s">
        <v>156</v>
      </c>
      <c r="B118" s="2">
        <v>4</v>
      </c>
      <c r="C118" s="2">
        <v>4</v>
      </c>
      <c r="D118" s="2">
        <v>24</v>
      </c>
      <c r="E118" s="2">
        <v>21</v>
      </c>
      <c r="F118" s="2">
        <v>5</v>
      </c>
      <c r="G118" s="2">
        <v>3</v>
      </c>
      <c r="H118" s="2">
        <v>1</v>
      </c>
      <c r="I118" s="2">
        <v>6</v>
      </c>
      <c r="J118" s="2">
        <v>13</v>
      </c>
      <c r="K118" s="2">
        <v>9</v>
      </c>
      <c r="L118" s="2">
        <v>4</v>
      </c>
      <c r="M118" s="2">
        <v>24</v>
      </c>
      <c r="N118" s="2">
        <v>10</v>
      </c>
      <c r="O118" s="2">
        <v>9</v>
      </c>
      <c r="P118" s="2">
        <v>7</v>
      </c>
      <c r="Q118" s="2">
        <v>2</v>
      </c>
      <c r="R118" s="2">
        <v>12</v>
      </c>
      <c r="S118" s="2">
        <v>11</v>
      </c>
      <c r="T118" s="2">
        <v>93</v>
      </c>
      <c r="U118" s="2">
        <v>82</v>
      </c>
      <c r="V118" s="2">
        <v>1261</v>
      </c>
      <c r="W118" s="2">
        <v>2696</v>
      </c>
      <c r="X118" s="2">
        <v>191</v>
      </c>
      <c r="Y118" s="2">
        <v>138</v>
      </c>
      <c r="Z118" s="2">
        <v>7</v>
      </c>
      <c r="AA118" s="2">
        <v>225</v>
      </c>
      <c r="AB118" s="2">
        <v>406</v>
      </c>
      <c r="AC118" s="2">
        <v>1175</v>
      </c>
      <c r="AD118" s="2">
        <v>97</v>
      </c>
      <c r="AE118" s="2">
        <v>1291</v>
      </c>
      <c r="AF118" s="2">
        <v>306</v>
      </c>
      <c r="AG118" s="2">
        <v>1159</v>
      </c>
      <c r="AH118" s="2">
        <v>813</v>
      </c>
      <c r="AI118" s="2">
        <v>22</v>
      </c>
      <c r="AJ118" s="2">
        <v>914</v>
      </c>
      <c r="AK118" s="2">
        <v>433</v>
      </c>
      <c r="AL118" s="4">
        <f t="shared" si="0"/>
        <v>169</v>
      </c>
      <c r="AM118" s="4">
        <f t="shared" si="1"/>
        <v>11309</v>
      </c>
      <c r="AN118" s="9">
        <v>0</v>
      </c>
    </row>
    <row r="119" ht="12.75" customHeight="1" spans="1:40">
      <c r="A119" s="2" t="s">
        <v>157</v>
      </c>
      <c r="B119" s="2">
        <v>9</v>
      </c>
      <c r="C119" s="2">
        <v>4</v>
      </c>
      <c r="D119" s="2">
        <v>23</v>
      </c>
      <c r="E119" s="2">
        <v>10</v>
      </c>
      <c r="F119" s="2">
        <v>11</v>
      </c>
      <c r="G119" s="2">
        <v>7</v>
      </c>
      <c r="H119" s="2">
        <v>1</v>
      </c>
      <c r="I119" s="2">
        <v>7</v>
      </c>
      <c r="J119" s="2">
        <v>14</v>
      </c>
      <c r="K119" s="2">
        <v>4</v>
      </c>
      <c r="L119" s="2">
        <v>4</v>
      </c>
      <c r="M119" s="2">
        <v>23</v>
      </c>
      <c r="N119" s="2">
        <v>20</v>
      </c>
      <c r="O119" s="2">
        <v>9</v>
      </c>
      <c r="P119" s="2">
        <v>3</v>
      </c>
      <c r="Q119" s="2">
        <v>1</v>
      </c>
      <c r="R119" s="2">
        <v>5</v>
      </c>
      <c r="S119" s="2">
        <v>12</v>
      </c>
      <c r="T119" s="2">
        <v>1152</v>
      </c>
      <c r="U119" s="2">
        <v>50</v>
      </c>
      <c r="V119" s="2">
        <v>580</v>
      </c>
      <c r="W119" s="2">
        <v>953</v>
      </c>
      <c r="X119" s="2">
        <v>1204</v>
      </c>
      <c r="Y119" s="2">
        <v>865</v>
      </c>
      <c r="Z119" s="2">
        <v>25</v>
      </c>
      <c r="AA119" s="2">
        <v>746</v>
      </c>
      <c r="AB119" s="2">
        <v>589</v>
      </c>
      <c r="AC119" s="2">
        <v>93</v>
      </c>
      <c r="AD119" s="2">
        <v>43</v>
      </c>
      <c r="AE119" s="2">
        <v>631</v>
      </c>
      <c r="AF119" s="2">
        <v>2860</v>
      </c>
      <c r="AG119" s="2">
        <v>480</v>
      </c>
      <c r="AH119" s="2">
        <v>150</v>
      </c>
      <c r="AI119" s="2">
        <v>10</v>
      </c>
      <c r="AJ119" s="2">
        <v>340</v>
      </c>
      <c r="AK119" s="2">
        <v>456</v>
      </c>
      <c r="AL119" s="4">
        <f t="shared" si="0"/>
        <v>167</v>
      </c>
      <c r="AM119" s="4">
        <f t="shared" si="1"/>
        <v>11227</v>
      </c>
      <c r="AN119" s="9">
        <v>0</v>
      </c>
    </row>
    <row r="120" ht="12.75" customHeight="1" spans="1:40">
      <c r="A120" s="2" t="s">
        <v>158</v>
      </c>
      <c r="B120" s="2">
        <v>6</v>
      </c>
      <c r="C120" s="2">
        <v>4</v>
      </c>
      <c r="D120" s="2">
        <v>18</v>
      </c>
      <c r="E120" s="2">
        <v>14</v>
      </c>
      <c r="F120" s="2">
        <v>4</v>
      </c>
      <c r="G120" s="2">
        <v>3</v>
      </c>
      <c r="H120" s="2">
        <v>2</v>
      </c>
      <c r="I120" s="2">
        <v>4</v>
      </c>
      <c r="J120" s="2">
        <v>7</v>
      </c>
      <c r="K120" s="2">
        <v>6</v>
      </c>
      <c r="L120" s="2">
        <v>4</v>
      </c>
      <c r="M120" s="2">
        <v>18</v>
      </c>
      <c r="N120" s="2">
        <v>9</v>
      </c>
      <c r="O120" s="2">
        <v>5</v>
      </c>
      <c r="P120" s="2">
        <v>4</v>
      </c>
      <c r="Q120" s="2">
        <v>2</v>
      </c>
      <c r="R120" s="2">
        <v>7</v>
      </c>
      <c r="S120" s="2">
        <v>8</v>
      </c>
      <c r="T120" s="2">
        <v>181</v>
      </c>
      <c r="U120" s="2">
        <v>60</v>
      </c>
      <c r="V120" s="2">
        <v>601</v>
      </c>
      <c r="W120" s="2">
        <v>936</v>
      </c>
      <c r="X120" s="2">
        <v>146</v>
      </c>
      <c r="Y120" s="2">
        <v>148</v>
      </c>
      <c r="Z120" s="2">
        <v>18</v>
      </c>
      <c r="AA120" s="2">
        <v>126</v>
      </c>
      <c r="AB120" s="2">
        <v>175</v>
      </c>
      <c r="AC120" s="2">
        <v>252</v>
      </c>
      <c r="AD120" s="2">
        <v>145</v>
      </c>
      <c r="AE120" s="2">
        <v>553</v>
      </c>
      <c r="AF120" s="2">
        <v>295</v>
      </c>
      <c r="AG120" s="2">
        <v>208</v>
      </c>
      <c r="AH120" s="2">
        <v>228</v>
      </c>
      <c r="AI120" s="2">
        <v>26</v>
      </c>
      <c r="AJ120" s="2">
        <v>689</v>
      </c>
      <c r="AK120" s="2">
        <v>172</v>
      </c>
      <c r="AL120" s="4">
        <f t="shared" si="0"/>
        <v>125</v>
      </c>
      <c r="AM120" s="4">
        <f t="shared" si="1"/>
        <v>4959</v>
      </c>
      <c r="AN120" s="9">
        <v>0</v>
      </c>
    </row>
    <row r="121" ht="12.75" customHeight="1" spans="1:40">
      <c r="A121" s="2" t="s">
        <v>159</v>
      </c>
      <c r="B121" s="2">
        <v>6</v>
      </c>
      <c r="C121" s="2">
        <v>4</v>
      </c>
      <c r="D121" s="2">
        <v>15</v>
      </c>
      <c r="E121" s="2">
        <v>7</v>
      </c>
      <c r="F121" s="2">
        <v>4</v>
      </c>
      <c r="G121" s="2">
        <v>3</v>
      </c>
      <c r="H121" s="2">
        <v>1</v>
      </c>
      <c r="I121" s="2">
        <v>6</v>
      </c>
      <c r="J121" s="2">
        <v>11</v>
      </c>
      <c r="K121" s="2">
        <v>6</v>
      </c>
      <c r="L121" s="2">
        <v>4</v>
      </c>
      <c r="M121" s="2">
        <v>14</v>
      </c>
      <c r="N121" s="2">
        <v>10</v>
      </c>
      <c r="O121" s="2">
        <v>5</v>
      </c>
      <c r="P121" s="2">
        <v>4</v>
      </c>
      <c r="Q121" s="2">
        <v>1</v>
      </c>
      <c r="R121" s="2">
        <v>4</v>
      </c>
      <c r="S121" s="2">
        <v>12</v>
      </c>
      <c r="T121" s="2">
        <v>269</v>
      </c>
      <c r="U121" s="2">
        <v>85</v>
      </c>
      <c r="V121" s="2">
        <v>542</v>
      </c>
      <c r="W121" s="2">
        <v>457</v>
      </c>
      <c r="X121" s="2">
        <v>135</v>
      </c>
      <c r="Y121" s="2">
        <v>165</v>
      </c>
      <c r="Z121" s="2">
        <v>16</v>
      </c>
      <c r="AA121" s="2">
        <v>169</v>
      </c>
      <c r="AB121" s="2">
        <v>253</v>
      </c>
      <c r="AC121" s="2">
        <v>485</v>
      </c>
      <c r="AD121" s="2">
        <v>75</v>
      </c>
      <c r="AE121" s="2">
        <v>553</v>
      </c>
      <c r="AF121" s="2">
        <v>550</v>
      </c>
      <c r="AG121" s="2">
        <v>145</v>
      </c>
      <c r="AH121" s="2">
        <v>155</v>
      </c>
      <c r="AI121" s="2">
        <v>14</v>
      </c>
      <c r="AJ121" s="2">
        <v>546</v>
      </c>
      <c r="AK121" s="2">
        <v>253</v>
      </c>
      <c r="AL121" s="4">
        <f t="shared" si="0"/>
        <v>117</v>
      </c>
      <c r="AM121" s="4">
        <f t="shared" si="1"/>
        <v>4867</v>
      </c>
      <c r="AN121" s="9">
        <v>0</v>
      </c>
    </row>
    <row r="122" ht="12.75" customHeight="1" spans="1:40">
      <c r="A122" s="2" t="s">
        <v>160</v>
      </c>
      <c r="B122" s="2">
        <v>2.5</v>
      </c>
      <c r="C122" s="2">
        <v>4</v>
      </c>
      <c r="D122" s="2">
        <v>23</v>
      </c>
      <c r="E122" s="2">
        <v>12</v>
      </c>
      <c r="F122" s="2">
        <v>4</v>
      </c>
      <c r="G122" s="2">
        <v>3</v>
      </c>
      <c r="H122" s="2">
        <v>0</v>
      </c>
      <c r="I122" s="2">
        <v>6</v>
      </c>
      <c r="J122" s="2">
        <v>15</v>
      </c>
      <c r="K122" s="2">
        <v>3.5</v>
      </c>
      <c r="L122" s="2">
        <v>4</v>
      </c>
      <c r="M122" s="2">
        <v>23</v>
      </c>
      <c r="N122" s="2">
        <v>7</v>
      </c>
      <c r="O122" s="2">
        <v>11</v>
      </c>
      <c r="P122" s="2">
        <v>4</v>
      </c>
      <c r="Q122" s="2">
        <v>1</v>
      </c>
      <c r="R122" s="2">
        <v>7</v>
      </c>
      <c r="S122" s="2">
        <v>15</v>
      </c>
      <c r="T122" s="2">
        <v>82</v>
      </c>
      <c r="U122" s="2">
        <v>87</v>
      </c>
      <c r="V122" s="2">
        <v>639</v>
      </c>
      <c r="W122" s="2">
        <v>1142</v>
      </c>
      <c r="X122" s="2">
        <v>215</v>
      </c>
      <c r="Y122" s="2">
        <v>68</v>
      </c>
      <c r="Z122" s="2">
        <v>0</v>
      </c>
      <c r="AA122" s="2">
        <v>307</v>
      </c>
      <c r="AB122" s="2">
        <v>905</v>
      </c>
      <c r="AC122" s="2">
        <v>114</v>
      </c>
      <c r="AD122" s="2">
        <v>94</v>
      </c>
      <c r="AE122" s="2">
        <v>739</v>
      </c>
      <c r="AF122" s="2">
        <v>428</v>
      </c>
      <c r="AG122" s="2">
        <v>850</v>
      </c>
      <c r="AH122" s="2">
        <v>88</v>
      </c>
      <c r="AI122" s="2">
        <v>34</v>
      </c>
      <c r="AJ122" s="2">
        <v>486</v>
      </c>
      <c r="AK122" s="2">
        <v>911</v>
      </c>
      <c r="AL122" s="4">
        <f t="shared" si="0"/>
        <v>145</v>
      </c>
      <c r="AM122" s="4">
        <f t="shared" si="1"/>
        <v>7189</v>
      </c>
      <c r="AN122" s="9">
        <v>0</v>
      </c>
    </row>
    <row r="123" ht="12.75" customHeight="1" spans="1:40">
      <c r="A123" s="2" t="s">
        <v>161</v>
      </c>
      <c r="B123" s="2">
        <v>4.5</v>
      </c>
      <c r="C123" s="2">
        <v>2</v>
      </c>
      <c r="D123" s="2">
        <v>21</v>
      </c>
      <c r="E123" s="2">
        <v>8</v>
      </c>
      <c r="F123" s="2">
        <v>4</v>
      </c>
      <c r="G123" s="2">
        <v>5</v>
      </c>
      <c r="H123" s="2">
        <v>2</v>
      </c>
      <c r="I123" s="2">
        <v>4</v>
      </c>
      <c r="J123" s="2">
        <v>6</v>
      </c>
      <c r="K123" s="2">
        <v>3</v>
      </c>
      <c r="L123" s="2">
        <v>2</v>
      </c>
      <c r="M123" s="2">
        <v>21</v>
      </c>
      <c r="N123" s="2">
        <v>10</v>
      </c>
      <c r="O123" s="2">
        <v>4</v>
      </c>
      <c r="P123" s="2">
        <v>4</v>
      </c>
      <c r="Q123" s="2">
        <v>1</v>
      </c>
      <c r="R123" s="2">
        <v>4</v>
      </c>
      <c r="S123" s="2">
        <v>5</v>
      </c>
      <c r="T123" s="2">
        <v>123.5</v>
      </c>
      <c r="U123" s="2">
        <v>98</v>
      </c>
      <c r="V123" s="2">
        <v>535</v>
      </c>
      <c r="W123" s="2">
        <v>461</v>
      </c>
      <c r="X123" s="2">
        <v>207</v>
      </c>
      <c r="Y123" s="2">
        <v>245</v>
      </c>
      <c r="Z123" s="2">
        <v>27</v>
      </c>
      <c r="AA123" s="2">
        <v>209</v>
      </c>
      <c r="AB123" s="2">
        <v>157</v>
      </c>
      <c r="AC123" s="2">
        <v>57.5</v>
      </c>
      <c r="AD123" s="2">
        <v>42</v>
      </c>
      <c r="AE123" s="2">
        <v>500</v>
      </c>
      <c r="AF123" s="2">
        <v>571</v>
      </c>
      <c r="AG123" s="2">
        <v>303</v>
      </c>
      <c r="AH123" s="2">
        <v>190</v>
      </c>
      <c r="AI123" s="2">
        <v>1</v>
      </c>
      <c r="AJ123" s="2">
        <v>193</v>
      </c>
      <c r="AK123" s="2">
        <v>134</v>
      </c>
      <c r="AL123" s="4">
        <f t="shared" si="0"/>
        <v>110.5</v>
      </c>
      <c r="AM123" s="4">
        <f t="shared" si="1"/>
        <v>4054</v>
      </c>
      <c r="AN123" s="9">
        <v>0</v>
      </c>
    </row>
    <row r="124" ht="12.75" customHeight="1" spans="1:40">
      <c r="A124" s="2" t="s">
        <v>162</v>
      </c>
      <c r="B124" s="2">
        <v>3.5</v>
      </c>
      <c r="C124" s="2">
        <v>4</v>
      </c>
      <c r="D124" s="2">
        <v>12</v>
      </c>
      <c r="E124" s="2">
        <v>8</v>
      </c>
      <c r="F124" s="2">
        <v>6</v>
      </c>
      <c r="G124" s="2">
        <v>3</v>
      </c>
      <c r="H124" s="2">
        <v>1</v>
      </c>
      <c r="I124" s="2">
        <v>6</v>
      </c>
      <c r="J124" s="2">
        <v>7</v>
      </c>
      <c r="K124" s="2">
        <v>3</v>
      </c>
      <c r="L124" s="2">
        <v>4</v>
      </c>
      <c r="M124" s="2">
        <v>12</v>
      </c>
      <c r="N124" s="2">
        <v>19</v>
      </c>
      <c r="O124" s="2">
        <v>4</v>
      </c>
      <c r="P124" s="2">
        <v>4</v>
      </c>
      <c r="Q124" s="2">
        <v>1</v>
      </c>
      <c r="R124" s="2">
        <v>4</v>
      </c>
      <c r="S124" s="2">
        <v>5</v>
      </c>
      <c r="T124" s="2">
        <v>70</v>
      </c>
      <c r="U124" s="2">
        <v>83</v>
      </c>
      <c r="V124" s="2">
        <v>445</v>
      </c>
      <c r="W124" s="2">
        <v>449</v>
      </c>
      <c r="X124" s="2">
        <v>416</v>
      </c>
      <c r="Y124" s="2">
        <v>105</v>
      </c>
      <c r="Z124" s="2">
        <v>17</v>
      </c>
      <c r="AA124" s="2">
        <v>362</v>
      </c>
      <c r="AB124" s="2">
        <v>146</v>
      </c>
      <c r="AC124" s="2">
        <v>43.5</v>
      </c>
      <c r="AD124" s="2">
        <v>82</v>
      </c>
      <c r="AE124" s="2">
        <v>412</v>
      </c>
      <c r="AF124" s="2">
        <v>868</v>
      </c>
      <c r="AG124" s="2">
        <v>188</v>
      </c>
      <c r="AH124" s="2">
        <v>119</v>
      </c>
      <c r="AI124" s="2">
        <v>26</v>
      </c>
      <c r="AJ124" s="2">
        <v>190</v>
      </c>
      <c r="AK124" s="2">
        <v>152</v>
      </c>
      <c r="AL124" s="4">
        <f t="shared" si="0"/>
        <v>106.5</v>
      </c>
      <c r="AM124" s="4">
        <f t="shared" si="1"/>
        <v>4173.5</v>
      </c>
      <c r="AN124" s="9">
        <v>0</v>
      </c>
    </row>
    <row r="125" ht="12.75" customHeight="1" spans="1:40">
      <c r="A125" s="2" t="s">
        <v>163</v>
      </c>
      <c r="B125" s="2">
        <v>3</v>
      </c>
      <c r="C125" s="2">
        <v>4</v>
      </c>
      <c r="D125" s="2">
        <v>19</v>
      </c>
      <c r="E125" s="2">
        <v>19</v>
      </c>
      <c r="F125" s="2">
        <v>4</v>
      </c>
      <c r="G125" s="2">
        <v>4</v>
      </c>
      <c r="H125" s="2">
        <v>1</v>
      </c>
      <c r="I125" s="2">
        <v>4</v>
      </c>
      <c r="J125" s="2">
        <v>12</v>
      </c>
      <c r="K125" s="2">
        <v>4.5</v>
      </c>
      <c r="L125" s="2">
        <v>4</v>
      </c>
      <c r="M125" s="2">
        <v>19</v>
      </c>
      <c r="N125" s="2">
        <v>8</v>
      </c>
      <c r="O125" s="2">
        <v>6</v>
      </c>
      <c r="P125" s="2">
        <v>3</v>
      </c>
      <c r="Q125" s="2">
        <v>1</v>
      </c>
      <c r="R125" s="2">
        <v>7</v>
      </c>
      <c r="S125" s="2">
        <v>12</v>
      </c>
      <c r="T125" s="2">
        <v>74.5</v>
      </c>
      <c r="U125" s="2">
        <v>114</v>
      </c>
      <c r="V125" s="2">
        <v>652</v>
      </c>
      <c r="W125" s="2">
        <v>1090</v>
      </c>
      <c r="X125" s="2">
        <v>253</v>
      </c>
      <c r="Y125" s="2">
        <v>120</v>
      </c>
      <c r="Z125" s="2">
        <v>18</v>
      </c>
      <c r="AA125" s="2">
        <v>290</v>
      </c>
      <c r="AB125" s="2">
        <v>362</v>
      </c>
      <c r="AC125" s="2">
        <v>211.5</v>
      </c>
      <c r="AD125" s="2">
        <v>139</v>
      </c>
      <c r="AE125" s="2">
        <v>511</v>
      </c>
      <c r="AF125" s="2">
        <v>594</v>
      </c>
      <c r="AG125" s="2">
        <v>360</v>
      </c>
      <c r="AH125" s="2">
        <v>139</v>
      </c>
      <c r="AI125" s="2">
        <v>32</v>
      </c>
      <c r="AJ125" s="2">
        <v>309</v>
      </c>
      <c r="AK125" s="2">
        <v>392</v>
      </c>
      <c r="AL125" s="4">
        <f t="shared" si="0"/>
        <v>134.5</v>
      </c>
      <c r="AM125" s="4">
        <f t="shared" si="1"/>
        <v>5661</v>
      </c>
      <c r="AN125" s="9">
        <v>0</v>
      </c>
    </row>
    <row r="126" ht="12.75" customHeight="1" spans="1:40">
      <c r="A126" s="2" t="s">
        <v>164</v>
      </c>
      <c r="B126" s="2">
        <v>4</v>
      </c>
      <c r="C126" s="2">
        <v>4</v>
      </c>
      <c r="D126" s="2">
        <v>23</v>
      </c>
      <c r="E126" s="2">
        <v>8</v>
      </c>
      <c r="F126" s="2">
        <v>6</v>
      </c>
      <c r="G126" s="2">
        <v>8</v>
      </c>
      <c r="H126" s="2">
        <v>1</v>
      </c>
      <c r="I126" s="2">
        <v>4</v>
      </c>
      <c r="J126" s="2">
        <v>12</v>
      </c>
      <c r="K126" s="2">
        <v>3</v>
      </c>
      <c r="L126" s="2">
        <v>4</v>
      </c>
      <c r="M126" s="2">
        <v>23</v>
      </c>
      <c r="N126" s="2">
        <v>13</v>
      </c>
      <c r="O126" s="2">
        <v>4</v>
      </c>
      <c r="P126" s="2">
        <v>3</v>
      </c>
      <c r="Q126" s="2">
        <v>1</v>
      </c>
      <c r="R126" s="2">
        <v>4</v>
      </c>
      <c r="S126" s="2">
        <v>9</v>
      </c>
      <c r="T126" s="2">
        <v>212.5</v>
      </c>
      <c r="U126" s="2">
        <v>121</v>
      </c>
      <c r="V126" s="2">
        <v>1263</v>
      </c>
      <c r="W126" s="2">
        <v>420</v>
      </c>
      <c r="X126" s="2">
        <v>377</v>
      </c>
      <c r="Y126" s="2">
        <v>603</v>
      </c>
      <c r="Z126" s="2">
        <v>11</v>
      </c>
      <c r="AA126" s="2">
        <v>308</v>
      </c>
      <c r="AB126" s="2">
        <v>500</v>
      </c>
      <c r="AC126" s="2">
        <v>57.5</v>
      </c>
      <c r="AD126" s="2">
        <v>88</v>
      </c>
      <c r="AE126" s="2">
        <v>1315</v>
      </c>
      <c r="AF126" s="2">
        <v>1162</v>
      </c>
      <c r="AG126" s="2">
        <v>116</v>
      </c>
      <c r="AH126" s="2">
        <v>223</v>
      </c>
      <c r="AI126" s="2">
        <v>21</v>
      </c>
      <c r="AJ126" s="2">
        <v>203</v>
      </c>
      <c r="AK126" s="2">
        <v>378</v>
      </c>
      <c r="AL126" s="4">
        <f t="shared" si="0"/>
        <v>134</v>
      </c>
      <c r="AM126" s="4">
        <f t="shared" si="1"/>
        <v>7379</v>
      </c>
      <c r="AN126" s="9">
        <v>0</v>
      </c>
    </row>
    <row r="127" ht="12.75" customHeight="1" spans="1:40">
      <c r="A127" s="2" t="s">
        <v>165</v>
      </c>
      <c r="B127" s="2">
        <v>2</v>
      </c>
      <c r="C127" s="2">
        <v>1</v>
      </c>
      <c r="D127" s="2">
        <v>6</v>
      </c>
      <c r="E127" s="2">
        <v>4</v>
      </c>
      <c r="F127" s="2">
        <v>3</v>
      </c>
      <c r="G127" s="2">
        <v>3</v>
      </c>
      <c r="H127" s="2">
        <v>0</v>
      </c>
      <c r="I127" s="2">
        <v>1</v>
      </c>
      <c r="J127" s="2">
        <v>4</v>
      </c>
      <c r="K127" s="2">
        <v>3</v>
      </c>
      <c r="L127" s="2">
        <v>1</v>
      </c>
      <c r="M127" s="2">
        <v>6</v>
      </c>
      <c r="N127" s="2">
        <v>3</v>
      </c>
      <c r="O127" s="2">
        <v>3</v>
      </c>
      <c r="P127" s="2">
        <v>4</v>
      </c>
      <c r="Q127" s="2">
        <v>0</v>
      </c>
      <c r="R127" s="2">
        <v>2</v>
      </c>
      <c r="S127" s="2">
        <v>3</v>
      </c>
      <c r="T127" s="2">
        <v>57</v>
      </c>
      <c r="U127" s="2">
        <v>13</v>
      </c>
      <c r="V127" s="2">
        <v>253</v>
      </c>
      <c r="W127" s="2">
        <v>122</v>
      </c>
      <c r="X127" s="2">
        <v>89</v>
      </c>
      <c r="Y127" s="2">
        <v>114</v>
      </c>
      <c r="Z127" s="2">
        <v>0</v>
      </c>
      <c r="AA127" s="2">
        <v>58</v>
      </c>
      <c r="AB127" s="2">
        <v>104</v>
      </c>
      <c r="AC127" s="2">
        <v>69.5</v>
      </c>
      <c r="AD127" s="2">
        <v>28</v>
      </c>
      <c r="AE127" s="2">
        <v>239</v>
      </c>
      <c r="AF127" s="2">
        <v>216</v>
      </c>
      <c r="AG127" s="2">
        <v>39</v>
      </c>
      <c r="AH127" s="2">
        <v>166</v>
      </c>
      <c r="AI127" s="2">
        <v>0</v>
      </c>
      <c r="AJ127" s="2">
        <v>113</v>
      </c>
      <c r="AK127" s="2">
        <v>119</v>
      </c>
      <c r="AL127" s="4">
        <f t="shared" si="0"/>
        <v>49</v>
      </c>
      <c r="AM127" s="4">
        <f t="shared" si="1"/>
        <v>1799.5</v>
      </c>
      <c r="AN127" s="9">
        <v>0</v>
      </c>
    </row>
    <row r="128" ht="12.75" customHeight="1" spans="1:40">
      <c r="A128" s="2" t="s">
        <v>166</v>
      </c>
      <c r="B128" s="2">
        <v>3.5</v>
      </c>
      <c r="C128" s="2">
        <v>4</v>
      </c>
      <c r="D128" s="2">
        <v>7</v>
      </c>
      <c r="E128" s="2">
        <v>5</v>
      </c>
      <c r="F128" s="2">
        <v>4</v>
      </c>
      <c r="G128" s="2">
        <v>4</v>
      </c>
      <c r="H128" s="2">
        <v>1</v>
      </c>
      <c r="I128" s="2">
        <v>2</v>
      </c>
      <c r="J128" s="2">
        <v>6</v>
      </c>
      <c r="K128" s="2">
        <v>3.5</v>
      </c>
      <c r="L128" s="2">
        <v>4</v>
      </c>
      <c r="M128" s="2">
        <v>7</v>
      </c>
      <c r="N128" s="2">
        <v>7</v>
      </c>
      <c r="O128" s="2">
        <v>4</v>
      </c>
      <c r="P128" s="2">
        <v>3</v>
      </c>
      <c r="Q128" s="2">
        <v>1</v>
      </c>
      <c r="R128" s="2">
        <v>1</v>
      </c>
      <c r="S128" s="2">
        <v>4</v>
      </c>
      <c r="T128" s="2">
        <v>74</v>
      </c>
      <c r="U128" s="2">
        <v>61</v>
      </c>
      <c r="V128" s="2">
        <v>200</v>
      </c>
      <c r="W128" s="2">
        <v>154</v>
      </c>
      <c r="X128" s="2">
        <v>55</v>
      </c>
      <c r="Y128" s="2">
        <v>128</v>
      </c>
      <c r="Z128" s="2">
        <v>13</v>
      </c>
      <c r="AA128" s="2">
        <v>74</v>
      </c>
      <c r="AB128" s="2">
        <v>120</v>
      </c>
      <c r="AC128" s="2">
        <v>37</v>
      </c>
      <c r="AD128" s="2">
        <v>67</v>
      </c>
      <c r="AE128" s="2">
        <v>210</v>
      </c>
      <c r="AF128" s="2">
        <v>129</v>
      </c>
      <c r="AG128" s="2">
        <v>53</v>
      </c>
      <c r="AH128" s="2">
        <v>116</v>
      </c>
      <c r="AI128" s="2">
        <v>24</v>
      </c>
      <c r="AJ128" s="2">
        <v>56</v>
      </c>
      <c r="AK128" s="2">
        <v>104</v>
      </c>
      <c r="AL128" s="4">
        <f t="shared" si="0"/>
        <v>71</v>
      </c>
      <c r="AM128" s="4">
        <f t="shared" si="1"/>
        <v>1675</v>
      </c>
      <c r="AN128" s="9">
        <v>0</v>
      </c>
    </row>
    <row r="129" ht="12.75" customHeight="1" spans="1:40">
      <c r="A129" s="2" t="s">
        <v>167</v>
      </c>
      <c r="B129" s="2">
        <v>2.5</v>
      </c>
      <c r="C129" s="2">
        <v>4</v>
      </c>
      <c r="D129" s="2">
        <v>7</v>
      </c>
      <c r="E129" s="2">
        <v>4</v>
      </c>
      <c r="F129" s="2">
        <v>4</v>
      </c>
      <c r="G129" s="2">
        <v>3</v>
      </c>
      <c r="H129" s="2">
        <v>1</v>
      </c>
      <c r="I129" s="2">
        <v>3</v>
      </c>
      <c r="J129" s="2">
        <v>5</v>
      </c>
      <c r="K129" s="2">
        <v>3.5</v>
      </c>
      <c r="L129" s="2">
        <v>4</v>
      </c>
      <c r="M129" s="2">
        <v>7</v>
      </c>
      <c r="N129" s="2">
        <v>8</v>
      </c>
      <c r="O129" s="2">
        <v>3</v>
      </c>
      <c r="P129" s="2">
        <v>3</v>
      </c>
      <c r="Q129" s="2">
        <v>1</v>
      </c>
      <c r="R129" s="2">
        <v>2</v>
      </c>
      <c r="S129" s="2">
        <v>3</v>
      </c>
      <c r="T129" s="2">
        <v>35</v>
      </c>
      <c r="U129" s="2">
        <v>72</v>
      </c>
      <c r="V129" s="2">
        <v>229</v>
      </c>
      <c r="W129" s="2">
        <v>124</v>
      </c>
      <c r="X129" s="2">
        <v>33</v>
      </c>
      <c r="Y129" s="2">
        <v>131</v>
      </c>
      <c r="Z129" s="2">
        <v>7</v>
      </c>
      <c r="AA129" s="2">
        <v>61</v>
      </c>
      <c r="AB129" s="2">
        <v>132</v>
      </c>
      <c r="AC129" s="2">
        <v>52</v>
      </c>
      <c r="AD129" s="2">
        <v>77</v>
      </c>
      <c r="AE129" s="2">
        <v>159</v>
      </c>
      <c r="AF129" s="2">
        <v>156</v>
      </c>
      <c r="AG129" s="2">
        <v>54</v>
      </c>
      <c r="AH129" s="2">
        <v>116</v>
      </c>
      <c r="AI129" s="2">
        <v>11</v>
      </c>
      <c r="AJ129" s="2">
        <v>74</v>
      </c>
      <c r="AK129" s="2">
        <v>77</v>
      </c>
      <c r="AL129" s="4">
        <f t="shared" si="0"/>
        <v>68</v>
      </c>
      <c r="AM129" s="4">
        <f t="shared" si="1"/>
        <v>1600</v>
      </c>
      <c r="AN129" s="9">
        <v>0</v>
      </c>
    </row>
    <row r="130" ht="12.75" customHeight="1" spans="1:40">
      <c r="A130" s="2" t="s">
        <v>168</v>
      </c>
      <c r="B130" s="2">
        <v>3.5</v>
      </c>
      <c r="C130" s="2">
        <v>4</v>
      </c>
      <c r="D130" s="2">
        <v>8</v>
      </c>
      <c r="E130" s="2">
        <v>5</v>
      </c>
      <c r="F130" s="2">
        <v>3</v>
      </c>
      <c r="G130" s="2">
        <v>3</v>
      </c>
      <c r="H130" s="2">
        <v>2</v>
      </c>
      <c r="I130" s="2">
        <v>3</v>
      </c>
      <c r="J130" s="2">
        <v>5</v>
      </c>
      <c r="K130" s="2">
        <v>3</v>
      </c>
      <c r="L130" s="2">
        <v>4</v>
      </c>
      <c r="M130" s="2">
        <v>8</v>
      </c>
      <c r="N130" s="2">
        <v>5</v>
      </c>
      <c r="O130" s="2">
        <v>3</v>
      </c>
      <c r="P130" s="2">
        <v>3</v>
      </c>
      <c r="Q130" s="2">
        <v>2</v>
      </c>
      <c r="R130" s="2">
        <v>2</v>
      </c>
      <c r="S130" s="2">
        <v>3</v>
      </c>
      <c r="T130" s="2">
        <v>46</v>
      </c>
      <c r="U130" s="2">
        <v>68</v>
      </c>
      <c r="V130" s="2">
        <v>198</v>
      </c>
      <c r="W130" s="2">
        <v>152</v>
      </c>
      <c r="X130" s="2">
        <v>38</v>
      </c>
      <c r="Y130" s="2">
        <v>98</v>
      </c>
      <c r="Z130" s="2">
        <v>12</v>
      </c>
      <c r="AA130" s="2">
        <v>52</v>
      </c>
      <c r="AB130" s="2">
        <v>116</v>
      </c>
      <c r="AC130" s="2">
        <v>46.5</v>
      </c>
      <c r="AD130" s="2">
        <v>76</v>
      </c>
      <c r="AE130" s="2">
        <v>177</v>
      </c>
      <c r="AF130" s="2">
        <v>106</v>
      </c>
      <c r="AG130" s="2">
        <v>33</v>
      </c>
      <c r="AH130" s="2">
        <v>113</v>
      </c>
      <c r="AI130" s="2">
        <v>9</v>
      </c>
      <c r="AJ130" s="2">
        <v>76</v>
      </c>
      <c r="AK130" s="2">
        <v>112</v>
      </c>
      <c r="AL130" s="4">
        <f t="shared" si="0"/>
        <v>69.5</v>
      </c>
      <c r="AM130" s="4">
        <f t="shared" si="1"/>
        <v>1528.5</v>
      </c>
      <c r="AN130" s="9">
        <v>0</v>
      </c>
    </row>
    <row r="131" ht="12.75" customHeight="1" spans="1:40">
      <c r="A131" s="2" t="s">
        <v>169</v>
      </c>
      <c r="B131" s="2">
        <v>2</v>
      </c>
      <c r="C131" s="2">
        <v>4</v>
      </c>
      <c r="D131" s="2">
        <v>10</v>
      </c>
      <c r="E131" s="2">
        <v>2</v>
      </c>
      <c r="F131" s="2">
        <v>3</v>
      </c>
      <c r="G131" s="2">
        <v>3</v>
      </c>
      <c r="H131" s="2">
        <v>0</v>
      </c>
      <c r="I131" s="2">
        <v>2</v>
      </c>
      <c r="J131" s="2">
        <v>4</v>
      </c>
      <c r="K131" s="2">
        <v>2</v>
      </c>
      <c r="L131" s="2">
        <v>4</v>
      </c>
      <c r="M131" s="2">
        <v>10</v>
      </c>
      <c r="N131" s="2">
        <v>7</v>
      </c>
      <c r="O131" s="2">
        <v>3</v>
      </c>
      <c r="P131" s="2">
        <v>3</v>
      </c>
      <c r="Q131" s="2">
        <v>1</v>
      </c>
      <c r="R131" s="2">
        <v>1</v>
      </c>
      <c r="S131" s="2">
        <v>3</v>
      </c>
      <c r="T131" s="2">
        <v>34</v>
      </c>
      <c r="U131" s="2">
        <v>48</v>
      </c>
      <c r="V131" s="2">
        <v>211</v>
      </c>
      <c r="W131" s="2">
        <v>103</v>
      </c>
      <c r="X131" s="2">
        <v>59</v>
      </c>
      <c r="Y131" s="2">
        <v>110</v>
      </c>
      <c r="Z131" s="2">
        <v>0</v>
      </c>
      <c r="AA131" s="2">
        <v>79</v>
      </c>
      <c r="AB131" s="2">
        <v>92</v>
      </c>
      <c r="AC131" s="2">
        <v>47</v>
      </c>
      <c r="AD131" s="2">
        <v>57</v>
      </c>
      <c r="AE131" s="2">
        <v>237</v>
      </c>
      <c r="AF131" s="2">
        <v>114</v>
      </c>
      <c r="AG131" s="2">
        <v>9</v>
      </c>
      <c r="AH131" s="2">
        <v>126</v>
      </c>
      <c r="AI131" s="2">
        <v>23</v>
      </c>
      <c r="AJ131" s="2">
        <v>14</v>
      </c>
      <c r="AK131" s="2">
        <v>72</v>
      </c>
      <c r="AL131" s="4">
        <f t="shared" si="0"/>
        <v>64</v>
      </c>
      <c r="AM131" s="4">
        <f t="shared" si="1"/>
        <v>1435</v>
      </c>
      <c r="AN131" s="9">
        <v>0</v>
      </c>
    </row>
    <row r="132" ht="12.75" customHeight="1" spans="1:40">
      <c r="A132" s="2" t="s">
        <v>170</v>
      </c>
      <c r="B132" s="2">
        <v>1.5</v>
      </c>
      <c r="C132" s="2">
        <v>4</v>
      </c>
      <c r="D132" s="2">
        <v>15</v>
      </c>
      <c r="E132" s="2">
        <v>9</v>
      </c>
      <c r="F132" s="2">
        <v>3</v>
      </c>
      <c r="G132" s="2">
        <v>3</v>
      </c>
      <c r="H132" s="2">
        <v>1</v>
      </c>
      <c r="I132" s="2">
        <v>1</v>
      </c>
      <c r="J132" s="2">
        <v>6</v>
      </c>
      <c r="K132" s="2">
        <v>3</v>
      </c>
      <c r="L132" s="2">
        <v>4</v>
      </c>
      <c r="M132" s="2">
        <v>15</v>
      </c>
      <c r="N132" s="2">
        <v>2</v>
      </c>
      <c r="O132" s="2">
        <v>6</v>
      </c>
      <c r="P132" s="2">
        <v>5</v>
      </c>
      <c r="Q132" s="2">
        <v>0</v>
      </c>
      <c r="R132" s="2">
        <v>4</v>
      </c>
      <c r="S132" s="2">
        <v>5</v>
      </c>
      <c r="T132" s="2">
        <v>23</v>
      </c>
      <c r="U132" s="2">
        <v>63</v>
      </c>
      <c r="V132" s="2">
        <v>455</v>
      </c>
      <c r="W132" s="2">
        <v>440</v>
      </c>
      <c r="X132" s="2">
        <v>28</v>
      </c>
      <c r="Y132" s="2">
        <v>110</v>
      </c>
      <c r="Z132" s="2">
        <v>29</v>
      </c>
      <c r="AA132" s="2">
        <v>24</v>
      </c>
      <c r="AB132" s="2">
        <v>89</v>
      </c>
      <c r="AC132" s="2">
        <v>117.5</v>
      </c>
      <c r="AD132" s="2">
        <v>54</v>
      </c>
      <c r="AE132" s="2">
        <v>384</v>
      </c>
      <c r="AF132" s="2">
        <v>48</v>
      </c>
      <c r="AG132" s="2">
        <v>177</v>
      </c>
      <c r="AH132" s="2">
        <v>266</v>
      </c>
      <c r="AI132" s="2">
        <v>0</v>
      </c>
      <c r="AJ132" s="2">
        <v>249</v>
      </c>
      <c r="AK132" s="2">
        <v>102</v>
      </c>
      <c r="AL132" s="4">
        <f t="shared" si="0"/>
        <v>87.5</v>
      </c>
      <c r="AM132" s="4">
        <f t="shared" si="1"/>
        <v>2658.5</v>
      </c>
      <c r="AN132" s="9">
        <v>0</v>
      </c>
    </row>
    <row r="133" ht="12.75" customHeight="1" spans="1:40">
      <c r="A133" s="2" t="s">
        <v>171</v>
      </c>
      <c r="B133" s="2">
        <v>2.5</v>
      </c>
      <c r="C133" s="2">
        <v>3</v>
      </c>
      <c r="D133" s="2">
        <v>12</v>
      </c>
      <c r="E133" s="2">
        <v>2</v>
      </c>
      <c r="F133" s="2">
        <v>3</v>
      </c>
      <c r="G133" s="2">
        <v>5</v>
      </c>
      <c r="H133" s="2">
        <v>0</v>
      </c>
      <c r="I133" s="2">
        <v>2</v>
      </c>
      <c r="J133" s="2">
        <v>6</v>
      </c>
      <c r="K133" s="2">
        <v>2</v>
      </c>
      <c r="L133" s="2">
        <v>3</v>
      </c>
      <c r="M133" s="2">
        <v>12</v>
      </c>
      <c r="N133" s="2">
        <v>4</v>
      </c>
      <c r="O133" s="2">
        <v>3</v>
      </c>
      <c r="P133" s="2">
        <v>3</v>
      </c>
      <c r="Q133" s="2">
        <v>0</v>
      </c>
      <c r="R133" s="2">
        <v>2</v>
      </c>
      <c r="S133" s="2">
        <v>5</v>
      </c>
      <c r="T133" s="2">
        <v>98</v>
      </c>
      <c r="U133" s="2">
        <v>96</v>
      </c>
      <c r="V133" s="2">
        <v>240</v>
      </c>
      <c r="W133" s="2">
        <v>186</v>
      </c>
      <c r="X133" s="2">
        <v>114</v>
      </c>
      <c r="Y133" s="2">
        <v>328</v>
      </c>
      <c r="Z133" s="2">
        <v>0</v>
      </c>
      <c r="AA133" s="2">
        <v>197</v>
      </c>
      <c r="AB133" s="2">
        <v>135</v>
      </c>
      <c r="AC133" s="2">
        <v>56</v>
      </c>
      <c r="AD133" s="2">
        <v>90</v>
      </c>
      <c r="AE133" s="2">
        <v>322</v>
      </c>
      <c r="AF133" s="2">
        <v>321</v>
      </c>
      <c r="AG133" s="2">
        <v>41</v>
      </c>
      <c r="AH133" s="2">
        <v>151</v>
      </c>
      <c r="AI133" s="2">
        <v>0</v>
      </c>
      <c r="AJ133" s="2">
        <v>181</v>
      </c>
      <c r="AK133" s="2">
        <v>109</v>
      </c>
      <c r="AL133" s="4">
        <f t="shared" si="0"/>
        <v>69.5</v>
      </c>
      <c r="AM133" s="4">
        <f t="shared" si="1"/>
        <v>2665</v>
      </c>
      <c r="AN133" s="9">
        <v>0</v>
      </c>
    </row>
    <row r="134" ht="12.75" customHeight="1" spans="1:40">
      <c r="A134" s="2" t="s">
        <v>172</v>
      </c>
      <c r="B134" s="2">
        <v>3</v>
      </c>
      <c r="C134" s="2">
        <v>4</v>
      </c>
      <c r="D134" s="2">
        <v>11</v>
      </c>
      <c r="E134" s="2">
        <v>5</v>
      </c>
      <c r="F134" s="2">
        <v>3</v>
      </c>
      <c r="G134" s="2">
        <v>3</v>
      </c>
      <c r="H134" s="2">
        <v>1</v>
      </c>
      <c r="I134" s="2">
        <v>3</v>
      </c>
      <c r="J134" s="2">
        <v>5</v>
      </c>
      <c r="K134" s="2">
        <v>2</v>
      </c>
      <c r="L134" s="2">
        <v>4</v>
      </c>
      <c r="M134" s="2">
        <v>11</v>
      </c>
      <c r="N134" s="2">
        <v>6</v>
      </c>
      <c r="O134" s="2">
        <v>4</v>
      </c>
      <c r="P134" s="2">
        <v>4</v>
      </c>
      <c r="Q134" s="2">
        <v>1</v>
      </c>
      <c r="R134" s="2">
        <v>3</v>
      </c>
      <c r="S134" s="2">
        <v>3</v>
      </c>
      <c r="T134" s="2">
        <v>88.5</v>
      </c>
      <c r="U134" s="2">
        <v>79</v>
      </c>
      <c r="V134" s="2">
        <v>328</v>
      </c>
      <c r="W134" s="2">
        <v>117</v>
      </c>
      <c r="X134" s="2">
        <v>38</v>
      </c>
      <c r="Y134" s="2">
        <v>76</v>
      </c>
      <c r="Z134" s="2">
        <v>6</v>
      </c>
      <c r="AA134" s="2">
        <v>102</v>
      </c>
      <c r="AB134" s="2">
        <v>78</v>
      </c>
      <c r="AC134" s="2">
        <v>75</v>
      </c>
      <c r="AD134" s="2">
        <v>71</v>
      </c>
      <c r="AE134" s="2">
        <v>206</v>
      </c>
      <c r="AF134" s="2">
        <v>171</v>
      </c>
      <c r="AG134" s="2">
        <v>33</v>
      </c>
      <c r="AH134" s="2">
        <v>162</v>
      </c>
      <c r="AI134" s="2">
        <v>2</v>
      </c>
      <c r="AJ134" s="2">
        <v>99</v>
      </c>
      <c r="AK134" s="2">
        <v>73</v>
      </c>
      <c r="AL134" s="4">
        <f t="shared" si="0"/>
        <v>76</v>
      </c>
      <c r="AM134" s="4">
        <f t="shared" si="1"/>
        <v>1804.5</v>
      </c>
      <c r="AN134" s="9">
        <v>0</v>
      </c>
    </row>
    <row r="135" ht="12.75" customHeight="1" spans="1:40">
      <c r="A135" s="2" t="s">
        <v>173</v>
      </c>
      <c r="B135" s="2">
        <v>2.5</v>
      </c>
      <c r="C135" s="2">
        <v>4</v>
      </c>
      <c r="D135" s="2">
        <v>9</v>
      </c>
      <c r="E135" s="2">
        <v>5</v>
      </c>
      <c r="F135" s="2">
        <v>3</v>
      </c>
      <c r="G135" s="2">
        <v>4</v>
      </c>
      <c r="H135" s="2">
        <v>1</v>
      </c>
      <c r="I135" s="2">
        <v>3</v>
      </c>
      <c r="J135" s="2">
        <v>5</v>
      </c>
      <c r="K135" s="2">
        <v>2.5</v>
      </c>
      <c r="L135" s="2">
        <v>4</v>
      </c>
      <c r="M135" s="2">
        <v>9</v>
      </c>
      <c r="N135" s="2">
        <v>6</v>
      </c>
      <c r="O135" s="2">
        <v>4</v>
      </c>
      <c r="P135" s="2">
        <v>3</v>
      </c>
      <c r="Q135" s="2">
        <v>2</v>
      </c>
      <c r="R135" s="2">
        <v>2</v>
      </c>
      <c r="S135" s="2">
        <v>4</v>
      </c>
      <c r="T135" s="2">
        <v>90.5</v>
      </c>
      <c r="U135" s="2">
        <v>72</v>
      </c>
      <c r="V135" s="2">
        <v>232</v>
      </c>
      <c r="W135" s="2">
        <v>151</v>
      </c>
      <c r="X135" s="2">
        <v>24</v>
      </c>
      <c r="Y135" s="2">
        <v>109</v>
      </c>
      <c r="Z135" s="2">
        <v>14</v>
      </c>
      <c r="AA135" s="2">
        <v>69</v>
      </c>
      <c r="AB135" s="2">
        <v>69</v>
      </c>
      <c r="AC135" s="2">
        <v>78.5</v>
      </c>
      <c r="AD135" s="2">
        <v>78</v>
      </c>
      <c r="AE135" s="2">
        <v>174</v>
      </c>
      <c r="AF135" s="2">
        <v>107</v>
      </c>
      <c r="AG135" s="2">
        <v>40</v>
      </c>
      <c r="AH135" s="2">
        <v>117</v>
      </c>
      <c r="AI135" s="2">
        <v>13</v>
      </c>
      <c r="AJ135" s="2">
        <v>66</v>
      </c>
      <c r="AK135" s="2">
        <v>54</v>
      </c>
      <c r="AL135" s="4">
        <f t="shared" si="0"/>
        <v>73</v>
      </c>
      <c r="AM135" s="4">
        <f t="shared" si="1"/>
        <v>1558</v>
      </c>
      <c r="AN135" s="9">
        <v>0</v>
      </c>
    </row>
    <row r="136" ht="12.75" customHeight="1" spans="1:40">
      <c r="A136" s="2" t="s">
        <v>174</v>
      </c>
      <c r="B136" s="2">
        <v>2</v>
      </c>
      <c r="C136" s="2">
        <v>4</v>
      </c>
      <c r="D136" s="2">
        <v>6</v>
      </c>
      <c r="E136" s="2">
        <v>5</v>
      </c>
      <c r="F136" s="2">
        <v>3</v>
      </c>
      <c r="G136" s="2">
        <v>3</v>
      </c>
      <c r="H136" s="2">
        <v>1</v>
      </c>
      <c r="I136" s="2">
        <v>2</v>
      </c>
      <c r="J136" s="2">
        <v>5</v>
      </c>
      <c r="K136" s="2">
        <v>2.5</v>
      </c>
      <c r="L136" s="2">
        <v>4</v>
      </c>
      <c r="M136" s="2">
        <v>6</v>
      </c>
      <c r="N136" s="2">
        <v>4</v>
      </c>
      <c r="O136" s="2">
        <v>4</v>
      </c>
      <c r="P136" s="2">
        <v>4</v>
      </c>
      <c r="Q136" s="2">
        <v>2</v>
      </c>
      <c r="R136" s="2">
        <v>3</v>
      </c>
      <c r="S136" s="2">
        <v>4</v>
      </c>
      <c r="T136" s="2">
        <v>40</v>
      </c>
      <c r="U136" s="2">
        <v>49</v>
      </c>
      <c r="V136" s="2">
        <v>136</v>
      </c>
      <c r="W136" s="2">
        <v>100</v>
      </c>
      <c r="X136" s="2">
        <v>50</v>
      </c>
      <c r="Y136" s="2">
        <v>93</v>
      </c>
      <c r="Z136" s="2">
        <v>11</v>
      </c>
      <c r="AA136" s="2">
        <v>94</v>
      </c>
      <c r="AB136" s="2">
        <v>107</v>
      </c>
      <c r="AC136" s="2">
        <v>44.5</v>
      </c>
      <c r="AD136" s="2">
        <v>83</v>
      </c>
      <c r="AE136" s="2">
        <v>270</v>
      </c>
      <c r="AF136" s="2">
        <v>150</v>
      </c>
      <c r="AG136" s="2">
        <v>47</v>
      </c>
      <c r="AH136" s="2">
        <v>119</v>
      </c>
      <c r="AI136" s="2">
        <v>15</v>
      </c>
      <c r="AJ136" s="2">
        <v>45</v>
      </c>
      <c r="AK136" s="2">
        <v>118</v>
      </c>
      <c r="AL136" s="4">
        <f t="shared" si="0"/>
        <v>64.5</v>
      </c>
      <c r="AM136" s="4">
        <f t="shared" si="1"/>
        <v>1571.5</v>
      </c>
      <c r="AN136" s="9">
        <v>0</v>
      </c>
    </row>
    <row r="137" ht="12.75" customHeight="1" spans="1:40">
      <c r="A137" s="2" t="s">
        <v>175</v>
      </c>
      <c r="B137" s="2">
        <v>3.5</v>
      </c>
      <c r="C137" s="2">
        <v>4</v>
      </c>
      <c r="D137" s="2">
        <v>7</v>
      </c>
      <c r="E137" s="2">
        <v>4</v>
      </c>
      <c r="F137" s="2">
        <v>3</v>
      </c>
      <c r="G137" s="2">
        <v>3</v>
      </c>
      <c r="H137" s="2">
        <v>1</v>
      </c>
      <c r="I137" s="2">
        <v>2</v>
      </c>
      <c r="J137" s="2">
        <v>7</v>
      </c>
      <c r="K137" s="2">
        <v>2.5</v>
      </c>
      <c r="L137" s="2">
        <v>4</v>
      </c>
      <c r="M137" s="2">
        <v>7</v>
      </c>
      <c r="N137" s="2">
        <v>5</v>
      </c>
      <c r="O137" s="2">
        <v>3</v>
      </c>
      <c r="P137" s="2">
        <v>3</v>
      </c>
      <c r="Q137" s="2">
        <v>0</v>
      </c>
      <c r="R137" s="2">
        <v>2</v>
      </c>
      <c r="S137" s="2">
        <v>5</v>
      </c>
      <c r="T137" s="2">
        <v>56</v>
      </c>
      <c r="U137" s="2">
        <v>52</v>
      </c>
      <c r="V137" s="2">
        <v>270</v>
      </c>
      <c r="W137" s="2">
        <v>105</v>
      </c>
      <c r="X137" s="2">
        <v>44</v>
      </c>
      <c r="Y137" s="2">
        <v>84</v>
      </c>
      <c r="Z137" s="2">
        <v>14</v>
      </c>
      <c r="AA137" s="2">
        <v>58</v>
      </c>
      <c r="AB137" s="2">
        <v>83</v>
      </c>
      <c r="AC137" s="2">
        <v>50.5</v>
      </c>
      <c r="AD137" s="2">
        <v>51</v>
      </c>
      <c r="AE137" s="2">
        <v>212</v>
      </c>
      <c r="AF137" s="2">
        <v>112</v>
      </c>
      <c r="AG137" s="2">
        <v>43</v>
      </c>
      <c r="AH137" s="2">
        <v>88</v>
      </c>
      <c r="AI137" s="2">
        <v>0</v>
      </c>
      <c r="AJ137" s="2">
        <v>107</v>
      </c>
      <c r="AK137" s="2">
        <v>79</v>
      </c>
      <c r="AL137" s="4">
        <f t="shared" si="0"/>
        <v>66</v>
      </c>
      <c r="AM137" s="4">
        <f t="shared" si="1"/>
        <v>1508.5</v>
      </c>
      <c r="AN137" s="9">
        <v>0</v>
      </c>
    </row>
    <row r="138" ht="12.75" customHeight="1" spans="1:40">
      <c r="A138" s="2" t="s">
        <v>176</v>
      </c>
      <c r="B138" s="2">
        <v>3</v>
      </c>
      <c r="C138" s="2">
        <v>4</v>
      </c>
      <c r="D138" s="2">
        <v>8</v>
      </c>
      <c r="E138" s="2">
        <v>5</v>
      </c>
      <c r="F138" s="2">
        <v>4</v>
      </c>
      <c r="G138" s="2">
        <v>3</v>
      </c>
      <c r="H138" s="2">
        <v>1</v>
      </c>
      <c r="I138" s="2">
        <v>2</v>
      </c>
      <c r="J138" s="2">
        <v>4</v>
      </c>
      <c r="K138" s="2">
        <v>3</v>
      </c>
      <c r="L138" s="2">
        <v>4</v>
      </c>
      <c r="M138" s="2">
        <v>8</v>
      </c>
      <c r="N138" s="2">
        <v>6</v>
      </c>
      <c r="O138" s="2">
        <v>3</v>
      </c>
      <c r="P138" s="2">
        <v>3</v>
      </c>
      <c r="Q138" s="2">
        <v>1</v>
      </c>
      <c r="R138" s="2">
        <v>2</v>
      </c>
      <c r="S138" s="2">
        <v>3</v>
      </c>
      <c r="T138" s="2">
        <v>49</v>
      </c>
      <c r="U138" s="2">
        <v>35</v>
      </c>
      <c r="V138" s="2">
        <v>222</v>
      </c>
      <c r="W138" s="2">
        <v>150</v>
      </c>
      <c r="X138" s="2">
        <v>60</v>
      </c>
      <c r="Y138" s="2">
        <v>78</v>
      </c>
      <c r="Z138" s="2">
        <v>4</v>
      </c>
      <c r="AA138" s="2">
        <v>76</v>
      </c>
      <c r="AB138" s="2">
        <v>62</v>
      </c>
      <c r="AC138" s="2">
        <v>44</v>
      </c>
      <c r="AD138" s="2">
        <v>56</v>
      </c>
      <c r="AE138" s="2">
        <v>264</v>
      </c>
      <c r="AF138" s="2">
        <v>165</v>
      </c>
      <c r="AG138" s="2">
        <v>35</v>
      </c>
      <c r="AH138" s="2">
        <v>122</v>
      </c>
      <c r="AI138" s="2">
        <v>31</v>
      </c>
      <c r="AJ138" s="2">
        <v>71</v>
      </c>
      <c r="AK138" s="2">
        <v>68</v>
      </c>
      <c r="AL138" s="4">
        <f t="shared" si="0"/>
        <v>67</v>
      </c>
      <c r="AM138" s="4">
        <f t="shared" si="1"/>
        <v>1592</v>
      </c>
      <c r="AN138" s="9">
        <v>0</v>
      </c>
    </row>
    <row r="139" ht="12.75" customHeight="1" spans="1:40">
      <c r="A139" s="2" t="s">
        <v>177</v>
      </c>
      <c r="B139" s="2">
        <v>3</v>
      </c>
      <c r="C139" s="2">
        <v>4</v>
      </c>
      <c r="D139" s="2">
        <v>9</v>
      </c>
      <c r="E139" s="2">
        <v>9</v>
      </c>
      <c r="F139" s="2">
        <v>3</v>
      </c>
      <c r="G139" s="2">
        <v>3</v>
      </c>
      <c r="H139" s="2">
        <v>1</v>
      </c>
      <c r="I139" s="2">
        <v>2</v>
      </c>
      <c r="J139" s="2">
        <v>6</v>
      </c>
      <c r="K139" s="2">
        <v>3.5</v>
      </c>
      <c r="L139" s="2">
        <v>4</v>
      </c>
      <c r="M139" s="2">
        <v>9</v>
      </c>
      <c r="N139" s="2">
        <v>5</v>
      </c>
      <c r="O139" s="2">
        <v>3</v>
      </c>
      <c r="P139" s="2">
        <v>4</v>
      </c>
      <c r="Q139" s="2">
        <v>1</v>
      </c>
      <c r="R139" s="2">
        <v>4</v>
      </c>
      <c r="S139" s="2">
        <v>4</v>
      </c>
      <c r="T139" s="2">
        <v>32</v>
      </c>
      <c r="U139" s="2">
        <v>53</v>
      </c>
      <c r="V139" s="2">
        <v>370</v>
      </c>
      <c r="W139" s="2">
        <v>405</v>
      </c>
      <c r="X139" s="2">
        <v>46</v>
      </c>
      <c r="Y139" s="2">
        <v>130</v>
      </c>
      <c r="Z139" s="2">
        <v>5</v>
      </c>
      <c r="AA139" s="2">
        <v>44</v>
      </c>
      <c r="AB139" s="2">
        <v>101</v>
      </c>
      <c r="AC139" s="2">
        <v>91</v>
      </c>
      <c r="AD139" s="2">
        <v>117</v>
      </c>
      <c r="AE139" s="2">
        <v>310</v>
      </c>
      <c r="AF139" s="2">
        <v>112</v>
      </c>
      <c r="AG139" s="2">
        <v>78</v>
      </c>
      <c r="AH139" s="2">
        <v>420</v>
      </c>
      <c r="AI139" s="2">
        <v>12</v>
      </c>
      <c r="AJ139" s="2">
        <v>166</v>
      </c>
      <c r="AK139" s="2">
        <v>94</v>
      </c>
      <c r="AL139" s="4">
        <f t="shared" si="0"/>
        <v>77.5</v>
      </c>
      <c r="AM139" s="4">
        <f t="shared" si="1"/>
        <v>2586</v>
      </c>
      <c r="AN139" s="9">
        <v>0</v>
      </c>
    </row>
    <row r="140" ht="12.75" customHeight="1" spans="1:40">
      <c r="A140" s="2" t="s">
        <v>178</v>
      </c>
      <c r="B140" s="2">
        <v>3.5</v>
      </c>
      <c r="C140" s="2">
        <v>4</v>
      </c>
      <c r="D140" s="2">
        <v>16</v>
      </c>
      <c r="E140" s="2">
        <v>4</v>
      </c>
      <c r="F140" s="2">
        <v>3</v>
      </c>
      <c r="G140" s="2">
        <v>6</v>
      </c>
      <c r="H140" s="2">
        <v>1</v>
      </c>
      <c r="I140" s="2">
        <v>4</v>
      </c>
      <c r="J140" s="2">
        <v>8</v>
      </c>
      <c r="K140" s="2">
        <v>3</v>
      </c>
      <c r="L140" s="2">
        <v>4</v>
      </c>
      <c r="M140" s="2">
        <v>16</v>
      </c>
      <c r="N140" s="2">
        <v>8</v>
      </c>
      <c r="O140" s="2">
        <v>3</v>
      </c>
      <c r="P140" s="2">
        <v>3</v>
      </c>
      <c r="Q140" s="2">
        <v>1</v>
      </c>
      <c r="R140" s="2">
        <v>2</v>
      </c>
      <c r="S140" s="2">
        <v>7</v>
      </c>
      <c r="T140" s="2">
        <v>93</v>
      </c>
      <c r="U140" s="2">
        <v>76</v>
      </c>
      <c r="V140" s="2">
        <v>345</v>
      </c>
      <c r="W140" s="2">
        <v>179</v>
      </c>
      <c r="X140" s="2">
        <v>148</v>
      </c>
      <c r="Y140" s="2">
        <v>495</v>
      </c>
      <c r="Z140" s="2">
        <v>19</v>
      </c>
      <c r="AA140" s="2">
        <v>152</v>
      </c>
      <c r="AB140" s="2">
        <v>164</v>
      </c>
      <c r="AC140" s="2">
        <v>51.5</v>
      </c>
      <c r="AD140" s="2">
        <v>68</v>
      </c>
      <c r="AE140" s="2">
        <v>333</v>
      </c>
      <c r="AF140" s="2">
        <v>402</v>
      </c>
      <c r="AG140" s="2">
        <v>60</v>
      </c>
      <c r="AH140" s="2">
        <v>172</v>
      </c>
      <c r="AI140" s="2">
        <v>12</v>
      </c>
      <c r="AJ140" s="2">
        <v>94</v>
      </c>
      <c r="AK140" s="2">
        <v>151</v>
      </c>
      <c r="AL140" s="4">
        <f t="shared" si="0"/>
        <v>96.5</v>
      </c>
      <c r="AM140" s="4">
        <f t="shared" si="1"/>
        <v>3014.5</v>
      </c>
      <c r="AN140" s="9">
        <v>0</v>
      </c>
    </row>
    <row r="141" ht="12.75" customHeight="1" spans="1:40">
      <c r="A141" s="2" t="s">
        <v>179</v>
      </c>
      <c r="B141" s="2">
        <v>2.5</v>
      </c>
      <c r="C141" s="2">
        <v>4</v>
      </c>
      <c r="D141" s="2">
        <v>15</v>
      </c>
      <c r="E141" s="2">
        <v>6</v>
      </c>
      <c r="F141" s="2">
        <v>3</v>
      </c>
      <c r="G141" s="2">
        <v>3</v>
      </c>
      <c r="H141" s="2">
        <v>1</v>
      </c>
      <c r="I141" s="2">
        <v>2</v>
      </c>
      <c r="J141" s="2">
        <v>5</v>
      </c>
      <c r="K141" s="2">
        <v>3</v>
      </c>
      <c r="L141" s="2">
        <v>4</v>
      </c>
      <c r="M141" s="2">
        <v>15</v>
      </c>
      <c r="N141" s="2">
        <v>4</v>
      </c>
      <c r="O141" s="2">
        <v>3</v>
      </c>
      <c r="P141" s="2">
        <v>3</v>
      </c>
      <c r="Q141" s="2">
        <v>2</v>
      </c>
      <c r="R141" s="2">
        <v>2</v>
      </c>
      <c r="S141" s="2">
        <v>4</v>
      </c>
      <c r="T141" s="2">
        <v>67.5</v>
      </c>
      <c r="U141" s="2">
        <v>66</v>
      </c>
      <c r="V141" s="2">
        <v>347</v>
      </c>
      <c r="W141" s="2">
        <v>107</v>
      </c>
      <c r="X141" s="2">
        <v>25</v>
      </c>
      <c r="Y141" s="2">
        <v>139</v>
      </c>
      <c r="Z141" s="2">
        <v>4</v>
      </c>
      <c r="AA141" s="2">
        <v>56</v>
      </c>
      <c r="AB141" s="2">
        <v>96</v>
      </c>
      <c r="AC141" s="2">
        <v>54.5</v>
      </c>
      <c r="AD141" s="2">
        <v>81</v>
      </c>
      <c r="AE141" s="2">
        <v>288</v>
      </c>
      <c r="AF141" s="2">
        <v>100</v>
      </c>
      <c r="AG141" s="2">
        <v>30</v>
      </c>
      <c r="AH141" s="2">
        <v>172</v>
      </c>
      <c r="AI141" s="2">
        <v>22</v>
      </c>
      <c r="AJ141" s="2">
        <v>85</v>
      </c>
      <c r="AK141" s="2">
        <v>109</v>
      </c>
      <c r="AL141" s="4">
        <f t="shared" si="0"/>
        <v>81.5</v>
      </c>
      <c r="AM141" s="4">
        <f t="shared" si="1"/>
        <v>1849</v>
      </c>
      <c r="AN141" s="9">
        <v>0</v>
      </c>
    </row>
    <row r="142" ht="12.75" customHeight="1" spans="1:40">
      <c r="A142" s="2" t="s">
        <v>180</v>
      </c>
      <c r="B142" s="2">
        <v>3</v>
      </c>
      <c r="C142" s="2">
        <v>4</v>
      </c>
      <c r="D142" s="2">
        <v>8</v>
      </c>
      <c r="E142" s="2">
        <v>5</v>
      </c>
      <c r="F142" s="2">
        <v>3</v>
      </c>
      <c r="G142" s="2">
        <v>3</v>
      </c>
      <c r="H142" s="2">
        <v>1</v>
      </c>
      <c r="I142" s="2">
        <v>3</v>
      </c>
      <c r="J142" s="2">
        <v>5</v>
      </c>
      <c r="K142" s="2">
        <v>2.5</v>
      </c>
      <c r="L142" s="2">
        <v>4</v>
      </c>
      <c r="M142" s="2">
        <v>8</v>
      </c>
      <c r="N142" s="2">
        <v>7</v>
      </c>
      <c r="O142" s="2">
        <v>4</v>
      </c>
      <c r="P142" s="2">
        <v>4</v>
      </c>
      <c r="Q142" s="2">
        <v>1</v>
      </c>
      <c r="R142" s="2">
        <v>2</v>
      </c>
      <c r="S142" s="2">
        <v>4</v>
      </c>
      <c r="T142" s="2">
        <v>67</v>
      </c>
      <c r="U142" s="2">
        <v>72</v>
      </c>
      <c r="V142" s="2">
        <v>158</v>
      </c>
      <c r="W142" s="2">
        <v>106</v>
      </c>
      <c r="X142" s="2">
        <v>51</v>
      </c>
      <c r="Y142" s="2">
        <v>145</v>
      </c>
      <c r="Z142" s="2">
        <v>14</v>
      </c>
      <c r="AA142" s="2">
        <v>66</v>
      </c>
      <c r="AB142" s="2">
        <v>88</v>
      </c>
      <c r="AC142" s="2">
        <v>46.5</v>
      </c>
      <c r="AD142" s="2">
        <v>69</v>
      </c>
      <c r="AE142" s="2">
        <v>229</v>
      </c>
      <c r="AF142" s="2">
        <v>157</v>
      </c>
      <c r="AG142" s="2">
        <v>68</v>
      </c>
      <c r="AH142" s="2">
        <v>222</v>
      </c>
      <c r="AI142" s="2">
        <v>8</v>
      </c>
      <c r="AJ142" s="2">
        <v>44</v>
      </c>
      <c r="AK142" s="2">
        <v>86</v>
      </c>
      <c r="AL142" s="4">
        <f t="shared" si="0"/>
        <v>71.5</v>
      </c>
      <c r="AM142" s="4">
        <f t="shared" si="1"/>
        <v>1696.5</v>
      </c>
      <c r="AN142" s="9">
        <v>0</v>
      </c>
    </row>
    <row r="143" ht="12.75" customHeight="1" spans="1:40">
      <c r="A143" s="2" t="s">
        <v>181</v>
      </c>
      <c r="B143" s="2">
        <v>3</v>
      </c>
      <c r="C143" s="2">
        <v>4</v>
      </c>
      <c r="D143" s="2">
        <v>7</v>
      </c>
      <c r="E143" s="2">
        <v>6</v>
      </c>
      <c r="F143" s="2">
        <v>3</v>
      </c>
      <c r="G143" s="2">
        <v>4</v>
      </c>
      <c r="H143" s="2">
        <v>1</v>
      </c>
      <c r="I143" s="2">
        <v>3</v>
      </c>
      <c r="J143" s="2">
        <v>6</v>
      </c>
      <c r="K143" s="2">
        <v>3</v>
      </c>
      <c r="L143" s="2">
        <v>4</v>
      </c>
      <c r="M143" s="2">
        <v>7</v>
      </c>
      <c r="N143" s="2">
        <v>7</v>
      </c>
      <c r="O143" s="2">
        <v>4</v>
      </c>
      <c r="P143" s="2">
        <v>5</v>
      </c>
      <c r="Q143" s="2">
        <v>1</v>
      </c>
      <c r="R143" s="2">
        <v>3</v>
      </c>
      <c r="S143" s="2">
        <v>4</v>
      </c>
      <c r="T143" s="2">
        <v>25</v>
      </c>
      <c r="U143" s="2">
        <v>59</v>
      </c>
      <c r="V143" s="2">
        <v>184</v>
      </c>
      <c r="W143" s="2">
        <v>100</v>
      </c>
      <c r="X143" s="2">
        <v>32</v>
      </c>
      <c r="Y143" s="2">
        <v>125</v>
      </c>
      <c r="Z143" s="2">
        <v>15</v>
      </c>
      <c r="AA143" s="2">
        <v>45</v>
      </c>
      <c r="AB143" s="2">
        <v>112</v>
      </c>
      <c r="AC143" s="2">
        <v>44.5</v>
      </c>
      <c r="AD143" s="2">
        <v>65</v>
      </c>
      <c r="AE143" s="2">
        <v>133</v>
      </c>
      <c r="AF143" s="2">
        <v>107</v>
      </c>
      <c r="AG143" s="2">
        <v>37</v>
      </c>
      <c r="AH143" s="2">
        <v>132</v>
      </c>
      <c r="AI143" s="2">
        <v>4</v>
      </c>
      <c r="AJ143" s="2">
        <v>68</v>
      </c>
      <c r="AK143" s="2">
        <v>117</v>
      </c>
      <c r="AL143" s="4">
        <f t="shared" si="0"/>
        <v>75</v>
      </c>
      <c r="AM143" s="4">
        <f t="shared" si="1"/>
        <v>1404.5</v>
      </c>
      <c r="AN143" s="9">
        <v>0</v>
      </c>
    </row>
    <row r="144" ht="12.75" customHeight="1" spans="1:40">
      <c r="A144" s="2" t="s">
        <v>182</v>
      </c>
      <c r="B144" s="2">
        <v>3</v>
      </c>
      <c r="C144" s="2">
        <v>4</v>
      </c>
      <c r="D144" s="2">
        <v>10</v>
      </c>
      <c r="E144" s="2">
        <v>5</v>
      </c>
      <c r="F144" s="2">
        <v>3</v>
      </c>
      <c r="G144" s="2">
        <v>3</v>
      </c>
      <c r="H144" s="2">
        <v>1</v>
      </c>
      <c r="I144" s="2">
        <v>3</v>
      </c>
      <c r="J144" s="2">
        <v>5</v>
      </c>
      <c r="K144" s="2">
        <v>2.5</v>
      </c>
      <c r="L144" s="2">
        <v>4</v>
      </c>
      <c r="M144" s="2">
        <v>10</v>
      </c>
      <c r="N144" s="2">
        <v>5</v>
      </c>
      <c r="O144" s="2">
        <v>3</v>
      </c>
      <c r="P144" s="2">
        <v>3</v>
      </c>
      <c r="Q144" s="2">
        <v>1</v>
      </c>
      <c r="R144" s="2">
        <v>4</v>
      </c>
      <c r="S144" s="2">
        <v>3</v>
      </c>
      <c r="T144" s="2">
        <v>69.5</v>
      </c>
      <c r="U144" s="2">
        <v>53</v>
      </c>
      <c r="V144" s="2">
        <v>199</v>
      </c>
      <c r="W144" s="2">
        <v>104</v>
      </c>
      <c r="X144" s="2">
        <v>24</v>
      </c>
      <c r="Y144" s="2">
        <v>125</v>
      </c>
      <c r="Z144" s="2">
        <v>8</v>
      </c>
      <c r="AA144" s="2">
        <v>94</v>
      </c>
      <c r="AB144" s="2">
        <v>79</v>
      </c>
      <c r="AC144" s="2">
        <v>33</v>
      </c>
      <c r="AD144" s="2">
        <v>84</v>
      </c>
      <c r="AE144" s="2">
        <v>211</v>
      </c>
      <c r="AF144" s="2">
        <v>145</v>
      </c>
      <c r="AG144" s="2">
        <v>25</v>
      </c>
      <c r="AH144" s="2">
        <v>111</v>
      </c>
      <c r="AI144" s="2">
        <v>6</v>
      </c>
      <c r="AJ144" s="2">
        <v>71</v>
      </c>
      <c r="AK144" s="2">
        <v>83</v>
      </c>
      <c r="AL144" s="4">
        <f t="shared" si="0"/>
        <v>72.5</v>
      </c>
      <c r="AM144" s="4">
        <f t="shared" si="1"/>
        <v>1524.5</v>
      </c>
      <c r="AN144" s="9">
        <v>0</v>
      </c>
    </row>
    <row r="145" ht="12.75" customHeight="1" spans="1:40">
      <c r="A145" s="2" t="s">
        <v>183</v>
      </c>
      <c r="B145" s="2">
        <v>2.5</v>
      </c>
      <c r="C145" s="2">
        <v>4</v>
      </c>
      <c r="D145" s="2">
        <v>15</v>
      </c>
      <c r="E145" s="2">
        <v>7</v>
      </c>
      <c r="F145" s="2">
        <v>3</v>
      </c>
      <c r="G145" s="2">
        <v>5</v>
      </c>
      <c r="H145" s="2">
        <v>0</v>
      </c>
      <c r="I145" s="2">
        <v>3</v>
      </c>
      <c r="J145" s="2">
        <v>6</v>
      </c>
      <c r="K145" s="2">
        <v>3</v>
      </c>
      <c r="L145" s="2">
        <v>4</v>
      </c>
      <c r="M145" s="2">
        <v>15</v>
      </c>
      <c r="N145" s="2">
        <v>9</v>
      </c>
      <c r="O145" s="2">
        <v>5</v>
      </c>
      <c r="P145" s="2">
        <v>4</v>
      </c>
      <c r="Q145" s="2">
        <v>1</v>
      </c>
      <c r="R145" s="2">
        <v>3</v>
      </c>
      <c r="S145" s="2">
        <v>5</v>
      </c>
      <c r="T145" s="2">
        <v>41</v>
      </c>
      <c r="U145" s="2">
        <v>59</v>
      </c>
      <c r="V145" s="2">
        <v>563</v>
      </c>
      <c r="W145" s="2">
        <v>150</v>
      </c>
      <c r="X145" s="2">
        <v>30</v>
      </c>
      <c r="Y145" s="2">
        <v>136</v>
      </c>
      <c r="Z145" s="2">
        <v>0</v>
      </c>
      <c r="AA145" s="2">
        <v>197</v>
      </c>
      <c r="AB145" s="2">
        <v>96</v>
      </c>
      <c r="AC145" s="2">
        <v>58</v>
      </c>
      <c r="AD145" s="2">
        <v>92</v>
      </c>
      <c r="AE145" s="2">
        <v>553</v>
      </c>
      <c r="AF145" s="2">
        <v>242</v>
      </c>
      <c r="AG145" s="2">
        <v>42</v>
      </c>
      <c r="AH145" s="2">
        <v>122</v>
      </c>
      <c r="AI145" s="2">
        <v>4</v>
      </c>
      <c r="AJ145" s="2">
        <v>51</v>
      </c>
      <c r="AK145" s="2">
        <v>85</v>
      </c>
      <c r="AL145" s="4">
        <f t="shared" si="0"/>
        <v>94.5</v>
      </c>
      <c r="AM145" s="4">
        <f t="shared" si="1"/>
        <v>2521</v>
      </c>
      <c r="AN145" s="9">
        <v>0</v>
      </c>
    </row>
    <row r="146" ht="12.75" customHeight="1" spans="1:40">
      <c r="A146" s="2" t="s">
        <v>184</v>
      </c>
      <c r="B146" s="2">
        <v>3.5</v>
      </c>
      <c r="C146" s="2">
        <v>4</v>
      </c>
      <c r="D146" s="2">
        <v>12</v>
      </c>
      <c r="E146" s="2">
        <v>10</v>
      </c>
      <c r="F146" s="2">
        <v>3</v>
      </c>
      <c r="G146" s="2">
        <v>5</v>
      </c>
      <c r="H146" s="2">
        <v>2</v>
      </c>
      <c r="I146" s="2">
        <v>3</v>
      </c>
      <c r="J146" s="2">
        <v>7</v>
      </c>
      <c r="K146" s="2">
        <v>4</v>
      </c>
      <c r="L146" s="2">
        <v>4</v>
      </c>
      <c r="M146" s="2">
        <v>12</v>
      </c>
      <c r="N146" s="2">
        <v>6</v>
      </c>
      <c r="O146" s="2">
        <v>5</v>
      </c>
      <c r="P146" s="2">
        <v>4</v>
      </c>
      <c r="Q146" s="2">
        <v>1</v>
      </c>
      <c r="R146" s="2">
        <v>4</v>
      </c>
      <c r="S146" s="2">
        <v>5</v>
      </c>
      <c r="T146" s="2">
        <v>97</v>
      </c>
      <c r="U146" s="2">
        <v>82</v>
      </c>
      <c r="V146" s="2">
        <v>613</v>
      </c>
      <c r="W146" s="2">
        <v>376</v>
      </c>
      <c r="X146" s="2">
        <v>38</v>
      </c>
      <c r="Y146" s="2">
        <v>211</v>
      </c>
      <c r="Z146" s="2">
        <v>10</v>
      </c>
      <c r="AA146" s="2">
        <v>95</v>
      </c>
      <c r="AB146" s="2">
        <v>207</v>
      </c>
      <c r="AC146" s="2">
        <v>125</v>
      </c>
      <c r="AD146" s="2">
        <v>81</v>
      </c>
      <c r="AE146" s="2">
        <v>541</v>
      </c>
      <c r="AF146" s="2">
        <v>297</v>
      </c>
      <c r="AG146" s="2">
        <v>80</v>
      </c>
      <c r="AH146" s="2">
        <v>196</v>
      </c>
      <c r="AI146" s="2">
        <v>11</v>
      </c>
      <c r="AJ146" s="2">
        <v>142</v>
      </c>
      <c r="AK146" s="2">
        <v>187</v>
      </c>
      <c r="AL146" s="4">
        <f t="shared" si="0"/>
        <v>94.5</v>
      </c>
      <c r="AM146" s="4">
        <f t="shared" si="1"/>
        <v>3389</v>
      </c>
      <c r="AN146" s="9">
        <v>0</v>
      </c>
    </row>
    <row r="147" ht="12.75" customHeight="1" spans="1:40">
      <c r="A147" s="2" t="s">
        <v>185</v>
      </c>
      <c r="B147" s="2">
        <v>4</v>
      </c>
      <c r="C147" s="2">
        <v>4</v>
      </c>
      <c r="D147" s="2">
        <v>19</v>
      </c>
      <c r="E147" s="2">
        <v>5</v>
      </c>
      <c r="F147" s="2">
        <v>4</v>
      </c>
      <c r="G147" s="2">
        <v>4</v>
      </c>
      <c r="H147" s="2">
        <v>1</v>
      </c>
      <c r="I147" s="2">
        <v>3</v>
      </c>
      <c r="J147" s="2">
        <v>7</v>
      </c>
      <c r="K147" s="2">
        <v>2.5</v>
      </c>
      <c r="L147" s="2">
        <v>4</v>
      </c>
      <c r="M147" s="2">
        <v>19</v>
      </c>
      <c r="N147" s="2">
        <v>7</v>
      </c>
      <c r="O147" s="2">
        <v>3</v>
      </c>
      <c r="P147" s="2">
        <v>5</v>
      </c>
      <c r="Q147" s="2">
        <v>1</v>
      </c>
      <c r="R147" s="2">
        <v>2</v>
      </c>
      <c r="S147" s="2">
        <v>5</v>
      </c>
      <c r="T147" s="2">
        <v>181</v>
      </c>
      <c r="U147" s="2">
        <v>115</v>
      </c>
      <c r="V147" s="2">
        <v>562</v>
      </c>
      <c r="W147" s="2">
        <v>200</v>
      </c>
      <c r="X147" s="2">
        <v>119</v>
      </c>
      <c r="Y147" s="2">
        <v>145</v>
      </c>
      <c r="Z147" s="2">
        <v>6</v>
      </c>
      <c r="AA147" s="2">
        <v>238</v>
      </c>
      <c r="AB147" s="2">
        <v>168</v>
      </c>
      <c r="AC147" s="2">
        <v>43</v>
      </c>
      <c r="AD147" s="2">
        <v>70</v>
      </c>
      <c r="AE147" s="2">
        <v>465</v>
      </c>
      <c r="AF147" s="2">
        <v>446</v>
      </c>
      <c r="AG147" s="2">
        <v>39</v>
      </c>
      <c r="AH147" s="2">
        <v>163</v>
      </c>
      <c r="AI147" s="2">
        <v>33</v>
      </c>
      <c r="AJ147" s="2">
        <v>121</v>
      </c>
      <c r="AK147" s="2">
        <v>179</v>
      </c>
      <c r="AL147" s="4">
        <f t="shared" si="0"/>
        <v>99.5</v>
      </c>
      <c r="AM147" s="4">
        <f t="shared" si="1"/>
        <v>3293</v>
      </c>
      <c r="AN147" s="9">
        <v>0</v>
      </c>
    </row>
    <row r="148" ht="12.75" customHeight="1" spans="1:40">
      <c r="A148" s="2" t="s">
        <v>186</v>
      </c>
      <c r="B148" s="2">
        <v>2.5</v>
      </c>
      <c r="C148" s="2">
        <v>4</v>
      </c>
      <c r="D148" s="2">
        <v>10</v>
      </c>
      <c r="E148" s="2">
        <v>6</v>
      </c>
      <c r="F148" s="2">
        <v>3</v>
      </c>
      <c r="G148" s="2">
        <v>4</v>
      </c>
      <c r="H148" s="2">
        <v>0</v>
      </c>
      <c r="I148" s="2">
        <v>3</v>
      </c>
      <c r="J148" s="2">
        <v>6</v>
      </c>
      <c r="K148" s="2">
        <v>2.5</v>
      </c>
      <c r="L148" s="2">
        <v>4</v>
      </c>
      <c r="M148" s="2">
        <v>10</v>
      </c>
      <c r="N148" s="2">
        <v>5</v>
      </c>
      <c r="O148" s="2">
        <v>4</v>
      </c>
      <c r="P148" s="2">
        <v>4</v>
      </c>
      <c r="Q148" s="2">
        <v>0</v>
      </c>
      <c r="R148" s="2">
        <v>3</v>
      </c>
      <c r="S148" s="2">
        <v>4</v>
      </c>
      <c r="T148" s="2">
        <v>93.5</v>
      </c>
      <c r="U148" s="2">
        <v>50</v>
      </c>
      <c r="V148" s="2">
        <v>456</v>
      </c>
      <c r="W148" s="2">
        <v>199</v>
      </c>
      <c r="X148" s="2">
        <v>53</v>
      </c>
      <c r="Y148" s="2">
        <v>125</v>
      </c>
      <c r="Z148" s="2">
        <v>0</v>
      </c>
      <c r="AA148" s="2">
        <v>64</v>
      </c>
      <c r="AB148" s="2">
        <v>126</v>
      </c>
      <c r="AC148" s="2">
        <v>117</v>
      </c>
      <c r="AD148" s="2">
        <v>46</v>
      </c>
      <c r="AE148" s="2">
        <v>356</v>
      </c>
      <c r="AF148" s="2">
        <v>222</v>
      </c>
      <c r="AG148" s="2">
        <v>55</v>
      </c>
      <c r="AH148" s="2">
        <v>123</v>
      </c>
      <c r="AI148" s="2">
        <v>0</v>
      </c>
      <c r="AJ148" s="2">
        <v>106</v>
      </c>
      <c r="AK148" s="2">
        <v>99</v>
      </c>
      <c r="AL148" s="4">
        <f t="shared" si="0"/>
        <v>75</v>
      </c>
      <c r="AM148" s="4">
        <f t="shared" si="1"/>
        <v>2290.5</v>
      </c>
      <c r="AN148" s="9">
        <v>0</v>
      </c>
    </row>
    <row r="149" ht="12.75" customHeight="1" spans="1:40">
      <c r="A149" s="2" t="s">
        <v>187</v>
      </c>
      <c r="B149" s="2">
        <v>3.5</v>
      </c>
      <c r="C149" s="2">
        <v>4</v>
      </c>
      <c r="D149" s="2">
        <v>13</v>
      </c>
      <c r="E149" s="2">
        <v>6</v>
      </c>
      <c r="F149" s="2">
        <v>4</v>
      </c>
      <c r="G149" s="2">
        <v>4</v>
      </c>
      <c r="H149" s="2">
        <v>0</v>
      </c>
      <c r="I149" s="2">
        <v>2</v>
      </c>
      <c r="J149" s="2">
        <v>7</v>
      </c>
      <c r="K149" s="2">
        <v>2.5</v>
      </c>
      <c r="L149" s="2">
        <v>4</v>
      </c>
      <c r="M149" s="2">
        <v>13</v>
      </c>
      <c r="N149" s="2">
        <v>5</v>
      </c>
      <c r="O149" s="2">
        <v>4</v>
      </c>
      <c r="P149" s="2">
        <v>5</v>
      </c>
      <c r="Q149" s="2">
        <v>1</v>
      </c>
      <c r="R149" s="2">
        <v>2</v>
      </c>
      <c r="S149" s="2">
        <v>5</v>
      </c>
      <c r="T149" s="2">
        <v>102.5</v>
      </c>
      <c r="U149" s="2">
        <v>76</v>
      </c>
      <c r="V149" s="2">
        <v>521</v>
      </c>
      <c r="W149" s="2">
        <v>343</v>
      </c>
      <c r="X149" s="2">
        <v>78</v>
      </c>
      <c r="Y149" s="2">
        <v>148</v>
      </c>
      <c r="Z149" s="2">
        <v>0</v>
      </c>
      <c r="AA149" s="2">
        <v>116</v>
      </c>
      <c r="AB149" s="2">
        <v>122</v>
      </c>
      <c r="AC149" s="2">
        <v>99</v>
      </c>
      <c r="AD149" s="2">
        <v>68</v>
      </c>
      <c r="AE149" s="2">
        <v>432</v>
      </c>
      <c r="AF149" s="2">
        <v>222</v>
      </c>
      <c r="AG149" s="2">
        <v>61</v>
      </c>
      <c r="AH149" s="2">
        <v>163</v>
      </c>
      <c r="AI149" s="2">
        <v>5</v>
      </c>
      <c r="AJ149" s="2">
        <v>95</v>
      </c>
      <c r="AK149" s="2">
        <v>118</v>
      </c>
      <c r="AL149" s="4">
        <f t="shared" si="0"/>
        <v>85</v>
      </c>
      <c r="AM149" s="4">
        <f t="shared" si="1"/>
        <v>2769.5</v>
      </c>
      <c r="AN149" s="9">
        <v>0</v>
      </c>
    </row>
    <row r="150" ht="12.75" customHeight="1" spans="1:40">
      <c r="A150" s="2" t="s">
        <v>188</v>
      </c>
      <c r="B150" s="2">
        <v>2.5</v>
      </c>
      <c r="C150" s="2">
        <v>4</v>
      </c>
      <c r="D150" s="2">
        <v>11</v>
      </c>
      <c r="E150" s="2">
        <v>6</v>
      </c>
      <c r="F150" s="2">
        <v>4</v>
      </c>
      <c r="G150" s="2">
        <v>3</v>
      </c>
      <c r="H150" s="2">
        <v>1</v>
      </c>
      <c r="I150" s="2">
        <v>4</v>
      </c>
      <c r="J150" s="2">
        <v>6</v>
      </c>
      <c r="K150" s="2">
        <v>2.5</v>
      </c>
      <c r="L150" s="2">
        <v>4</v>
      </c>
      <c r="M150" s="2">
        <v>11</v>
      </c>
      <c r="N150" s="2">
        <v>8</v>
      </c>
      <c r="O150" s="2">
        <v>4</v>
      </c>
      <c r="P150" s="2">
        <v>3</v>
      </c>
      <c r="Q150" s="2">
        <v>0</v>
      </c>
      <c r="R150" s="2">
        <v>4</v>
      </c>
      <c r="S150" s="2">
        <v>4</v>
      </c>
      <c r="T150" s="2">
        <v>92</v>
      </c>
      <c r="U150" s="2">
        <v>151</v>
      </c>
      <c r="V150" s="2">
        <v>496</v>
      </c>
      <c r="W150" s="2">
        <v>308</v>
      </c>
      <c r="X150" s="2">
        <v>68</v>
      </c>
      <c r="Y150" s="2">
        <v>125</v>
      </c>
      <c r="Z150" s="2">
        <v>36</v>
      </c>
      <c r="AA150" s="2">
        <v>259</v>
      </c>
      <c r="AB150" s="2">
        <v>99</v>
      </c>
      <c r="AC150" s="2">
        <v>96</v>
      </c>
      <c r="AD150" s="2">
        <v>126</v>
      </c>
      <c r="AE150" s="2">
        <v>369</v>
      </c>
      <c r="AF150" s="2">
        <v>683</v>
      </c>
      <c r="AG150" s="2">
        <v>56</v>
      </c>
      <c r="AH150" s="2">
        <v>131</v>
      </c>
      <c r="AI150" s="2">
        <v>0</v>
      </c>
      <c r="AJ150" s="2">
        <v>108</v>
      </c>
      <c r="AK150" s="2">
        <v>94</v>
      </c>
      <c r="AL150" s="4">
        <f t="shared" si="0"/>
        <v>82</v>
      </c>
      <c r="AM150" s="4">
        <f t="shared" si="1"/>
        <v>3297</v>
      </c>
      <c r="AN150" s="9">
        <v>0</v>
      </c>
    </row>
    <row r="151" ht="12.75" customHeight="1" spans="1:40">
      <c r="A151" s="2" t="s">
        <v>189</v>
      </c>
      <c r="B151" s="2">
        <v>3</v>
      </c>
      <c r="C151" s="2">
        <v>4</v>
      </c>
      <c r="D151" s="2">
        <v>7</v>
      </c>
      <c r="E151" s="2">
        <v>8</v>
      </c>
      <c r="F151" s="2">
        <v>3</v>
      </c>
      <c r="G151" s="2">
        <v>3</v>
      </c>
      <c r="H151" s="2">
        <v>0</v>
      </c>
      <c r="I151" s="2">
        <v>4</v>
      </c>
      <c r="J151" s="2">
        <v>7</v>
      </c>
      <c r="K151" s="2">
        <v>3</v>
      </c>
      <c r="L151" s="2">
        <v>4</v>
      </c>
      <c r="M151" s="2">
        <v>7</v>
      </c>
      <c r="N151" s="2">
        <v>8</v>
      </c>
      <c r="O151" s="2">
        <v>4</v>
      </c>
      <c r="P151" s="2">
        <v>3</v>
      </c>
      <c r="Q151" s="2">
        <v>0</v>
      </c>
      <c r="R151" s="2">
        <v>4</v>
      </c>
      <c r="S151" s="2">
        <v>6</v>
      </c>
      <c r="T151" s="2">
        <v>134.5</v>
      </c>
      <c r="U151" s="2">
        <v>188</v>
      </c>
      <c r="V151" s="2">
        <v>465</v>
      </c>
      <c r="W151" s="2">
        <v>609</v>
      </c>
      <c r="X151" s="2">
        <v>60</v>
      </c>
      <c r="Y151" s="2">
        <v>128</v>
      </c>
      <c r="Z151" s="2">
        <v>0</v>
      </c>
      <c r="AA151" s="2">
        <v>202</v>
      </c>
      <c r="AB151" s="2">
        <v>154</v>
      </c>
      <c r="AC151" s="2">
        <v>178.5</v>
      </c>
      <c r="AD151" s="2">
        <v>144</v>
      </c>
      <c r="AE151" s="2">
        <v>365</v>
      </c>
      <c r="AF151" s="2">
        <v>393</v>
      </c>
      <c r="AG151" s="2">
        <v>143</v>
      </c>
      <c r="AH151" s="2">
        <v>111</v>
      </c>
      <c r="AI151" s="2">
        <v>0</v>
      </c>
      <c r="AJ151" s="2">
        <v>248</v>
      </c>
      <c r="AK151" s="2">
        <v>123</v>
      </c>
      <c r="AL151" s="4">
        <f t="shared" si="0"/>
        <v>78</v>
      </c>
      <c r="AM151" s="4">
        <f t="shared" si="1"/>
        <v>3646</v>
      </c>
      <c r="AN151" s="9">
        <v>0</v>
      </c>
    </row>
    <row r="152" ht="12.75" customHeight="1" spans="1:40">
      <c r="A152" s="2" t="s">
        <v>190</v>
      </c>
      <c r="B152" s="2">
        <v>3</v>
      </c>
      <c r="C152" s="2">
        <v>4</v>
      </c>
      <c r="D152" s="2">
        <v>9</v>
      </c>
      <c r="E152" s="2">
        <v>9</v>
      </c>
      <c r="F152" s="2">
        <v>3</v>
      </c>
      <c r="G152" s="2">
        <v>5</v>
      </c>
      <c r="H152" s="2">
        <v>1</v>
      </c>
      <c r="I152" s="2">
        <v>5</v>
      </c>
      <c r="J152" s="2">
        <v>6</v>
      </c>
      <c r="K152" s="2">
        <v>3.5</v>
      </c>
      <c r="L152" s="2">
        <v>4</v>
      </c>
      <c r="M152" s="2">
        <v>9</v>
      </c>
      <c r="N152" s="2">
        <v>0</v>
      </c>
      <c r="O152" s="2">
        <v>4</v>
      </c>
      <c r="P152" s="2">
        <v>5</v>
      </c>
      <c r="Q152" s="2">
        <v>1</v>
      </c>
      <c r="R152" s="2">
        <v>4</v>
      </c>
      <c r="S152" s="2">
        <v>7</v>
      </c>
      <c r="T152" s="2">
        <v>95</v>
      </c>
      <c r="U152" s="2">
        <v>165</v>
      </c>
      <c r="V152" s="2">
        <v>561</v>
      </c>
      <c r="W152" s="2">
        <v>767</v>
      </c>
      <c r="X152" s="2">
        <v>78</v>
      </c>
      <c r="Y152" s="2">
        <v>156</v>
      </c>
      <c r="Z152" s="2">
        <v>0</v>
      </c>
      <c r="AA152" s="2">
        <v>196</v>
      </c>
      <c r="AB152" s="2">
        <v>146</v>
      </c>
      <c r="AC152" s="2">
        <v>158.5</v>
      </c>
      <c r="AD152" s="2">
        <v>145</v>
      </c>
      <c r="AE152" s="2">
        <v>462</v>
      </c>
      <c r="AF152" s="2">
        <v>0</v>
      </c>
      <c r="AG152" s="2">
        <v>65</v>
      </c>
      <c r="AH152" s="2">
        <v>222</v>
      </c>
      <c r="AI152" s="2">
        <v>14</v>
      </c>
      <c r="AJ152" s="2">
        <v>165</v>
      </c>
      <c r="AK152" s="2">
        <v>163</v>
      </c>
      <c r="AL152" s="4">
        <f t="shared" si="0"/>
        <v>82.5</v>
      </c>
      <c r="AM152" s="4">
        <f t="shared" si="1"/>
        <v>3558.5</v>
      </c>
      <c r="AN152" s="9">
        <v>0</v>
      </c>
    </row>
    <row r="153" ht="12.75" customHeight="1" spans="1:40">
      <c r="A153" s="2" t="s">
        <v>191</v>
      </c>
      <c r="B153" s="2">
        <v>3.5</v>
      </c>
      <c r="C153" s="2">
        <v>4</v>
      </c>
      <c r="D153" s="2">
        <v>23</v>
      </c>
      <c r="E153" s="2">
        <v>15</v>
      </c>
      <c r="F153" s="2">
        <v>4</v>
      </c>
      <c r="G153" s="2">
        <v>3</v>
      </c>
      <c r="H153" s="2">
        <v>1</v>
      </c>
      <c r="I153" s="2">
        <v>4</v>
      </c>
      <c r="J153" s="2">
        <v>9</v>
      </c>
      <c r="K153" s="2">
        <v>5</v>
      </c>
      <c r="L153" s="2">
        <v>4</v>
      </c>
      <c r="M153" s="2">
        <v>23</v>
      </c>
      <c r="N153" s="2">
        <v>10</v>
      </c>
      <c r="O153" s="2">
        <v>7</v>
      </c>
      <c r="P153" s="2">
        <v>4</v>
      </c>
      <c r="Q153" s="2">
        <v>1</v>
      </c>
      <c r="R153" s="2">
        <v>5</v>
      </c>
      <c r="S153" s="2">
        <v>7</v>
      </c>
      <c r="T153" s="2">
        <v>114.5</v>
      </c>
      <c r="U153" s="2">
        <v>180</v>
      </c>
      <c r="V153" s="2">
        <v>509</v>
      </c>
      <c r="W153" s="2">
        <v>1519</v>
      </c>
      <c r="X153" s="2">
        <v>157</v>
      </c>
      <c r="Y153" s="2">
        <v>289</v>
      </c>
      <c r="Z153" s="2">
        <v>22</v>
      </c>
      <c r="AA153" s="2">
        <v>168</v>
      </c>
      <c r="AB153" s="2">
        <v>267</v>
      </c>
      <c r="AC153" s="2">
        <v>371</v>
      </c>
      <c r="AD153" s="2">
        <v>166</v>
      </c>
      <c r="AE153" s="2">
        <v>487</v>
      </c>
      <c r="AF153" s="2">
        <v>568</v>
      </c>
      <c r="AG153" s="2">
        <v>444</v>
      </c>
      <c r="AH153" s="2">
        <v>425</v>
      </c>
      <c r="AI153" s="2">
        <v>29</v>
      </c>
      <c r="AJ153" s="2">
        <v>544</v>
      </c>
      <c r="AK153" s="2">
        <v>232</v>
      </c>
      <c r="AL153" s="4">
        <f t="shared" si="0"/>
        <v>132.5</v>
      </c>
      <c r="AM153" s="4">
        <f t="shared" si="1"/>
        <v>6491.5</v>
      </c>
      <c r="AN153" s="9">
        <v>0</v>
      </c>
    </row>
    <row r="154" ht="12.75" customHeight="1" spans="1:40">
      <c r="A154" s="2" t="s">
        <v>192</v>
      </c>
      <c r="B154" s="2">
        <v>5</v>
      </c>
      <c r="C154" s="2">
        <v>4</v>
      </c>
      <c r="D154" s="2">
        <v>17</v>
      </c>
      <c r="E154" s="2">
        <v>10</v>
      </c>
      <c r="F154" s="2">
        <v>5</v>
      </c>
      <c r="G154" s="2">
        <v>4</v>
      </c>
      <c r="H154" s="2">
        <v>1</v>
      </c>
      <c r="I154" s="2">
        <v>7</v>
      </c>
      <c r="J154" s="2">
        <v>8</v>
      </c>
      <c r="K154" s="2">
        <v>3.5</v>
      </c>
      <c r="L154" s="2">
        <v>4</v>
      </c>
      <c r="M154" s="2">
        <v>17</v>
      </c>
      <c r="N154" s="2">
        <v>19</v>
      </c>
      <c r="O154" s="2">
        <v>5</v>
      </c>
      <c r="P154" s="2">
        <v>4</v>
      </c>
      <c r="Q154" s="2">
        <v>1</v>
      </c>
      <c r="R154" s="2">
        <v>4</v>
      </c>
      <c r="S154" s="2">
        <v>7</v>
      </c>
      <c r="T154" s="2">
        <v>240</v>
      </c>
      <c r="U154" s="2">
        <v>181</v>
      </c>
      <c r="V154" s="2">
        <v>571</v>
      </c>
      <c r="W154" s="2">
        <v>1143</v>
      </c>
      <c r="X154" s="2">
        <v>262</v>
      </c>
      <c r="Y154" s="2">
        <v>288</v>
      </c>
      <c r="Z154" s="2">
        <v>7</v>
      </c>
      <c r="AA154" s="2">
        <v>331</v>
      </c>
      <c r="AB154" s="2">
        <v>248</v>
      </c>
      <c r="AC154" s="2">
        <v>159</v>
      </c>
      <c r="AD154" s="2">
        <v>209</v>
      </c>
      <c r="AE154" s="2">
        <v>491</v>
      </c>
      <c r="AF154" s="2">
        <v>981</v>
      </c>
      <c r="AG154" s="2">
        <v>244</v>
      </c>
      <c r="AH154" s="2">
        <v>475</v>
      </c>
      <c r="AI154" s="2">
        <v>35</v>
      </c>
      <c r="AJ154" s="2">
        <v>466</v>
      </c>
      <c r="AK154" s="2">
        <v>298</v>
      </c>
      <c r="AL154" s="4">
        <f t="shared" si="0"/>
        <v>125.5</v>
      </c>
      <c r="AM154" s="4">
        <f t="shared" si="1"/>
        <v>6629</v>
      </c>
      <c r="AN154" s="9">
        <v>0</v>
      </c>
    </row>
    <row r="155" ht="12.75" customHeight="1" spans="1:40">
      <c r="A155" s="2" t="s">
        <v>193</v>
      </c>
      <c r="B155" s="2">
        <v>3.5</v>
      </c>
      <c r="C155" s="2">
        <v>4</v>
      </c>
      <c r="D155" s="2">
        <v>13</v>
      </c>
      <c r="E155" s="2">
        <v>19</v>
      </c>
      <c r="F155" s="2">
        <v>5</v>
      </c>
      <c r="G155" s="2">
        <v>4</v>
      </c>
      <c r="H155" s="2">
        <v>1</v>
      </c>
      <c r="I155" s="2">
        <v>7</v>
      </c>
      <c r="J155" s="2">
        <v>8</v>
      </c>
      <c r="K155" s="2">
        <v>5</v>
      </c>
      <c r="L155" s="2">
        <v>4</v>
      </c>
      <c r="M155" s="2">
        <v>13</v>
      </c>
      <c r="N155" s="2">
        <v>16</v>
      </c>
      <c r="O155" s="2">
        <v>6</v>
      </c>
      <c r="P155" s="2">
        <v>7</v>
      </c>
      <c r="Q155" s="2">
        <v>1</v>
      </c>
      <c r="R155" s="2">
        <v>9</v>
      </c>
      <c r="S155" s="2">
        <v>9</v>
      </c>
      <c r="T155" s="2">
        <v>95.5</v>
      </c>
      <c r="U155" s="2">
        <v>145</v>
      </c>
      <c r="V155" s="2">
        <v>783</v>
      </c>
      <c r="W155" s="2">
        <v>1755</v>
      </c>
      <c r="X155" s="2">
        <v>288</v>
      </c>
      <c r="Y155" s="2">
        <v>137</v>
      </c>
      <c r="Z155" s="2">
        <v>9</v>
      </c>
      <c r="AA155" s="2">
        <v>340</v>
      </c>
      <c r="AB155" s="2">
        <v>427</v>
      </c>
      <c r="AC155" s="2">
        <v>376</v>
      </c>
      <c r="AD155" s="2">
        <v>161</v>
      </c>
      <c r="AE155" s="2">
        <v>656</v>
      </c>
      <c r="AF155" s="2">
        <v>551</v>
      </c>
      <c r="AG155" s="2">
        <v>653</v>
      </c>
      <c r="AH155" s="2">
        <v>509</v>
      </c>
      <c r="AI155" s="2">
        <v>8</v>
      </c>
      <c r="AJ155" s="2">
        <v>654</v>
      </c>
      <c r="AK155" s="2">
        <v>317</v>
      </c>
      <c r="AL155" s="4">
        <f t="shared" si="0"/>
        <v>134.5</v>
      </c>
      <c r="AM155" s="4">
        <f t="shared" si="1"/>
        <v>7864.5</v>
      </c>
      <c r="AN155" s="9">
        <v>0</v>
      </c>
    </row>
    <row r="156" ht="12.75" customHeight="1" spans="1:40">
      <c r="A156" s="2" t="s">
        <v>194</v>
      </c>
      <c r="B156" s="2">
        <v>4</v>
      </c>
      <c r="C156" s="2">
        <v>4</v>
      </c>
      <c r="D156" s="2">
        <v>18</v>
      </c>
      <c r="E156" s="2">
        <v>17</v>
      </c>
      <c r="F156" s="2">
        <v>10</v>
      </c>
      <c r="G156" s="2">
        <v>5</v>
      </c>
      <c r="H156" s="2">
        <v>1</v>
      </c>
      <c r="I156" s="2">
        <v>6</v>
      </c>
      <c r="J156" s="2">
        <v>9</v>
      </c>
      <c r="K156" s="2">
        <v>4.5</v>
      </c>
      <c r="L156" s="2">
        <v>4</v>
      </c>
      <c r="M156" s="2">
        <v>18</v>
      </c>
      <c r="N156" s="2">
        <v>17</v>
      </c>
      <c r="O156" s="2">
        <v>9</v>
      </c>
      <c r="P156" s="2">
        <v>5</v>
      </c>
      <c r="Q156" s="2">
        <v>1</v>
      </c>
      <c r="R156" s="2">
        <v>7</v>
      </c>
      <c r="S156" s="2">
        <v>11</v>
      </c>
      <c r="T156" s="2">
        <v>215.5</v>
      </c>
      <c r="U156" s="2">
        <v>93</v>
      </c>
      <c r="V156" s="2">
        <v>634</v>
      </c>
      <c r="W156" s="2">
        <v>1677</v>
      </c>
      <c r="X156" s="2">
        <v>530</v>
      </c>
      <c r="Y156" s="2">
        <v>294</v>
      </c>
      <c r="Z156" s="2">
        <v>0</v>
      </c>
      <c r="AA156" s="2">
        <v>423</v>
      </c>
      <c r="AB156" s="2">
        <v>422</v>
      </c>
      <c r="AC156" s="2">
        <v>232</v>
      </c>
      <c r="AD156" s="2">
        <v>88</v>
      </c>
      <c r="AE156" s="2">
        <v>599</v>
      </c>
      <c r="AF156" s="2">
        <v>936</v>
      </c>
      <c r="AG156" s="2">
        <v>687</v>
      </c>
      <c r="AH156" s="2">
        <v>339</v>
      </c>
      <c r="AI156" s="2">
        <v>2</v>
      </c>
      <c r="AJ156" s="2">
        <v>662</v>
      </c>
      <c r="AK156" s="2">
        <v>354</v>
      </c>
      <c r="AL156" s="4">
        <f t="shared" si="0"/>
        <v>150.5</v>
      </c>
      <c r="AM156" s="4">
        <f t="shared" si="1"/>
        <v>8187.5</v>
      </c>
      <c r="AN156" s="9">
        <v>0</v>
      </c>
    </row>
    <row r="157" ht="12.75" customHeight="1" spans="1:40">
      <c r="A157" s="2" t="s">
        <v>195</v>
      </c>
      <c r="B157" s="2">
        <v>3.5</v>
      </c>
      <c r="C157" s="2">
        <v>6</v>
      </c>
      <c r="D157" s="2">
        <v>11</v>
      </c>
      <c r="E157" s="2">
        <v>15</v>
      </c>
      <c r="F157" s="2">
        <v>7</v>
      </c>
      <c r="G157" s="2">
        <v>3</v>
      </c>
      <c r="H157" s="2">
        <v>1</v>
      </c>
      <c r="I157" s="2">
        <v>6</v>
      </c>
      <c r="J157" s="2">
        <v>10</v>
      </c>
      <c r="K157" s="2">
        <v>4</v>
      </c>
      <c r="L157" s="2">
        <v>6</v>
      </c>
      <c r="M157" s="2">
        <v>11</v>
      </c>
      <c r="N157" s="2">
        <v>20</v>
      </c>
      <c r="O157" s="2">
        <v>7</v>
      </c>
      <c r="P157" s="2">
        <v>5</v>
      </c>
      <c r="Q157" s="2">
        <v>1</v>
      </c>
      <c r="R157" s="2">
        <v>4</v>
      </c>
      <c r="S157" s="2">
        <v>39</v>
      </c>
      <c r="T157" s="2">
        <v>190.5</v>
      </c>
      <c r="U157" s="2">
        <v>333</v>
      </c>
      <c r="V157" s="2">
        <v>954</v>
      </c>
      <c r="W157" s="2">
        <v>2019</v>
      </c>
      <c r="X157" s="2">
        <v>332</v>
      </c>
      <c r="Y157" s="2">
        <v>187</v>
      </c>
      <c r="Z157" s="2">
        <v>1</v>
      </c>
      <c r="AA157" s="2">
        <v>318</v>
      </c>
      <c r="AB157" s="2">
        <v>826</v>
      </c>
      <c r="AC157" s="2">
        <v>386.5</v>
      </c>
      <c r="AD157" s="2">
        <v>157</v>
      </c>
      <c r="AE157" s="2">
        <v>873</v>
      </c>
      <c r="AF157" s="2">
        <v>871</v>
      </c>
      <c r="AG157" s="2">
        <v>781</v>
      </c>
      <c r="AH157" s="2">
        <v>393</v>
      </c>
      <c r="AI157" s="2">
        <v>1</v>
      </c>
      <c r="AJ157" s="2">
        <v>613</v>
      </c>
      <c r="AK157" s="2">
        <v>1443</v>
      </c>
      <c r="AL157" s="4">
        <f t="shared" si="0"/>
        <v>159.5</v>
      </c>
      <c r="AM157" s="4">
        <f t="shared" si="1"/>
        <v>10679</v>
      </c>
      <c r="AN157" s="9">
        <v>0</v>
      </c>
    </row>
    <row r="158" ht="12.75" customHeight="1" spans="1:40">
      <c r="A158" s="2" t="s">
        <v>196</v>
      </c>
      <c r="B158" s="2">
        <v>5</v>
      </c>
      <c r="C158" s="2">
        <v>5</v>
      </c>
      <c r="D158" s="2">
        <v>11</v>
      </c>
      <c r="E158" s="2">
        <v>22</v>
      </c>
      <c r="F158" s="2">
        <v>8</v>
      </c>
      <c r="G158" s="2">
        <v>6</v>
      </c>
      <c r="H158" s="2">
        <v>1</v>
      </c>
      <c r="I158" s="2">
        <v>8</v>
      </c>
      <c r="J158" s="2">
        <v>38</v>
      </c>
      <c r="K158" s="2">
        <v>6</v>
      </c>
      <c r="L158" s="2">
        <v>4</v>
      </c>
      <c r="M158" s="2">
        <v>11</v>
      </c>
      <c r="N158" s="2">
        <v>21</v>
      </c>
      <c r="O158" s="2">
        <v>11</v>
      </c>
      <c r="P158" s="2">
        <v>6</v>
      </c>
      <c r="Q158" s="2">
        <v>1</v>
      </c>
      <c r="R158" s="2">
        <v>10</v>
      </c>
      <c r="S158" s="2">
        <v>45</v>
      </c>
      <c r="T158" s="2">
        <v>367.5</v>
      </c>
      <c r="U158" s="2">
        <v>325</v>
      </c>
      <c r="V158" s="2">
        <v>583</v>
      </c>
      <c r="W158" s="2">
        <v>3849</v>
      </c>
      <c r="X158" s="2">
        <v>773</v>
      </c>
      <c r="Y158" s="2">
        <v>502</v>
      </c>
      <c r="Z158" s="2">
        <v>34</v>
      </c>
      <c r="AA158" s="2">
        <v>792</v>
      </c>
      <c r="AB158" s="2">
        <v>3618</v>
      </c>
      <c r="AC158" s="2">
        <v>635.5</v>
      </c>
      <c r="AD158" s="2">
        <v>357</v>
      </c>
      <c r="AE158" s="2">
        <v>499</v>
      </c>
      <c r="AF158" s="2">
        <v>1548</v>
      </c>
      <c r="AG158" s="2">
        <v>1422</v>
      </c>
      <c r="AH158" s="2">
        <v>705</v>
      </c>
      <c r="AI158" s="2">
        <v>8</v>
      </c>
      <c r="AJ158" s="2">
        <v>1585</v>
      </c>
      <c r="AK158" s="2">
        <v>4137</v>
      </c>
      <c r="AL158" s="4">
        <f t="shared" si="0"/>
        <v>219</v>
      </c>
      <c r="AM158" s="4">
        <f t="shared" si="1"/>
        <v>21740</v>
      </c>
      <c r="AN158" s="9">
        <v>0</v>
      </c>
    </row>
    <row r="159" ht="12.75" customHeight="1" spans="1:40">
      <c r="A159" s="2" t="s">
        <v>197</v>
      </c>
      <c r="B159" s="2">
        <v>6</v>
      </c>
      <c r="C159" s="2">
        <v>5</v>
      </c>
      <c r="D159" s="2">
        <v>13</v>
      </c>
      <c r="E159" s="2">
        <v>38</v>
      </c>
      <c r="F159" s="2">
        <v>9</v>
      </c>
      <c r="G159" s="2">
        <v>5</v>
      </c>
      <c r="H159" s="2">
        <v>1</v>
      </c>
      <c r="I159" s="2">
        <v>12</v>
      </c>
      <c r="J159" s="2">
        <v>41</v>
      </c>
      <c r="K159" s="2">
        <v>5</v>
      </c>
      <c r="L159" s="2">
        <v>5</v>
      </c>
      <c r="M159" s="2">
        <v>13</v>
      </c>
      <c r="N159" s="2">
        <v>28</v>
      </c>
      <c r="O159" s="2">
        <v>25</v>
      </c>
      <c r="P159" s="2">
        <v>7</v>
      </c>
      <c r="Q159" s="2">
        <v>1</v>
      </c>
      <c r="R159" s="2">
        <v>16</v>
      </c>
      <c r="S159" s="2">
        <v>45</v>
      </c>
      <c r="T159" s="2">
        <v>1117</v>
      </c>
      <c r="U159" s="2">
        <v>259</v>
      </c>
      <c r="V159" s="2">
        <v>421</v>
      </c>
      <c r="W159" s="2">
        <v>6837</v>
      </c>
      <c r="X159" s="2">
        <v>1320</v>
      </c>
      <c r="Y159" s="2">
        <v>427</v>
      </c>
      <c r="Z159" s="2">
        <v>21</v>
      </c>
      <c r="AA159" s="2">
        <v>1377</v>
      </c>
      <c r="AB159" s="2">
        <v>3103</v>
      </c>
      <c r="AC159" s="2">
        <v>539.5</v>
      </c>
      <c r="AD159" s="2">
        <v>543</v>
      </c>
      <c r="AE159" s="2">
        <v>387</v>
      </c>
      <c r="AF159" s="2">
        <v>3002</v>
      </c>
      <c r="AG159" s="2">
        <v>2703</v>
      </c>
      <c r="AH159" s="2">
        <v>781</v>
      </c>
      <c r="AI159" s="2">
        <v>16</v>
      </c>
      <c r="AJ159" s="2">
        <v>2521</v>
      </c>
      <c r="AK159" s="2">
        <v>3802</v>
      </c>
      <c r="AL159" s="4">
        <f t="shared" si="0"/>
        <v>275</v>
      </c>
      <c r="AM159" s="4">
        <f t="shared" si="1"/>
        <v>29176.5</v>
      </c>
      <c r="AN159" s="9">
        <v>0</v>
      </c>
    </row>
    <row r="160" ht="12.75" customHeight="1" spans="1:40">
      <c r="A160" s="2" t="s">
        <v>198</v>
      </c>
      <c r="B160" s="2">
        <v>6.5</v>
      </c>
      <c r="C160" s="2">
        <v>5</v>
      </c>
      <c r="D160" s="2">
        <v>21</v>
      </c>
      <c r="E160" s="2">
        <v>42</v>
      </c>
      <c r="F160" s="2">
        <v>20</v>
      </c>
      <c r="G160" s="2">
        <v>10</v>
      </c>
      <c r="H160" s="2">
        <v>1</v>
      </c>
      <c r="I160" s="2">
        <v>13</v>
      </c>
      <c r="J160" s="2">
        <v>68</v>
      </c>
      <c r="K160" s="2">
        <v>7.5</v>
      </c>
      <c r="L160" s="2">
        <v>6</v>
      </c>
      <c r="M160" s="2">
        <v>21</v>
      </c>
      <c r="N160" s="2">
        <v>34</v>
      </c>
      <c r="O160" s="2">
        <v>25</v>
      </c>
      <c r="P160" s="2">
        <v>10</v>
      </c>
      <c r="Q160" s="2">
        <v>1</v>
      </c>
      <c r="R160" s="2">
        <v>15</v>
      </c>
      <c r="S160" s="2">
        <v>57</v>
      </c>
      <c r="T160" s="2">
        <v>862.5</v>
      </c>
      <c r="U160" s="2">
        <v>381</v>
      </c>
      <c r="V160" s="2">
        <v>634</v>
      </c>
      <c r="W160" s="2">
        <v>7370</v>
      </c>
      <c r="X160" s="2">
        <v>2510</v>
      </c>
      <c r="Y160" s="2">
        <v>880</v>
      </c>
      <c r="Z160" s="2">
        <v>23</v>
      </c>
      <c r="AA160" s="2">
        <v>1782</v>
      </c>
      <c r="AB160" s="2">
        <v>5432</v>
      </c>
      <c r="AC160" s="2">
        <v>1028.5</v>
      </c>
      <c r="AD160" s="2">
        <v>623</v>
      </c>
      <c r="AE160" s="2">
        <v>584</v>
      </c>
      <c r="AF160" s="2">
        <v>4843</v>
      </c>
      <c r="AG160" s="2">
        <v>3200</v>
      </c>
      <c r="AH160" s="2">
        <v>963</v>
      </c>
      <c r="AI160" s="2">
        <v>21</v>
      </c>
      <c r="AJ160" s="2">
        <v>2063</v>
      </c>
      <c r="AK160" s="2">
        <v>5937</v>
      </c>
      <c r="AL160" s="4">
        <f t="shared" si="0"/>
        <v>363</v>
      </c>
      <c r="AM160" s="4">
        <f t="shared" si="1"/>
        <v>39137</v>
      </c>
      <c r="AN160" s="9">
        <v>0</v>
      </c>
    </row>
    <row r="161" ht="12.75" customHeight="1" spans="1:40">
      <c r="A161" s="2" t="s">
        <v>199</v>
      </c>
      <c r="B161" s="2">
        <v>5</v>
      </c>
      <c r="C161" s="2">
        <v>6</v>
      </c>
      <c r="D161" s="2">
        <v>25</v>
      </c>
      <c r="E161" s="2">
        <v>36</v>
      </c>
      <c r="F161" s="2">
        <v>22</v>
      </c>
      <c r="G161" s="2">
        <v>13</v>
      </c>
      <c r="H161" s="2">
        <v>2</v>
      </c>
      <c r="I161" s="2">
        <v>23</v>
      </c>
      <c r="J161" s="2">
        <v>65</v>
      </c>
      <c r="K161" s="2">
        <v>6.5</v>
      </c>
      <c r="L161" s="2">
        <v>4</v>
      </c>
      <c r="M161" s="2">
        <v>25</v>
      </c>
      <c r="N161" s="2">
        <v>53</v>
      </c>
      <c r="O161" s="2">
        <v>20</v>
      </c>
      <c r="P161" s="2">
        <v>5</v>
      </c>
      <c r="Q161" s="2">
        <v>2</v>
      </c>
      <c r="R161" s="2">
        <v>12</v>
      </c>
      <c r="S161" s="2">
        <v>47</v>
      </c>
      <c r="T161" s="2">
        <v>320</v>
      </c>
      <c r="U161" s="2">
        <v>711</v>
      </c>
      <c r="V161" s="2">
        <v>910</v>
      </c>
      <c r="W161" s="2">
        <v>2229</v>
      </c>
      <c r="X161" s="2">
        <v>3412</v>
      </c>
      <c r="Y161" s="2">
        <v>1523</v>
      </c>
      <c r="Z161" s="2">
        <v>84</v>
      </c>
      <c r="AA161" s="2">
        <v>2716</v>
      </c>
      <c r="AB161" s="2">
        <v>5292</v>
      </c>
      <c r="AC161" s="2">
        <v>1146</v>
      </c>
      <c r="AD161" s="2">
        <v>355</v>
      </c>
      <c r="AE161" s="2">
        <v>851</v>
      </c>
      <c r="AF161" s="2">
        <v>8640</v>
      </c>
      <c r="AG161" s="2">
        <v>1180</v>
      </c>
      <c r="AH161" s="2">
        <v>397</v>
      </c>
      <c r="AI161" s="2">
        <v>48</v>
      </c>
      <c r="AJ161" s="2">
        <v>781</v>
      </c>
      <c r="AK161" s="2">
        <v>4746</v>
      </c>
      <c r="AL161" s="4">
        <f t="shared" si="0"/>
        <v>371.5</v>
      </c>
      <c r="AM161" s="4">
        <f t="shared" si="1"/>
        <v>35341</v>
      </c>
      <c r="AN161" s="9">
        <v>0</v>
      </c>
    </row>
    <row r="162" ht="12.75" customHeight="1" spans="1:40">
      <c r="A162" s="2" t="s">
        <v>200</v>
      </c>
      <c r="B162" s="2">
        <v>3.5</v>
      </c>
      <c r="C162" s="2">
        <v>5</v>
      </c>
      <c r="D162" s="2">
        <v>9</v>
      </c>
      <c r="E162" s="2">
        <v>18</v>
      </c>
      <c r="F162" s="2">
        <v>12</v>
      </c>
      <c r="G162" s="2">
        <v>5</v>
      </c>
      <c r="H162" s="2">
        <v>1</v>
      </c>
      <c r="I162" s="2">
        <v>6</v>
      </c>
      <c r="J162" s="2">
        <v>53</v>
      </c>
      <c r="K162" s="2">
        <v>4.5</v>
      </c>
      <c r="L162" s="2">
        <v>5</v>
      </c>
      <c r="M162" s="2">
        <v>9</v>
      </c>
      <c r="N162" s="2">
        <v>19</v>
      </c>
      <c r="O162" s="2">
        <v>15</v>
      </c>
      <c r="P162" s="2">
        <v>4</v>
      </c>
      <c r="Q162" s="2">
        <v>1</v>
      </c>
      <c r="R162" s="2">
        <v>5</v>
      </c>
      <c r="S162" s="2">
        <v>50</v>
      </c>
      <c r="T162" s="2">
        <v>236.5</v>
      </c>
      <c r="U162" s="2">
        <v>651</v>
      </c>
      <c r="V162" s="2">
        <v>455</v>
      </c>
      <c r="W162" s="2">
        <v>1846</v>
      </c>
      <c r="X162" s="2">
        <v>1175</v>
      </c>
      <c r="Y162" s="2">
        <v>398</v>
      </c>
      <c r="Z162" s="2">
        <v>15</v>
      </c>
      <c r="AA162" s="2">
        <v>881</v>
      </c>
      <c r="AB162" s="2">
        <v>3756</v>
      </c>
      <c r="AC162" s="2">
        <v>384</v>
      </c>
      <c r="AD162" s="2">
        <v>736</v>
      </c>
      <c r="AE162" s="2">
        <v>384</v>
      </c>
      <c r="AF162" s="2">
        <v>2569</v>
      </c>
      <c r="AG162" s="2">
        <v>1223</v>
      </c>
      <c r="AH162" s="2">
        <v>315</v>
      </c>
      <c r="AI162" s="2">
        <v>35</v>
      </c>
      <c r="AJ162" s="2">
        <v>812</v>
      </c>
      <c r="AK162" s="2">
        <v>4457</v>
      </c>
      <c r="AL162" s="4">
        <f t="shared" si="0"/>
        <v>225</v>
      </c>
      <c r="AM162" s="4">
        <f t="shared" si="1"/>
        <v>20328.5</v>
      </c>
      <c r="AN162" s="9">
        <v>0</v>
      </c>
    </row>
    <row r="163" ht="12.75" customHeight="1" spans="1:40">
      <c r="A163" s="2" t="s">
        <v>201</v>
      </c>
      <c r="B163" s="2">
        <v>3.5</v>
      </c>
      <c r="C163" s="2">
        <v>4</v>
      </c>
      <c r="D163" s="2">
        <v>19</v>
      </c>
      <c r="E163" s="2">
        <v>16</v>
      </c>
      <c r="F163" s="2">
        <v>12</v>
      </c>
      <c r="G163" s="2">
        <v>6</v>
      </c>
      <c r="H163" s="2">
        <v>1</v>
      </c>
      <c r="I163" s="2">
        <v>10</v>
      </c>
      <c r="J163" s="2">
        <v>22</v>
      </c>
      <c r="K163" s="2">
        <v>4.5</v>
      </c>
      <c r="L163" s="2">
        <v>4</v>
      </c>
      <c r="M163" s="2">
        <v>19</v>
      </c>
      <c r="N163" s="2">
        <v>14</v>
      </c>
      <c r="O163" s="2">
        <v>9</v>
      </c>
      <c r="P163" s="2">
        <v>5</v>
      </c>
      <c r="Q163" s="2">
        <v>1</v>
      </c>
      <c r="R163" s="2">
        <v>8</v>
      </c>
      <c r="S163" s="2">
        <v>48</v>
      </c>
      <c r="T163" s="2">
        <v>189</v>
      </c>
      <c r="U163" s="2">
        <v>215</v>
      </c>
      <c r="V163" s="2">
        <v>763</v>
      </c>
      <c r="W163" s="2">
        <v>1709</v>
      </c>
      <c r="X163" s="2">
        <v>1145</v>
      </c>
      <c r="Y163" s="2">
        <v>556</v>
      </c>
      <c r="Z163" s="2">
        <v>23</v>
      </c>
      <c r="AA163" s="2">
        <v>773</v>
      </c>
      <c r="AB163" s="2">
        <v>1930</v>
      </c>
      <c r="AC163" s="2">
        <v>253</v>
      </c>
      <c r="AD163" s="2">
        <v>149</v>
      </c>
      <c r="AE163" s="2">
        <v>694</v>
      </c>
      <c r="AF163" s="2">
        <v>1940</v>
      </c>
      <c r="AG163" s="2">
        <v>796</v>
      </c>
      <c r="AH163" s="2">
        <v>293</v>
      </c>
      <c r="AI163" s="2">
        <v>22</v>
      </c>
      <c r="AJ163" s="2">
        <v>689</v>
      </c>
      <c r="AK163" s="2">
        <v>1758</v>
      </c>
      <c r="AL163" s="4">
        <f t="shared" si="0"/>
        <v>206</v>
      </c>
      <c r="AM163" s="4">
        <f t="shared" si="1"/>
        <v>13897</v>
      </c>
      <c r="AN163" s="9">
        <v>0</v>
      </c>
    </row>
    <row r="164" ht="12.75" customHeight="1" spans="1:40">
      <c r="A164" s="2" t="s">
        <v>202</v>
      </c>
      <c r="B164" s="2">
        <v>4.5</v>
      </c>
      <c r="C164" s="2">
        <v>4</v>
      </c>
      <c r="D164" s="2">
        <v>15</v>
      </c>
      <c r="E164" s="2">
        <v>13</v>
      </c>
      <c r="F164" s="2">
        <v>10</v>
      </c>
      <c r="G164" s="2">
        <v>3</v>
      </c>
      <c r="H164" s="2">
        <v>1</v>
      </c>
      <c r="I164" s="2">
        <v>6</v>
      </c>
      <c r="J164" s="2">
        <v>13</v>
      </c>
      <c r="K164" s="2">
        <v>4</v>
      </c>
      <c r="L164" s="2">
        <v>4</v>
      </c>
      <c r="M164" s="2">
        <v>15</v>
      </c>
      <c r="N164" s="2">
        <v>14</v>
      </c>
      <c r="O164" s="2">
        <v>11</v>
      </c>
      <c r="P164" s="2">
        <v>4</v>
      </c>
      <c r="Q164" s="2">
        <v>1</v>
      </c>
      <c r="R164" s="2">
        <v>6</v>
      </c>
      <c r="S164" s="2">
        <v>35</v>
      </c>
      <c r="T164" s="2">
        <v>188.5</v>
      </c>
      <c r="U164" s="2">
        <v>167</v>
      </c>
      <c r="V164" s="2">
        <v>463</v>
      </c>
      <c r="W164" s="2">
        <v>1630</v>
      </c>
      <c r="X164" s="2">
        <v>965</v>
      </c>
      <c r="Y164" s="2">
        <v>235</v>
      </c>
      <c r="Z164" s="2">
        <v>32</v>
      </c>
      <c r="AA164" s="2">
        <v>786</v>
      </c>
      <c r="AB164" s="2">
        <v>1157</v>
      </c>
      <c r="AC164" s="2">
        <v>228.5</v>
      </c>
      <c r="AD164" s="2">
        <v>140</v>
      </c>
      <c r="AE164" s="2">
        <v>411</v>
      </c>
      <c r="AF164" s="2">
        <v>2064</v>
      </c>
      <c r="AG164" s="2">
        <v>882</v>
      </c>
      <c r="AH164" s="2">
        <v>298</v>
      </c>
      <c r="AI164" s="2">
        <v>42</v>
      </c>
      <c r="AJ164" s="2">
        <v>561</v>
      </c>
      <c r="AK164" s="2">
        <v>1100</v>
      </c>
      <c r="AL164" s="4">
        <f t="shared" si="0"/>
        <v>163.5</v>
      </c>
      <c r="AM164" s="4">
        <f t="shared" si="1"/>
        <v>11350</v>
      </c>
      <c r="AN164" s="9">
        <v>0</v>
      </c>
    </row>
    <row r="165" ht="12.75" customHeight="1" spans="1:40">
      <c r="A165" s="2" t="s">
        <v>203</v>
      </c>
      <c r="B165" s="2">
        <v>4</v>
      </c>
      <c r="C165" s="2">
        <v>4</v>
      </c>
      <c r="D165" s="2">
        <v>10</v>
      </c>
      <c r="E165" s="2">
        <v>12</v>
      </c>
      <c r="F165" s="2">
        <v>6</v>
      </c>
      <c r="G165" s="2">
        <v>4</v>
      </c>
      <c r="H165" s="2">
        <v>1</v>
      </c>
      <c r="I165" s="2">
        <v>4</v>
      </c>
      <c r="J165" s="2">
        <v>12</v>
      </c>
      <c r="K165" s="2">
        <v>3</v>
      </c>
      <c r="L165" s="2">
        <v>4</v>
      </c>
      <c r="M165" s="2">
        <v>10</v>
      </c>
      <c r="N165" s="2">
        <v>11</v>
      </c>
      <c r="O165" s="2">
        <v>6</v>
      </c>
      <c r="P165" s="2">
        <v>6</v>
      </c>
      <c r="Q165" s="2">
        <v>1</v>
      </c>
      <c r="R165" s="2">
        <v>4</v>
      </c>
      <c r="S165" s="2">
        <v>21</v>
      </c>
      <c r="T165" s="2">
        <v>208</v>
      </c>
      <c r="U165" s="2">
        <v>115</v>
      </c>
      <c r="V165" s="2">
        <v>243</v>
      </c>
      <c r="W165" s="2">
        <v>976</v>
      </c>
      <c r="X165" s="2">
        <v>738</v>
      </c>
      <c r="Y165" s="2">
        <v>275</v>
      </c>
      <c r="Z165" s="2">
        <v>32</v>
      </c>
      <c r="AA165" s="2">
        <v>483</v>
      </c>
      <c r="AB165" s="2">
        <v>763</v>
      </c>
      <c r="AC165" s="2">
        <v>120</v>
      </c>
      <c r="AD165" s="2">
        <v>110</v>
      </c>
      <c r="AE165" s="2">
        <v>229</v>
      </c>
      <c r="AF165" s="2">
        <v>1287</v>
      </c>
      <c r="AG165" s="2">
        <v>373</v>
      </c>
      <c r="AH165" s="2">
        <v>285</v>
      </c>
      <c r="AI165" s="2">
        <v>22</v>
      </c>
      <c r="AJ165" s="2">
        <v>290</v>
      </c>
      <c r="AK165" s="2">
        <v>747</v>
      </c>
      <c r="AL165" s="4">
        <f t="shared" si="0"/>
        <v>123</v>
      </c>
      <c r="AM165" s="4">
        <f t="shared" si="1"/>
        <v>7296</v>
      </c>
      <c r="AN165" s="9">
        <v>0</v>
      </c>
    </row>
    <row r="166" ht="12.75" customHeight="1" spans="1:40">
      <c r="A166" s="2" t="s">
        <v>204</v>
      </c>
      <c r="B166" s="2">
        <v>4</v>
      </c>
      <c r="C166" s="2">
        <v>4</v>
      </c>
      <c r="D166" s="2">
        <v>11</v>
      </c>
      <c r="E166" s="2">
        <v>12</v>
      </c>
      <c r="F166" s="2">
        <v>5</v>
      </c>
      <c r="G166" s="2">
        <v>3</v>
      </c>
      <c r="H166" s="2">
        <v>1</v>
      </c>
      <c r="I166" s="2">
        <v>7</v>
      </c>
      <c r="J166" s="2">
        <v>5</v>
      </c>
      <c r="K166" s="2">
        <v>3.5</v>
      </c>
      <c r="L166" s="2">
        <v>4</v>
      </c>
      <c r="M166" s="2">
        <v>11</v>
      </c>
      <c r="N166" s="2">
        <v>18</v>
      </c>
      <c r="O166" s="2">
        <v>5</v>
      </c>
      <c r="P166" s="2">
        <v>3</v>
      </c>
      <c r="Q166" s="2">
        <v>1</v>
      </c>
      <c r="R166" s="2">
        <v>7</v>
      </c>
      <c r="S166" s="2">
        <v>18</v>
      </c>
      <c r="T166" s="2">
        <v>148.5</v>
      </c>
      <c r="U166" s="2">
        <v>67</v>
      </c>
      <c r="V166" s="2">
        <v>269</v>
      </c>
      <c r="W166" s="2">
        <v>1507</v>
      </c>
      <c r="X166" s="2">
        <v>454</v>
      </c>
      <c r="Y166" s="2">
        <v>133</v>
      </c>
      <c r="Z166" s="2">
        <v>17</v>
      </c>
      <c r="AA166" s="2">
        <v>402</v>
      </c>
      <c r="AB166" s="2">
        <v>290</v>
      </c>
      <c r="AC166" s="2">
        <v>210</v>
      </c>
      <c r="AD166" s="2">
        <v>66</v>
      </c>
      <c r="AE166" s="2">
        <v>187</v>
      </c>
      <c r="AF166" s="2">
        <v>1206</v>
      </c>
      <c r="AG166" s="2">
        <v>495</v>
      </c>
      <c r="AH166" s="2">
        <v>180</v>
      </c>
      <c r="AI166" s="2">
        <v>12</v>
      </c>
      <c r="AJ166" s="2">
        <v>681</v>
      </c>
      <c r="AK166" s="2">
        <v>330</v>
      </c>
      <c r="AL166" s="4">
        <f t="shared" si="0"/>
        <v>122.5</v>
      </c>
      <c r="AM166" s="4">
        <f t="shared" si="1"/>
        <v>6654.5</v>
      </c>
      <c r="AN166" s="9">
        <v>0</v>
      </c>
    </row>
    <row r="167" ht="12.75" customHeight="1" spans="1:40">
      <c r="A167" s="2" t="s">
        <v>205</v>
      </c>
      <c r="B167" s="2">
        <v>4</v>
      </c>
      <c r="C167" s="2">
        <v>4</v>
      </c>
      <c r="D167" s="2">
        <v>13</v>
      </c>
      <c r="E167" s="2">
        <v>22</v>
      </c>
      <c r="F167" s="2">
        <v>5</v>
      </c>
      <c r="G167" s="2">
        <v>3</v>
      </c>
      <c r="H167" s="2">
        <v>1</v>
      </c>
      <c r="I167" s="2">
        <v>4</v>
      </c>
      <c r="J167" s="2">
        <v>12</v>
      </c>
      <c r="K167" s="2">
        <v>5.5</v>
      </c>
      <c r="L167" s="2">
        <v>4</v>
      </c>
      <c r="M167" s="2">
        <v>13</v>
      </c>
      <c r="N167" s="2">
        <v>14</v>
      </c>
      <c r="O167" s="2">
        <v>13</v>
      </c>
      <c r="P167" s="2">
        <v>7</v>
      </c>
      <c r="Q167" s="2">
        <v>1</v>
      </c>
      <c r="R167" s="2">
        <v>7</v>
      </c>
      <c r="S167" s="2">
        <v>44</v>
      </c>
      <c r="T167" s="2">
        <v>126</v>
      </c>
      <c r="U167" s="2">
        <v>75</v>
      </c>
      <c r="V167" s="2">
        <v>481</v>
      </c>
      <c r="W167" s="2">
        <v>3916</v>
      </c>
      <c r="X167" s="2">
        <v>588</v>
      </c>
      <c r="Y167" s="2">
        <v>177</v>
      </c>
      <c r="Z167" s="2">
        <v>20</v>
      </c>
      <c r="AA167" s="2">
        <v>394</v>
      </c>
      <c r="AB167" s="2">
        <v>933</v>
      </c>
      <c r="AC167" s="2">
        <v>413.5</v>
      </c>
      <c r="AD167" s="2">
        <v>133</v>
      </c>
      <c r="AE167" s="2">
        <v>365</v>
      </c>
      <c r="AF167" s="2">
        <v>1288</v>
      </c>
      <c r="AG167" s="2">
        <v>1957</v>
      </c>
      <c r="AH167" s="2">
        <v>634</v>
      </c>
      <c r="AI167" s="2">
        <v>39</v>
      </c>
      <c r="AJ167" s="2">
        <v>927</v>
      </c>
      <c r="AK167" s="2">
        <v>1243</v>
      </c>
      <c r="AL167" s="4">
        <f t="shared" si="0"/>
        <v>176.5</v>
      </c>
      <c r="AM167" s="4">
        <f t="shared" si="1"/>
        <v>13709.5</v>
      </c>
      <c r="AN167" s="9">
        <v>0</v>
      </c>
    </row>
    <row r="168" ht="12.75" customHeight="1" spans="1:40">
      <c r="A168" s="2" t="s">
        <v>206</v>
      </c>
      <c r="B168" s="2">
        <v>6</v>
      </c>
      <c r="C168" s="2">
        <v>4</v>
      </c>
      <c r="D168" s="2">
        <v>7</v>
      </c>
      <c r="E168" s="2">
        <v>12</v>
      </c>
      <c r="F168" s="2">
        <v>15</v>
      </c>
      <c r="G168" s="2">
        <v>8</v>
      </c>
      <c r="H168" s="2">
        <v>1</v>
      </c>
      <c r="I168" s="2">
        <v>8</v>
      </c>
      <c r="J168" s="2">
        <v>30</v>
      </c>
      <c r="K168" s="2">
        <v>3</v>
      </c>
      <c r="L168" s="2">
        <v>4</v>
      </c>
      <c r="M168" s="2">
        <v>7</v>
      </c>
      <c r="N168" s="2">
        <v>25</v>
      </c>
      <c r="O168" s="2">
        <v>9</v>
      </c>
      <c r="P168" s="2">
        <v>3</v>
      </c>
      <c r="Q168" s="2">
        <v>1</v>
      </c>
      <c r="R168" s="2">
        <v>4</v>
      </c>
      <c r="S168" s="2">
        <v>53</v>
      </c>
      <c r="T168" s="2">
        <v>848</v>
      </c>
      <c r="U168" s="2">
        <v>156</v>
      </c>
      <c r="V168" s="2">
        <v>199</v>
      </c>
      <c r="W168" s="2">
        <v>765</v>
      </c>
      <c r="X168" s="2">
        <v>2066</v>
      </c>
      <c r="Y168" s="2">
        <v>909</v>
      </c>
      <c r="Z168" s="2">
        <v>41</v>
      </c>
      <c r="AA168" s="2">
        <v>1235</v>
      </c>
      <c r="AB168" s="2">
        <v>2250</v>
      </c>
      <c r="AC168" s="2">
        <v>101.5</v>
      </c>
      <c r="AD168" s="2">
        <v>243</v>
      </c>
      <c r="AE168" s="2">
        <v>166</v>
      </c>
      <c r="AF168" s="2">
        <v>4186</v>
      </c>
      <c r="AG168" s="2">
        <v>1025</v>
      </c>
      <c r="AH168" s="2">
        <v>236</v>
      </c>
      <c r="AI168" s="2">
        <v>19</v>
      </c>
      <c r="AJ168" s="2">
        <v>330</v>
      </c>
      <c r="AK168" s="2">
        <v>1913</v>
      </c>
      <c r="AL168" s="4">
        <f t="shared" si="0"/>
        <v>200</v>
      </c>
      <c r="AM168" s="4">
        <f t="shared" si="1"/>
        <v>16688.5</v>
      </c>
      <c r="AN168" s="9">
        <v>0</v>
      </c>
    </row>
    <row r="169" ht="12.75" customHeight="1" spans="1:40">
      <c r="A169" s="2" t="s">
        <v>207</v>
      </c>
      <c r="B169" s="2">
        <v>3.5</v>
      </c>
      <c r="C169" s="2">
        <v>4</v>
      </c>
      <c r="D169" s="2">
        <v>9</v>
      </c>
      <c r="E169" s="2">
        <v>13</v>
      </c>
      <c r="F169" s="2">
        <v>4</v>
      </c>
      <c r="G169" s="2">
        <v>3</v>
      </c>
      <c r="H169" s="2">
        <v>1</v>
      </c>
      <c r="I169" s="2">
        <v>4</v>
      </c>
      <c r="J169" s="2">
        <v>8</v>
      </c>
      <c r="K169" s="2">
        <v>4.5</v>
      </c>
      <c r="L169" s="2">
        <v>4</v>
      </c>
      <c r="M169" s="2">
        <v>9</v>
      </c>
      <c r="N169" s="2">
        <v>11</v>
      </c>
      <c r="O169" s="2">
        <v>5</v>
      </c>
      <c r="P169" s="2">
        <v>4</v>
      </c>
      <c r="Q169" s="2">
        <v>1</v>
      </c>
      <c r="R169" s="2">
        <v>4</v>
      </c>
      <c r="S169" s="2">
        <v>7</v>
      </c>
      <c r="T169" s="2">
        <v>143.5</v>
      </c>
      <c r="U169" s="2">
        <v>125</v>
      </c>
      <c r="V169" s="2">
        <v>296</v>
      </c>
      <c r="W169" s="2">
        <v>689</v>
      </c>
      <c r="X169" s="2">
        <v>304</v>
      </c>
      <c r="Y169" s="2">
        <v>129</v>
      </c>
      <c r="Z169" s="2">
        <v>21</v>
      </c>
      <c r="AA169" s="2">
        <v>285</v>
      </c>
      <c r="AB169" s="2">
        <v>269</v>
      </c>
      <c r="AC169" s="2">
        <v>129.5</v>
      </c>
      <c r="AD169" s="2">
        <v>88</v>
      </c>
      <c r="AE169" s="2">
        <v>210</v>
      </c>
      <c r="AF169" s="2">
        <v>814</v>
      </c>
      <c r="AG169" s="2">
        <v>276</v>
      </c>
      <c r="AH169" s="2">
        <v>200</v>
      </c>
      <c r="AI169" s="2">
        <v>23</v>
      </c>
      <c r="AJ169" s="2">
        <v>233</v>
      </c>
      <c r="AK169" s="2">
        <v>206</v>
      </c>
      <c r="AL169" s="4">
        <f t="shared" si="0"/>
        <v>99</v>
      </c>
      <c r="AM169" s="4">
        <f t="shared" si="1"/>
        <v>4441</v>
      </c>
      <c r="AN169" s="9">
        <v>0</v>
      </c>
    </row>
    <row r="170" ht="12.75" customHeight="1" spans="1:40">
      <c r="A170" s="2" t="s">
        <v>208</v>
      </c>
      <c r="B170" s="2">
        <v>3</v>
      </c>
      <c r="C170" s="2">
        <v>4</v>
      </c>
      <c r="D170" s="2">
        <v>10</v>
      </c>
      <c r="E170" s="2">
        <v>10</v>
      </c>
      <c r="F170" s="2">
        <v>5</v>
      </c>
      <c r="G170" s="2">
        <v>3</v>
      </c>
      <c r="H170" s="2">
        <v>1</v>
      </c>
      <c r="I170" s="2">
        <v>3</v>
      </c>
      <c r="J170" s="2">
        <v>8</v>
      </c>
      <c r="K170" s="2">
        <v>4</v>
      </c>
      <c r="L170" s="2">
        <v>4</v>
      </c>
      <c r="M170" s="2">
        <v>10</v>
      </c>
      <c r="N170" s="2">
        <v>6</v>
      </c>
      <c r="O170" s="2">
        <v>5</v>
      </c>
      <c r="P170" s="2">
        <v>3</v>
      </c>
      <c r="Q170" s="2">
        <v>1</v>
      </c>
      <c r="R170" s="2">
        <v>3</v>
      </c>
      <c r="S170" s="2">
        <v>7</v>
      </c>
      <c r="T170" s="2">
        <v>76.5</v>
      </c>
      <c r="U170" s="2">
        <v>81</v>
      </c>
      <c r="V170" s="2">
        <v>137</v>
      </c>
      <c r="W170" s="2">
        <v>553</v>
      </c>
      <c r="X170" s="2">
        <v>259</v>
      </c>
      <c r="Y170" s="2">
        <v>151</v>
      </c>
      <c r="Z170" s="2">
        <v>20</v>
      </c>
      <c r="AA170" s="2">
        <v>182</v>
      </c>
      <c r="AB170" s="2">
        <v>176</v>
      </c>
      <c r="AC170" s="2">
        <v>75.5</v>
      </c>
      <c r="AD170" s="2">
        <v>78</v>
      </c>
      <c r="AE170" s="2">
        <v>113</v>
      </c>
      <c r="AF170" s="2">
        <v>411</v>
      </c>
      <c r="AG170" s="2">
        <v>322</v>
      </c>
      <c r="AH170" s="2">
        <v>150</v>
      </c>
      <c r="AI170" s="2">
        <v>14</v>
      </c>
      <c r="AJ170" s="2">
        <v>124</v>
      </c>
      <c r="AK170" s="2">
        <v>189</v>
      </c>
      <c r="AL170" s="4">
        <f t="shared" si="0"/>
        <v>90</v>
      </c>
      <c r="AM170" s="4">
        <f t="shared" si="1"/>
        <v>3112</v>
      </c>
      <c r="AN170" s="9">
        <v>0</v>
      </c>
    </row>
    <row r="171" ht="12.75" customHeight="1" spans="1:40">
      <c r="A171" s="2" t="s">
        <v>209</v>
      </c>
      <c r="B171" s="2">
        <v>5.5</v>
      </c>
      <c r="C171" s="2">
        <v>4</v>
      </c>
      <c r="D171" s="2">
        <v>15</v>
      </c>
      <c r="E171" s="2">
        <v>6</v>
      </c>
      <c r="F171" s="2">
        <v>4</v>
      </c>
      <c r="G171" s="2">
        <v>3</v>
      </c>
      <c r="H171" s="2">
        <v>1</v>
      </c>
      <c r="I171" s="2">
        <v>4</v>
      </c>
      <c r="J171" s="2">
        <v>7</v>
      </c>
      <c r="K171" s="2">
        <v>4</v>
      </c>
      <c r="L171" s="2">
        <v>4</v>
      </c>
      <c r="M171" s="2">
        <v>15</v>
      </c>
      <c r="N171" s="2">
        <v>9</v>
      </c>
      <c r="O171" s="2">
        <v>5</v>
      </c>
      <c r="P171" s="2">
        <v>3</v>
      </c>
      <c r="Q171" s="2">
        <v>1</v>
      </c>
      <c r="R171" s="2">
        <v>5</v>
      </c>
      <c r="S171" s="2">
        <v>6</v>
      </c>
      <c r="T171" s="2">
        <v>205</v>
      </c>
      <c r="U171" s="2">
        <v>89</v>
      </c>
      <c r="V171" s="2">
        <v>394</v>
      </c>
      <c r="W171" s="2">
        <v>578</v>
      </c>
      <c r="X171" s="2">
        <v>149</v>
      </c>
      <c r="Y171" s="2">
        <v>222</v>
      </c>
      <c r="Z171" s="2">
        <v>12</v>
      </c>
      <c r="AA171" s="2">
        <v>247</v>
      </c>
      <c r="AB171" s="2">
        <v>162</v>
      </c>
      <c r="AC171" s="2">
        <v>118</v>
      </c>
      <c r="AD171" s="2">
        <v>72</v>
      </c>
      <c r="AE171" s="2">
        <v>339</v>
      </c>
      <c r="AF171" s="2">
        <v>577</v>
      </c>
      <c r="AG171" s="2">
        <v>331</v>
      </c>
      <c r="AH171" s="2">
        <v>223</v>
      </c>
      <c r="AI171" s="2">
        <v>10</v>
      </c>
      <c r="AJ171" s="2">
        <v>175</v>
      </c>
      <c r="AK171" s="2">
        <v>186</v>
      </c>
      <c r="AL171" s="4">
        <f t="shared" si="0"/>
        <v>101.5</v>
      </c>
      <c r="AM171" s="4">
        <f t="shared" si="1"/>
        <v>4089</v>
      </c>
      <c r="AN171" s="9">
        <v>0</v>
      </c>
    </row>
    <row r="172" ht="12.75" customHeight="1" spans="1:40">
      <c r="A172" s="2" t="s">
        <v>210</v>
      </c>
      <c r="B172" s="2">
        <v>4.5</v>
      </c>
      <c r="C172" s="2">
        <v>4</v>
      </c>
      <c r="D172" s="2">
        <v>14</v>
      </c>
      <c r="E172" s="2">
        <v>8</v>
      </c>
      <c r="F172" s="2">
        <v>4</v>
      </c>
      <c r="G172" s="2">
        <v>4</v>
      </c>
      <c r="H172" s="2">
        <v>1</v>
      </c>
      <c r="I172" s="2">
        <v>3</v>
      </c>
      <c r="J172" s="2">
        <v>7</v>
      </c>
      <c r="K172" s="2">
        <v>3</v>
      </c>
      <c r="L172" s="2">
        <v>4</v>
      </c>
      <c r="M172" s="2">
        <v>14</v>
      </c>
      <c r="N172" s="2">
        <v>9</v>
      </c>
      <c r="O172" s="2">
        <v>4</v>
      </c>
      <c r="P172" s="2">
        <v>3</v>
      </c>
      <c r="Q172" s="2">
        <v>2</v>
      </c>
      <c r="R172" s="2">
        <v>3</v>
      </c>
      <c r="S172" s="2">
        <v>6</v>
      </c>
      <c r="T172" s="2">
        <v>75.5</v>
      </c>
      <c r="U172" s="2">
        <v>71</v>
      </c>
      <c r="V172" s="2">
        <v>271</v>
      </c>
      <c r="W172" s="2">
        <v>480</v>
      </c>
      <c r="X172" s="2">
        <v>314</v>
      </c>
      <c r="Y172" s="2">
        <v>176</v>
      </c>
      <c r="Z172" s="2">
        <v>2</v>
      </c>
      <c r="AA172" s="2">
        <v>218</v>
      </c>
      <c r="AB172" s="2">
        <v>150</v>
      </c>
      <c r="AC172" s="2">
        <v>90.5</v>
      </c>
      <c r="AD172" s="2">
        <v>68</v>
      </c>
      <c r="AE172" s="2">
        <v>263</v>
      </c>
      <c r="AF172" s="2">
        <v>612</v>
      </c>
      <c r="AG172" s="2">
        <v>220</v>
      </c>
      <c r="AH172" s="2">
        <v>132</v>
      </c>
      <c r="AI172" s="2">
        <v>20</v>
      </c>
      <c r="AJ172" s="2">
        <v>162</v>
      </c>
      <c r="AK172" s="2">
        <v>158</v>
      </c>
      <c r="AL172" s="4">
        <f t="shared" si="0"/>
        <v>97.5</v>
      </c>
      <c r="AM172" s="4">
        <f t="shared" si="1"/>
        <v>3483</v>
      </c>
      <c r="AN172" s="9">
        <v>0</v>
      </c>
    </row>
    <row r="173" ht="12.75" customHeight="1" spans="1:40">
      <c r="A173" s="2" t="s">
        <v>211</v>
      </c>
      <c r="B173" s="2">
        <v>4.5</v>
      </c>
      <c r="C173" s="2">
        <v>4</v>
      </c>
      <c r="D173" s="2">
        <v>10</v>
      </c>
      <c r="E173" s="2">
        <v>10</v>
      </c>
      <c r="F173" s="2">
        <v>4</v>
      </c>
      <c r="G173" s="2">
        <v>3</v>
      </c>
      <c r="H173" s="2">
        <v>2</v>
      </c>
      <c r="I173" s="2">
        <v>6</v>
      </c>
      <c r="J173" s="2">
        <v>7</v>
      </c>
      <c r="K173" s="2">
        <v>4</v>
      </c>
      <c r="L173" s="2">
        <v>4</v>
      </c>
      <c r="M173" s="2">
        <v>10</v>
      </c>
      <c r="N173" s="2">
        <v>19</v>
      </c>
      <c r="O173" s="2">
        <v>4</v>
      </c>
      <c r="P173" s="2">
        <v>3</v>
      </c>
      <c r="Q173" s="2">
        <v>2</v>
      </c>
      <c r="R173" s="2">
        <v>4</v>
      </c>
      <c r="S173" s="2">
        <v>6</v>
      </c>
      <c r="T173" s="2">
        <v>108</v>
      </c>
      <c r="U173" s="2">
        <v>78</v>
      </c>
      <c r="V173" s="2">
        <v>1769</v>
      </c>
      <c r="W173" s="2">
        <v>997</v>
      </c>
      <c r="X173" s="2">
        <v>261</v>
      </c>
      <c r="Y173" s="2">
        <v>193</v>
      </c>
      <c r="Z173" s="2">
        <v>42</v>
      </c>
      <c r="AA173" s="2">
        <v>218</v>
      </c>
      <c r="AB173" s="2">
        <v>150</v>
      </c>
      <c r="AC173" s="2">
        <v>181</v>
      </c>
      <c r="AD173" s="2">
        <v>68</v>
      </c>
      <c r="AE173" s="2">
        <v>143</v>
      </c>
      <c r="AF173" s="2">
        <v>702</v>
      </c>
      <c r="AG173" s="2">
        <v>331</v>
      </c>
      <c r="AH173" s="2">
        <v>224</v>
      </c>
      <c r="AI173" s="2">
        <v>39</v>
      </c>
      <c r="AJ173" s="2">
        <v>402</v>
      </c>
      <c r="AK173" s="2">
        <v>158</v>
      </c>
      <c r="AL173" s="4">
        <f t="shared" si="0"/>
        <v>106.5</v>
      </c>
      <c r="AM173" s="4">
        <f t="shared" si="1"/>
        <v>6064</v>
      </c>
      <c r="AN173" s="9">
        <v>0</v>
      </c>
    </row>
    <row r="174" ht="12.75" customHeight="1" spans="1:40">
      <c r="A174" s="2" t="s">
        <v>212</v>
      </c>
      <c r="B174" s="2">
        <v>2.5</v>
      </c>
      <c r="C174" s="2">
        <v>4</v>
      </c>
      <c r="D174" s="2">
        <v>30</v>
      </c>
      <c r="E174" s="2">
        <v>20</v>
      </c>
      <c r="F174" s="2">
        <v>4</v>
      </c>
      <c r="G174" s="2">
        <v>3</v>
      </c>
      <c r="H174" s="2">
        <v>1</v>
      </c>
      <c r="I174" s="2">
        <v>4</v>
      </c>
      <c r="J174" s="2">
        <v>14</v>
      </c>
      <c r="K174" s="2">
        <v>5.5</v>
      </c>
      <c r="L174" s="2">
        <v>4</v>
      </c>
      <c r="M174" s="2">
        <v>30</v>
      </c>
      <c r="N174" s="2">
        <v>9</v>
      </c>
      <c r="O174" s="2">
        <v>11</v>
      </c>
      <c r="P174" s="2">
        <v>3</v>
      </c>
      <c r="Q174" s="2">
        <v>1</v>
      </c>
      <c r="R174" s="2">
        <v>10</v>
      </c>
      <c r="S174" s="2">
        <v>16</v>
      </c>
      <c r="T174" s="2">
        <v>106.5</v>
      </c>
      <c r="U174" s="2">
        <v>73</v>
      </c>
      <c r="V174" s="2">
        <v>967</v>
      </c>
      <c r="W174" s="2">
        <v>3092</v>
      </c>
      <c r="X174" s="2">
        <v>222</v>
      </c>
      <c r="Y174" s="2">
        <v>130</v>
      </c>
      <c r="Z174" s="2">
        <v>4</v>
      </c>
      <c r="AA174" s="2">
        <v>235</v>
      </c>
      <c r="AB174" s="2">
        <v>493</v>
      </c>
      <c r="AC174" s="2">
        <v>453.5</v>
      </c>
      <c r="AD174" s="2">
        <v>95</v>
      </c>
      <c r="AE174" s="2">
        <v>891</v>
      </c>
      <c r="AF174" s="2">
        <v>548</v>
      </c>
      <c r="AG174" s="2">
        <v>1121</v>
      </c>
      <c r="AH174" s="2">
        <v>125</v>
      </c>
      <c r="AI174" s="2">
        <v>19</v>
      </c>
      <c r="AJ174" s="2">
        <v>1318</v>
      </c>
      <c r="AK174" s="2">
        <v>553</v>
      </c>
      <c r="AL174" s="4">
        <f t="shared" si="0"/>
        <v>172</v>
      </c>
      <c r="AM174" s="4">
        <f t="shared" si="1"/>
        <v>10446</v>
      </c>
      <c r="AN174" s="9">
        <v>0</v>
      </c>
    </row>
    <row r="175" ht="12.75" customHeight="1" spans="1:40">
      <c r="A175" s="2" t="s">
        <v>213</v>
      </c>
      <c r="B175" s="2">
        <v>6</v>
      </c>
      <c r="C175" s="2">
        <v>4</v>
      </c>
      <c r="D175" s="2">
        <v>29</v>
      </c>
      <c r="E175" s="2">
        <v>9</v>
      </c>
      <c r="F175" s="2">
        <v>8</v>
      </c>
      <c r="G175" s="2">
        <v>3</v>
      </c>
      <c r="H175" s="2">
        <v>1</v>
      </c>
      <c r="I175" s="2">
        <v>8</v>
      </c>
      <c r="J175" s="2">
        <v>17</v>
      </c>
      <c r="K175" s="2">
        <v>3.5</v>
      </c>
      <c r="L175" s="2">
        <v>4</v>
      </c>
      <c r="M175" s="2">
        <v>29</v>
      </c>
      <c r="N175" s="2">
        <v>21</v>
      </c>
      <c r="O175" s="2">
        <v>4</v>
      </c>
      <c r="P175" s="2">
        <v>3</v>
      </c>
      <c r="Q175" s="2">
        <v>1</v>
      </c>
      <c r="R175" s="2">
        <v>5</v>
      </c>
      <c r="S175" s="2">
        <v>20</v>
      </c>
      <c r="T175" s="2">
        <v>558</v>
      </c>
      <c r="U175" s="2">
        <v>101</v>
      </c>
      <c r="V175" s="2">
        <v>876</v>
      </c>
      <c r="W175" s="2">
        <v>664</v>
      </c>
      <c r="X175" s="2">
        <v>1089</v>
      </c>
      <c r="Y175" s="2">
        <v>158</v>
      </c>
      <c r="Z175" s="2">
        <v>35</v>
      </c>
      <c r="AA175" s="2">
        <v>1458</v>
      </c>
      <c r="AB175" s="2">
        <v>1130</v>
      </c>
      <c r="AC175" s="2">
        <v>75</v>
      </c>
      <c r="AD175" s="2">
        <v>66</v>
      </c>
      <c r="AE175" s="2">
        <v>766</v>
      </c>
      <c r="AF175" s="2">
        <v>3354</v>
      </c>
      <c r="AG175" s="2">
        <v>265</v>
      </c>
      <c r="AH175" s="2">
        <v>185</v>
      </c>
      <c r="AI175" s="2">
        <v>20</v>
      </c>
      <c r="AJ175" s="2">
        <v>346</v>
      </c>
      <c r="AK175" s="2">
        <v>1098</v>
      </c>
      <c r="AL175" s="4">
        <f t="shared" si="0"/>
        <v>175.5</v>
      </c>
      <c r="AM175" s="4">
        <f t="shared" si="1"/>
        <v>12244</v>
      </c>
      <c r="AN175" s="9">
        <v>0</v>
      </c>
    </row>
    <row r="176" ht="12.75" customHeight="1" spans="1:40">
      <c r="A176" s="2" t="s">
        <v>214</v>
      </c>
      <c r="B176" s="2">
        <v>3</v>
      </c>
      <c r="C176" s="2">
        <v>4</v>
      </c>
      <c r="D176" s="2">
        <v>15</v>
      </c>
      <c r="E176" s="2">
        <v>14</v>
      </c>
      <c r="F176" s="2">
        <v>4</v>
      </c>
      <c r="G176" s="2">
        <v>3</v>
      </c>
      <c r="H176" s="2">
        <v>1</v>
      </c>
      <c r="I176" s="2">
        <v>2</v>
      </c>
      <c r="J176" s="2">
        <v>7</v>
      </c>
      <c r="K176" s="2">
        <v>4.5</v>
      </c>
      <c r="L176" s="2">
        <v>4</v>
      </c>
      <c r="M176" s="2">
        <v>15</v>
      </c>
      <c r="N176" s="2">
        <v>7</v>
      </c>
      <c r="O176" s="2">
        <v>7</v>
      </c>
      <c r="P176" s="2">
        <v>3</v>
      </c>
      <c r="Q176" s="2">
        <v>1</v>
      </c>
      <c r="R176" s="2">
        <v>2</v>
      </c>
      <c r="S176" s="2">
        <v>5</v>
      </c>
      <c r="T176" s="2">
        <v>80</v>
      </c>
      <c r="U176" s="2">
        <v>53</v>
      </c>
      <c r="V176" s="2">
        <v>333</v>
      </c>
      <c r="W176" s="2">
        <v>940</v>
      </c>
      <c r="X176" s="2">
        <v>348</v>
      </c>
      <c r="Y176" s="2">
        <v>130</v>
      </c>
      <c r="Z176" s="2">
        <v>12</v>
      </c>
      <c r="AA176" s="2">
        <v>56</v>
      </c>
      <c r="AB176" s="2">
        <v>161</v>
      </c>
      <c r="AC176" s="2">
        <v>243</v>
      </c>
      <c r="AD176" s="2">
        <v>51</v>
      </c>
      <c r="AE176" s="2">
        <v>365</v>
      </c>
      <c r="AF176" s="2">
        <v>697</v>
      </c>
      <c r="AG176" s="2">
        <v>337</v>
      </c>
      <c r="AH176" s="2">
        <v>210</v>
      </c>
      <c r="AI176" s="2">
        <v>28</v>
      </c>
      <c r="AJ176" s="2">
        <v>85</v>
      </c>
      <c r="AK176" s="2">
        <v>164</v>
      </c>
      <c r="AL176" s="4">
        <f t="shared" si="0"/>
        <v>101.5</v>
      </c>
      <c r="AM176" s="4">
        <f t="shared" si="1"/>
        <v>4293</v>
      </c>
      <c r="AN176" s="9">
        <v>0</v>
      </c>
    </row>
    <row r="177" ht="12.75" customHeight="1" spans="1:40">
      <c r="A177" s="2" t="s">
        <v>215</v>
      </c>
      <c r="B177" s="2">
        <v>5</v>
      </c>
      <c r="C177" s="2">
        <v>4</v>
      </c>
      <c r="D177" s="2">
        <v>12</v>
      </c>
      <c r="E177" s="2">
        <v>8</v>
      </c>
      <c r="F177" s="2">
        <v>4</v>
      </c>
      <c r="G177" s="2">
        <v>3</v>
      </c>
      <c r="H177" s="2">
        <v>1</v>
      </c>
      <c r="I177" s="2">
        <v>3</v>
      </c>
      <c r="J177" s="2">
        <v>8</v>
      </c>
      <c r="K177" s="2">
        <v>3.5</v>
      </c>
      <c r="L177" s="2">
        <v>4</v>
      </c>
      <c r="M177" s="2">
        <v>12</v>
      </c>
      <c r="N177" s="2">
        <v>10</v>
      </c>
      <c r="O177" s="2">
        <v>4</v>
      </c>
      <c r="P177" s="2">
        <v>3</v>
      </c>
      <c r="Q177" s="2">
        <v>1</v>
      </c>
      <c r="R177" s="2">
        <v>3</v>
      </c>
      <c r="S177" s="2">
        <v>7</v>
      </c>
      <c r="T177" s="2">
        <v>153.5</v>
      </c>
      <c r="U177" s="2">
        <v>52</v>
      </c>
      <c r="V177" s="2">
        <v>175</v>
      </c>
      <c r="W177" s="2">
        <v>633</v>
      </c>
      <c r="X177" s="2">
        <v>239</v>
      </c>
      <c r="Y177" s="2">
        <v>161</v>
      </c>
      <c r="Z177" s="2">
        <v>32</v>
      </c>
      <c r="AA177" s="2">
        <v>267</v>
      </c>
      <c r="AB177" s="2">
        <v>146</v>
      </c>
      <c r="AC177" s="2">
        <v>124</v>
      </c>
      <c r="AD177" s="2">
        <v>45</v>
      </c>
      <c r="AE177" s="2">
        <v>132</v>
      </c>
      <c r="AF177" s="2">
        <v>690</v>
      </c>
      <c r="AG177" s="2">
        <v>292</v>
      </c>
      <c r="AH177" s="2">
        <v>220</v>
      </c>
      <c r="AI177" s="2">
        <v>9</v>
      </c>
      <c r="AJ177" s="2">
        <v>276</v>
      </c>
      <c r="AK177" s="2">
        <v>135</v>
      </c>
      <c r="AL177" s="4">
        <f t="shared" si="0"/>
        <v>95.5</v>
      </c>
      <c r="AM177" s="4">
        <f t="shared" si="1"/>
        <v>3781.5</v>
      </c>
      <c r="AN177" s="9">
        <v>0</v>
      </c>
    </row>
    <row r="178" ht="12.75" customHeight="1" spans="1:40">
      <c r="A178" s="2" t="s">
        <v>216</v>
      </c>
      <c r="B178" s="2">
        <v>3.5</v>
      </c>
      <c r="C178" s="2">
        <v>4</v>
      </c>
      <c r="D178" s="2">
        <v>19</v>
      </c>
      <c r="E178" s="2">
        <v>8</v>
      </c>
      <c r="F178" s="2">
        <v>6</v>
      </c>
      <c r="G178" s="2">
        <v>3</v>
      </c>
      <c r="H178" s="2">
        <v>2</v>
      </c>
      <c r="I178" s="2">
        <v>4</v>
      </c>
      <c r="J178" s="2">
        <v>7</v>
      </c>
      <c r="K178" s="2">
        <v>2.5</v>
      </c>
      <c r="L178" s="2">
        <v>4</v>
      </c>
      <c r="M178" s="2">
        <v>19</v>
      </c>
      <c r="N178" s="2">
        <v>8</v>
      </c>
      <c r="O178" s="2">
        <v>4</v>
      </c>
      <c r="P178" s="2">
        <v>3</v>
      </c>
      <c r="Q178" s="2">
        <v>2</v>
      </c>
      <c r="R178" s="2">
        <v>4</v>
      </c>
      <c r="S178" s="2">
        <v>6</v>
      </c>
      <c r="T178" s="2">
        <v>114.5</v>
      </c>
      <c r="U178" s="2">
        <v>85</v>
      </c>
      <c r="V178" s="2">
        <v>200</v>
      </c>
      <c r="W178" s="2">
        <v>682</v>
      </c>
      <c r="X178" s="2">
        <v>277</v>
      </c>
      <c r="Y178" s="2">
        <v>160</v>
      </c>
      <c r="Z178" s="2">
        <v>11</v>
      </c>
      <c r="AA178" s="2">
        <v>300</v>
      </c>
      <c r="AB178" s="2">
        <v>129</v>
      </c>
      <c r="AC178" s="2">
        <v>69</v>
      </c>
      <c r="AD178" s="2">
        <v>131</v>
      </c>
      <c r="AE178" s="2">
        <v>187</v>
      </c>
      <c r="AF178" s="2">
        <v>562</v>
      </c>
      <c r="AG178" s="2">
        <v>290</v>
      </c>
      <c r="AH178" s="2">
        <v>165</v>
      </c>
      <c r="AI178" s="2">
        <v>27</v>
      </c>
      <c r="AJ178" s="2">
        <v>336</v>
      </c>
      <c r="AK178" s="2">
        <v>114</v>
      </c>
      <c r="AL178" s="4">
        <f t="shared" si="0"/>
        <v>109</v>
      </c>
      <c r="AM178" s="4">
        <f t="shared" si="1"/>
        <v>3839.5</v>
      </c>
      <c r="AN178" s="9">
        <v>0</v>
      </c>
    </row>
    <row r="179" ht="12.75" customHeight="1" spans="1:40">
      <c r="A179" s="2" t="s">
        <v>217</v>
      </c>
      <c r="B179" s="2">
        <v>2</v>
      </c>
      <c r="C179" s="2">
        <v>4</v>
      </c>
      <c r="D179" s="2">
        <v>17</v>
      </c>
      <c r="E179" s="2">
        <v>9</v>
      </c>
      <c r="F179" s="2">
        <v>4</v>
      </c>
      <c r="G179" s="2">
        <v>3</v>
      </c>
      <c r="H179" s="2">
        <v>2</v>
      </c>
      <c r="I179" s="2">
        <v>3</v>
      </c>
      <c r="J179" s="2">
        <v>7</v>
      </c>
      <c r="K179" s="2">
        <v>1.5</v>
      </c>
      <c r="L179" s="2">
        <v>4</v>
      </c>
      <c r="M179" s="2">
        <v>17</v>
      </c>
      <c r="N179" s="2">
        <v>8</v>
      </c>
      <c r="O179" s="2">
        <v>4</v>
      </c>
      <c r="P179" s="2">
        <v>3</v>
      </c>
      <c r="Q179" s="2">
        <v>2</v>
      </c>
      <c r="R179" s="2">
        <v>3</v>
      </c>
      <c r="S179" s="2">
        <v>5</v>
      </c>
      <c r="T179" s="2">
        <v>103.5</v>
      </c>
      <c r="U179" s="2">
        <v>79</v>
      </c>
      <c r="V179" s="2">
        <v>312</v>
      </c>
      <c r="W179" s="2">
        <v>628</v>
      </c>
      <c r="X179" s="2">
        <v>376</v>
      </c>
      <c r="Y179" s="2">
        <v>143</v>
      </c>
      <c r="Z179" s="2">
        <v>12</v>
      </c>
      <c r="AA179" s="2">
        <v>413</v>
      </c>
      <c r="AB179" s="2">
        <v>137</v>
      </c>
      <c r="AC179" s="2">
        <v>91.5</v>
      </c>
      <c r="AD179" s="2">
        <v>68</v>
      </c>
      <c r="AE179" s="2">
        <v>255</v>
      </c>
      <c r="AF179" s="2">
        <v>683</v>
      </c>
      <c r="AG179" s="2">
        <v>280</v>
      </c>
      <c r="AH179" s="2">
        <v>131</v>
      </c>
      <c r="AI179" s="2">
        <v>14</v>
      </c>
      <c r="AJ179" s="2">
        <v>246</v>
      </c>
      <c r="AK179" s="2">
        <v>141</v>
      </c>
      <c r="AL179" s="4">
        <f t="shared" si="0"/>
        <v>98.5</v>
      </c>
      <c r="AM179" s="4">
        <f t="shared" si="1"/>
        <v>4113</v>
      </c>
      <c r="AN179" s="9">
        <v>0</v>
      </c>
    </row>
    <row r="180" ht="12.75" customHeight="1" spans="1:40">
      <c r="A180" s="2" t="s">
        <v>218</v>
      </c>
      <c r="B180" s="2">
        <v>4</v>
      </c>
      <c r="C180" s="2">
        <v>4</v>
      </c>
      <c r="D180" s="2">
        <v>16</v>
      </c>
      <c r="E180" s="2">
        <v>9</v>
      </c>
      <c r="F180" s="2">
        <v>4</v>
      </c>
      <c r="G180" s="2">
        <v>3</v>
      </c>
      <c r="H180" s="2">
        <v>0</v>
      </c>
      <c r="I180" s="2">
        <v>5</v>
      </c>
      <c r="J180" s="2">
        <v>7</v>
      </c>
      <c r="K180" s="2">
        <v>3.5</v>
      </c>
      <c r="L180" s="2">
        <v>4</v>
      </c>
      <c r="M180" s="2">
        <v>16</v>
      </c>
      <c r="N180" s="2">
        <v>22</v>
      </c>
      <c r="O180" s="2">
        <v>4</v>
      </c>
      <c r="P180" s="2">
        <v>5</v>
      </c>
      <c r="Q180" s="2">
        <v>1</v>
      </c>
      <c r="R180" s="2">
        <v>4</v>
      </c>
      <c r="S180" s="2">
        <v>6</v>
      </c>
      <c r="T180" s="2">
        <v>163</v>
      </c>
      <c r="U180" s="2">
        <v>73</v>
      </c>
      <c r="V180" s="2">
        <v>221</v>
      </c>
      <c r="W180" s="2">
        <v>1151</v>
      </c>
      <c r="X180" s="2">
        <v>210</v>
      </c>
      <c r="Y180" s="2">
        <v>200</v>
      </c>
      <c r="Z180" s="2">
        <v>0</v>
      </c>
      <c r="AA180" s="2">
        <v>445</v>
      </c>
      <c r="AB180" s="2">
        <v>127</v>
      </c>
      <c r="AC180" s="2">
        <v>119.5</v>
      </c>
      <c r="AD180" s="2">
        <v>77</v>
      </c>
      <c r="AE180" s="2">
        <v>210</v>
      </c>
      <c r="AF180" s="2">
        <v>827</v>
      </c>
      <c r="AG180" s="2">
        <v>420</v>
      </c>
      <c r="AH180" s="2">
        <v>522</v>
      </c>
      <c r="AI180" s="2">
        <v>20</v>
      </c>
      <c r="AJ180" s="2">
        <v>587</v>
      </c>
      <c r="AK180" s="2">
        <v>113</v>
      </c>
      <c r="AL180" s="4">
        <f t="shared" si="0"/>
        <v>117.5</v>
      </c>
      <c r="AM180" s="4">
        <f t="shared" si="1"/>
        <v>5485.5</v>
      </c>
      <c r="AN180" s="9">
        <v>0</v>
      </c>
    </row>
    <row r="181" ht="12.75" customHeight="1" spans="1:40">
      <c r="A181" s="2" t="s">
        <v>219</v>
      </c>
      <c r="B181" s="2">
        <v>3.5</v>
      </c>
      <c r="C181" s="2">
        <v>4</v>
      </c>
      <c r="D181" s="2">
        <v>8</v>
      </c>
      <c r="E181" s="2">
        <v>28</v>
      </c>
      <c r="F181" s="2">
        <v>4</v>
      </c>
      <c r="G181" s="2">
        <v>5</v>
      </c>
      <c r="H181" s="2">
        <v>2</v>
      </c>
      <c r="I181" s="2">
        <v>4</v>
      </c>
      <c r="J181" s="2">
        <v>10</v>
      </c>
      <c r="K181" s="2">
        <v>7</v>
      </c>
      <c r="L181" s="2">
        <v>4</v>
      </c>
      <c r="M181" s="2">
        <v>8</v>
      </c>
      <c r="N181" s="2">
        <v>14</v>
      </c>
      <c r="O181" s="2">
        <v>19</v>
      </c>
      <c r="P181" s="2">
        <v>4</v>
      </c>
      <c r="Q181" s="2">
        <v>1</v>
      </c>
      <c r="R181" s="2">
        <v>9</v>
      </c>
      <c r="S181" s="2">
        <v>11</v>
      </c>
      <c r="T181" s="2">
        <v>116</v>
      </c>
      <c r="U181" s="2">
        <v>87</v>
      </c>
      <c r="V181" s="2">
        <v>134</v>
      </c>
      <c r="W181" s="2">
        <v>4933</v>
      </c>
      <c r="X181" s="2">
        <v>336</v>
      </c>
      <c r="Y181" s="2">
        <v>198</v>
      </c>
      <c r="Z181" s="2">
        <v>26</v>
      </c>
      <c r="AA181" s="2">
        <v>359</v>
      </c>
      <c r="AB181" s="2">
        <v>265</v>
      </c>
      <c r="AC181" s="2">
        <v>668</v>
      </c>
      <c r="AD181" s="2">
        <v>73</v>
      </c>
      <c r="AE181" s="2">
        <v>127</v>
      </c>
      <c r="AF181" s="2">
        <v>832</v>
      </c>
      <c r="AG181" s="2">
        <v>2356</v>
      </c>
      <c r="AH181" s="2">
        <v>177</v>
      </c>
      <c r="AI181" s="2">
        <v>30</v>
      </c>
      <c r="AJ181" s="2">
        <v>1471</v>
      </c>
      <c r="AK181" s="2">
        <v>404</v>
      </c>
      <c r="AL181" s="4">
        <f t="shared" si="0"/>
        <v>145.5</v>
      </c>
      <c r="AM181" s="4">
        <f t="shared" si="1"/>
        <v>12592</v>
      </c>
      <c r="AN181" s="9">
        <v>0</v>
      </c>
    </row>
    <row r="182" ht="12.75" customHeight="1" spans="1:40">
      <c r="A182" s="2" t="s">
        <v>220</v>
      </c>
      <c r="B182" s="2">
        <v>5.5</v>
      </c>
      <c r="C182" s="2">
        <v>4</v>
      </c>
      <c r="D182" s="2">
        <v>12</v>
      </c>
      <c r="E182" s="2">
        <v>12</v>
      </c>
      <c r="F182" s="2">
        <v>11</v>
      </c>
      <c r="G182" s="2">
        <v>10</v>
      </c>
      <c r="H182" s="2">
        <v>1</v>
      </c>
      <c r="I182" s="2">
        <v>9</v>
      </c>
      <c r="J182" s="2">
        <v>11</v>
      </c>
      <c r="K182" s="2">
        <v>4.5</v>
      </c>
      <c r="L182" s="2">
        <v>4</v>
      </c>
      <c r="M182" s="2">
        <v>12</v>
      </c>
      <c r="N182" s="2">
        <v>27</v>
      </c>
      <c r="O182" s="2">
        <v>15</v>
      </c>
      <c r="P182" s="2">
        <v>3</v>
      </c>
      <c r="Q182" s="2">
        <v>1</v>
      </c>
      <c r="R182" s="2">
        <v>5</v>
      </c>
      <c r="S182" s="2">
        <v>9</v>
      </c>
      <c r="T182" s="2">
        <v>235</v>
      </c>
      <c r="U182" s="2">
        <v>73</v>
      </c>
      <c r="V182" s="2">
        <v>156</v>
      </c>
      <c r="W182" s="2">
        <v>903</v>
      </c>
      <c r="X182" s="2">
        <v>569</v>
      </c>
      <c r="Y182" s="2">
        <v>1196</v>
      </c>
      <c r="Z182" s="2">
        <v>36</v>
      </c>
      <c r="AA182" s="2">
        <v>1649</v>
      </c>
      <c r="AB182" s="2">
        <v>345</v>
      </c>
      <c r="AC182" s="2">
        <v>180</v>
      </c>
      <c r="AD182" s="2">
        <v>65</v>
      </c>
      <c r="AE182" s="2">
        <v>130</v>
      </c>
      <c r="AF182" s="2">
        <v>5122</v>
      </c>
      <c r="AG182" s="2">
        <v>793</v>
      </c>
      <c r="AH182" s="2">
        <v>148</v>
      </c>
      <c r="AI182" s="2">
        <v>17</v>
      </c>
      <c r="AJ182" s="2">
        <v>318</v>
      </c>
      <c r="AK182" s="2">
        <v>294</v>
      </c>
      <c r="AL182" s="4">
        <f t="shared" si="0"/>
        <v>156</v>
      </c>
      <c r="AM182" s="4">
        <f t="shared" si="1"/>
        <v>12229</v>
      </c>
      <c r="AN182" s="9">
        <v>0</v>
      </c>
    </row>
    <row r="183" ht="12.75" customHeight="1" spans="1:40">
      <c r="A183" s="2" t="s">
        <v>221</v>
      </c>
      <c r="B183" s="2">
        <v>4</v>
      </c>
      <c r="C183" s="2">
        <v>4</v>
      </c>
      <c r="D183" s="2">
        <v>11</v>
      </c>
      <c r="E183" s="2">
        <v>15</v>
      </c>
      <c r="F183" s="2">
        <v>5</v>
      </c>
      <c r="G183" s="2">
        <v>3</v>
      </c>
      <c r="H183" s="2">
        <v>1</v>
      </c>
      <c r="I183" s="2">
        <v>3</v>
      </c>
      <c r="J183" s="2">
        <v>7</v>
      </c>
      <c r="K183" s="2">
        <v>5</v>
      </c>
      <c r="L183" s="2">
        <v>4</v>
      </c>
      <c r="M183" s="2">
        <v>11</v>
      </c>
      <c r="N183" s="2">
        <v>14</v>
      </c>
      <c r="O183" s="2">
        <v>5</v>
      </c>
      <c r="P183" s="2">
        <v>4</v>
      </c>
      <c r="Q183" s="2">
        <v>1</v>
      </c>
      <c r="R183" s="2">
        <v>3</v>
      </c>
      <c r="S183" s="2">
        <v>6</v>
      </c>
      <c r="T183" s="2">
        <v>144.5</v>
      </c>
      <c r="U183" s="2">
        <v>108</v>
      </c>
      <c r="V183" s="2">
        <v>288</v>
      </c>
      <c r="W183" s="2">
        <v>961</v>
      </c>
      <c r="X183" s="2">
        <v>347</v>
      </c>
      <c r="Y183" s="2">
        <v>156</v>
      </c>
      <c r="Z183" s="2">
        <v>35</v>
      </c>
      <c r="AA183" s="2">
        <v>298</v>
      </c>
      <c r="AB183" s="2">
        <v>199</v>
      </c>
      <c r="AC183" s="2">
        <v>228.5</v>
      </c>
      <c r="AD183" s="2">
        <v>63</v>
      </c>
      <c r="AE183" s="2">
        <v>295</v>
      </c>
      <c r="AF183" s="2">
        <v>932</v>
      </c>
      <c r="AG183" s="2">
        <v>311</v>
      </c>
      <c r="AH183" s="2">
        <v>243</v>
      </c>
      <c r="AI183" s="2">
        <v>16</v>
      </c>
      <c r="AJ183" s="2">
        <v>413</v>
      </c>
      <c r="AK183" s="2">
        <v>191</v>
      </c>
      <c r="AL183" s="4">
        <f t="shared" si="0"/>
        <v>106</v>
      </c>
      <c r="AM183" s="4">
        <f t="shared" si="1"/>
        <v>5229</v>
      </c>
      <c r="AN183" s="9">
        <v>0</v>
      </c>
    </row>
    <row r="184" ht="12.75" customHeight="1" spans="1:40">
      <c r="A184" s="2" t="s">
        <v>222</v>
      </c>
      <c r="B184" s="2">
        <v>3.5</v>
      </c>
      <c r="C184" s="2">
        <v>4</v>
      </c>
      <c r="D184" s="2">
        <v>12</v>
      </c>
      <c r="E184" s="2">
        <v>14</v>
      </c>
      <c r="F184" s="2">
        <v>5</v>
      </c>
      <c r="G184" s="2">
        <v>4</v>
      </c>
      <c r="H184" s="2">
        <v>1</v>
      </c>
      <c r="I184" s="2">
        <v>4</v>
      </c>
      <c r="J184" s="2">
        <v>8</v>
      </c>
      <c r="K184" s="2">
        <v>3.5</v>
      </c>
      <c r="L184" s="2">
        <v>4</v>
      </c>
      <c r="M184" s="2">
        <v>12</v>
      </c>
      <c r="N184" s="2">
        <v>11</v>
      </c>
      <c r="O184" s="2">
        <v>8</v>
      </c>
      <c r="P184" s="2">
        <v>3</v>
      </c>
      <c r="Q184" s="2">
        <v>1</v>
      </c>
      <c r="R184" s="2">
        <v>4</v>
      </c>
      <c r="S184" s="2">
        <v>6</v>
      </c>
      <c r="T184" s="2">
        <v>176</v>
      </c>
      <c r="U184" s="2">
        <v>52</v>
      </c>
      <c r="V184" s="2">
        <v>715</v>
      </c>
      <c r="W184" s="2">
        <v>1183</v>
      </c>
      <c r="X184" s="2">
        <v>388</v>
      </c>
      <c r="Y184" s="2">
        <v>166</v>
      </c>
      <c r="Z184" s="2">
        <v>32</v>
      </c>
      <c r="AA184" s="2">
        <v>397</v>
      </c>
      <c r="AB184" s="2">
        <v>195</v>
      </c>
      <c r="AC184" s="2">
        <v>142.5</v>
      </c>
      <c r="AD184" s="2">
        <v>48</v>
      </c>
      <c r="AE184" s="2">
        <v>695</v>
      </c>
      <c r="AF184" s="2">
        <v>777</v>
      </c>
      <c r="AG184" s="2">
        <v>700</v>
      </c>
      <c r="AH184" s="2">
        <v>179</v>
      </c>
      <c r="AI184" s="2">
        <v>16</v>
      </c>
      <c r="AJ184" s="2">
        <v>385</v>
      </c>
      <c r="AK184" s="2">
        <v>185</v>
      </c>
      <c r="AL184" s="4">
        <f t="shared" si="0"/>
        <v>108</v>
      </c>
      <c r="AM184" s="4">
        <f t="shared" si="1"/>
        <v>6431.5</v>
      </c>
      <c r="AN184" s="9">
        <v>0</v>
      </c>
    </row>
    <row r="185" ht="12.75" customHeight="1" spans="1:40">
      <c r="A185" s="2" t="s">
        <v>223</v>
      </c>
      <c r="B185" s="2">
        <v>3</v>
      </c>
      <c r="C185" s="2">
        <v>4</v>
      </c>
      <c r="D185" s="2">
        <v>24</v>
      </c>
      <c r="E185" s="2">
        <v>12</v>
      </c>
      <c r="F185" s="2">
        <v>6</v>
      </c>
      <c r="G185" s="2">
        <v>3</v>
      </c>
      <c r="H185" s="2">
        <v>1</v>
      </c>
      <c r="I185" s="2">
        <v>8</v>
      </c>
      <c r="J185" s="2">
        <v>12</v>
      </c>
      <c r="K185" s="2">
        <v>4.5</v>
      </c>
      <c r="L185" s="2">
        <v>4</v>
      </c>
      <c r="M185" s="2">
        <v>24</v>
      </c>
      <c r="N185" s="2">
        <v>12</v>
      </c>
      <c r="O185" s="2">
        <v>8</v>
      </c>
      <c r="P185" s="2">
        <v>4</v>
      </c>
      <c r="Q185" s="2">
        <v>1</v>
      </c>
      <c r="R185" s="2">
        <v>7</v>
      </c>
      <c r="S185" s="2">
        <v>11</v>
      </c>
      <c r="T185" s="2">
        <v>141</v>
      </c>
      <c r="U185" s="2">
        <v>45</v>
      </c>
      <c r="V185" s="2">
        <v>605</v>
      </c>
      <c r="W185" s="2">
        <v>1169</v>
      </c>
      <c r="X185" s="2">
        <v>538</v>
      </c>
      <c r="Y185" s="2">
        <v>125</v>
      </c>
      <c r="Z185" s="2">
        <v>17</v>
      </c>
      <c r="AA185" s="2">
        <v>416</v>
      </c>
      <c r="AB185" s="2">
        <v>355</v>
      </c>
      <c r="AC185" s="2">
        <v>149.5</v>
      </c>
      <c r="AD185" s="2">
        <v>49</v>
      </c>
      <c r="AE185" s="2">
        <v>540</v>
      </c>
      <c r="AF185" s="2">
        <v>1089</v>
      </c>
      <c r="AG185" s="2">
        <v>764</v>
      </c>
      <c r="AH185" s="2">
        <v>195</v>
      </c>
      <c r="AI185" s="2">
        <v>16</v>
      </c>
      <c r="AJ185" s="2">
        <v>379</v>
      </c>
      <c r="AK185" s="2">
        <v>373</v>
      </c>
      <c r="AL185" s="4">
        <f t="shared" si="0"/>
        <v>148.5</v>
      </c>
      <c r="AM185" s="4">
        <f t="shared" si="1"/>
        <v>6965.5</v>
      </c>
      <c r="AN185" s="9">
        <v>0</v>
      </c>
    </row>
    <row r="186" ht="12.75" customHeight="1" spans="1:40">
      <c r="A186" s="2" t="s">
        <v>224</v>
      </c>
      <c r="B186" s="2">
        <v>5</v>
      </c>
      <c r="C186" s="2">
        <v>4</v>
      </c>
      <c r="D186" s="2">
        <v>10</v>
      </c>
      <c r="E186" s="2">
        <v>10</v>
      </c>
      <c r="F186" s="2">
        <v>7</v>
      </c>
      <c r="G186" s="2">
        <v>4</v>
      </c>
      <c r="H186" s="2">
        <v>1</v>
      </c>
      <c r="I186" s="2">
        <v>4</v>
      </c>
      <c r="J186" s="2">
        <v>13</v>
      </c>
      <c r="K186" s="2">
        <v>3</v>
      </c>
      <c r="L186" s="2">
        <v>4</v>
      </c>
      <c r="M186" s="2">
        <v>10</v>
      </c>
      <c r="N186" s="2">
        <v>15</v>
      </c>
      <c r="O186" s="2">
        <v>5</v>
      </c>
      <c r="P186" s="2">
        <v>3</v>
      </c>
      <c r="Q186" s="2">
        <v>1</v>
      </c>
      <c r="R186" s="2">
        <v>4</v>
      </c>
      <c r="S186" s="2">
        <v>13</v>
      </c>
      <c r="T186" s="2">
        <v>163.5</v>
      </c>
      <c r="U186" s="2">
        <v>40</v>
      </c>
      <c r="V186" s="2">
        <v>331</v>
      </c>
      <c r="W186" s="2">
        <v>790</v>
      </c>
      <c r="X186" s="2">
        <v>590</v>
      </c>
      <c r="Y186" s="2">
        <v>186</v>
      </c>
      <c r="Z186" s="2">
        <v>8</v>
      </c>
      <c r="AA186" s="2">
        <v>387</v>
      </c>
      <c r="AB186" s="2">
        <v>396</v>
      </c>
      <c r="AC186" s="2">
        <v>95.5</v>
      </c>
      <c r="AD186" s="2">
        <v>67</v>
      </c>
      <c r="AE186" s="2">
        <v>325</v>
      </c>
      <c r="AF186" s="2">
        <v>1206</v>
      </c>
      <c r="AG186" s="2">
        <v>481</v>
      </c>
      <c r="AH186" s="2">
        <v>183</v>
      </c>
      <c r="AI186" s="2">
        <v>33</v>
      </c>
      <c r="AJ186" s="2">
        <v>361</v>
      </c>
      <c r="AK186" s="2">
        <v>340</v>
      </c>
      <c r="AL186" s="4">
        <f t="shared" si="0"/>
        <v>116</v>
      </c>
      <c r="AM186" s="4">
        <f t="shared" si="1"/>
        <v>5983</v>
      </c>
      <c r="AN186" s="9">
        <v>0</v>
      </c>
    </row>
    <row r="187" ht="12.75" customHeight="1" spans="1:40">
      <c r="A187" s="2" t="s">
        <v>225</v>
      </c>
      <c r="B187" s="2">
        <v>5</v>
      </c>
      <c r="C187" s="2">
        <v>4</v>
      </c>
      <c r="D187" s="2">
        <v>21</v>
      </c>
      <c r="E187" s="2">
        <v>13</v>
      </c>
      <c r="F187" s="2">
        <v>5</v>
      </c>
      <c r="G187" s="2">
        <v>3</v>
      </c>
      <c r="H187" s="2">
        <v>1</v>
      </c>
      <c r="I187" s="2">
        <v>8</v>
      </c>
      <c r="J187" s="2">
        <v>9</v>
      </c>
      <c r="K187" s="2">
        <v>4.5</v>
      </c>
      <c r="L187" s="2">
        <v>4</v>
      </c>
      <c r="M187" s="2">
        <v>21</v>
      </c>
      <c r="N187" s="2">
        <v>27</v>
      </c>
      <c r="O187" s="2">
        <v>5</v>
      </c>
      <c r="P187" s="2">
        <v>3</v>
      </c>
      <c r="Q187" s="2">
        <v>1</v>
      </c>
      <c r="R187" s="2">
        <v>8</v>
      </c>
      <c r="S187" s="2">
        <v>8</v>
      </c>
      <c r="T187" s="2">
        <v>128</v>
      </c>
      <c r="U187" s="2">
        <v>71</v>
      </c>
      <c r="V187" s="2">
        <v>559</v>
      </c>
      <c r="W187" s="2">
        <v>1552</v>
      </c>
      <c r="X187" s="2">
        <v>417</v>
      </c>
      <c r="Y187" s="2">
        <v>104</v>
      </c>
      <c r="Z187" s="2">
        <v>17</v>
      </c>
      <c r="AA187" s="2">
        <v>501</v>
      </c>
      <c r="AB187" s="2">
        <v>275</v>
      </c>
      <c r="AC187" s="2">
        <v>232.5</v>
      </c>
      <c r="AD187" s="2">
        <v>82</v>
      </c>
      <c r="AE187" s="2">
        <v>591</v>
      </c>
      <c r="AF187" s="2">
        <v>1032</v>
      </c>
      <c r="AG187" s="2">
        <v>608</v>
      </c>
      <c r="AH187" s="2">
        <v>183</v>
      </c>
      <c r="AI187" s="2">
        <v>35</v>
      </c>
      <c r="AJ187" s="2">
        <v>838</v>
      </c>
      <c r="AK187" s="2">
        <v>242</v>
      </c>
      <c r="AL187" s="4">
        <f t="shared" si="0"/>
        <v>150.5</v>
      </c>
      <c r="AM187" s="4">
        <f t="shared" si="1"/>
        <v>7467.5</v>
      </c>
      <c r="AN187" s="9">
        <v>0</v>
      </c>
    </row>
    <row r="188" ht="12.75" customHeight="1" spans="1:40">
      <c r="A188" s="2" t="s">
        <v>226</v>
      </c>
      <c r="B188" s="2">
        <v>6</v>
      </c>
      <c r="C188" s="2">
        <v>4</v>
      </c>
      <c r="D188" s="2">
        <v>19</v>
      </c>
      <c r="E188" s="2">
        <v>34</v>
      </c>
      <c r="F188" s="2">
        <v>6</v>
      </c>
      <c r="G188" s="2">
        <v>3</v>
      </c>
      <c r="H188" s="2">
        <v>1</v>
      </c>
      <c r="I188" s="2">
        <v>6</v>
      </c>
      <c r="J188" s="2">
        <v>15</v>
      </c>
      <c r="K188" s="2">
        <v>5.5</v>
      </c>
      <c r="L188" s="2">
        <v>4</v>
      </c>
      <c r="M188" s="2">
        <v>19</v>
      </c>
      <c r="N188" s="2">
        <v>16</v>
      </c>
      <c r="O188" s="2">
        <v>16</v>
      </c>
      <c r="P188" s="2">
        <v>8</v>
      </c>
      <c r="Q188" s="2">
        <v>1</v>
      </c>
      <c r="R188" s="2">
        <v>15</v>
      </c>
      <c r="S188" s="2">
        <v>18</v>
      </c>
      <c r="T188" s="2">
        <v>168</v>
      </c>
      <c r="U188" s="2">
        <v>68</v>
      </c>
      <c r="V188" s="2">
        <v>611</v>
      </c>
      <c r="W188" s="2">
        <v>6450</v>
      </c>
      <c r="X188" s="2">
        <v>359</v>
      </c>
      <c r="Y188" s="2">
        <v>218</v>
      </c>
      <c r="Z188" s="2">
        <v>16</v>
      </c>
      <c r="AA188" s="2">
        <v>908</v>
      </c>
      <c r="AB188" s="2">
        <v>592</v>
      </c>
      <c r="AC188" s="2">
        <v>342</v>
      </c>
      <c r="AD188" s="2">
        <v>160</v>
      </c>
      <c r="AE188" s="2">
        <v>587</v>
      </c>
      <c r="AF188" s="2">
        <v>1136</v>
      </c>
      <c r="AG188" s="2">
        <v>2116</v>
      </c>
      <c r="AH188" s="2">
        <v>664</v>
      </c>
      <c r="AI188" s="2">
        <v>32</v>
      </c>
      <c r="AJ188" s="2">
        <v>2133</v>
      </c>
      <c r="AK188" s="2">
        <v>785</v>
      </c>
      <c r="AL188" s="4">
        <f t="shared" si="0"/>
        <v>196.5</v>
      </c>
      <c r="AM188" s="4">
        <f t="shared" si="1"/>
        <v>17345</v>
      </c>
      <c r="AN188" s="9">
        <v>0</v>
      </c>
    </row>
    <row r="189" ht="12.75" customHeight="1" spans="1:40">
      <c r="A189" s="2" t="s">
        <v>227</v>
      </c>
      <c r="B189" s="2">
        <v>7.5</v>
      </c>
      <c r="C189" s="2">
        <v>4</v>
      </c>
      <c r="D189" s="2">
        <v>17</v>
      </c>
      <c r="E189" s="2">
        <v>12</v>
      </c>
      <c r="F189" s="2">
        <v>17</v>
      </c>
      <c r="G189" s="2">
        <v>7</v>
      </c>
      <c r="H189" s="2">
        <v>1</v>
      </c>
      <c r="I189" s="2">
        <v>16</v>
      </c>
      <c r="J189" s="2">
        <v>27</v>
      </c>
      <c r="K189" s="2">
        <v>3</v>
      </c>
      <c r="L189" s="2">
        <v>4</v>
      </c>
      <c r="M189" s="2">
        <v>17</v>
      </c>
      <c r="N189" s="2">
        <v>33</v>
      </c>
      <c r="O189" s="2">
        <v>11</v>
      </c>
      <c r="P189" s="2">
        <v>3</v>
      </c>
      <c r="Q189" s="2">
        <v>1</v>
      </c>
      <c r="R189" s="2">
        <v>10</v>
      </c>
      <c r="S189" s="2">
        <v>22</v>
      </c>
      <c r="T189" s="2">
        <v>1229</v>
      </c>
      <c r="U189" s="2">
        <v>239</v>
      </c>
      <c r="V189" s="2">
        <v>343</v>
      </c>
      <c r="W189" s="2">
        <v>1492</v>
      </c>
      <c r="X189" s="2">
        <v>2675</v>
      </c>
      <c r="Y189" s="2">
        <v>714</v>
      </c>
      <c r="Z189" s="2">
        <v>35</v>
      </c>
      <c r="AA189" s="2">
        <v>2310</v>
      </c>
      <c r="AB189" s="2">
        <v>1615</v>
      </c>
      <c r="AC189" s="2">
        <v>74</v>
      </c>
      <c r="AD189" s="2">
        <v>90</v>
      </c>
      <c r="AE189" s="2">
        <v>435</v>
      </c>
      <c r="AF189" s="2">
        <v>6393</v>
      </c>
      <c r="AG189" s="2">
        <v>962</v>
      </c>
      <c r="AH189" s="2">
        <v>171</v>
      </c>
      <c r="AI189" s="2">
        <v>7</v>
      </c>
      <c r="AJ189" s="2">
        <v>609</v>
      </c>
      <c r="AK189" s="2">
        <v>1287</v>
      </c>
      <c r="AL189" s="4">
        <f t="shared" si="0"/>
        <v>212.5</v>
      </c>
      <c r="AM189" s="4">
        <f t="shared" si="1"/>
        <v>20680</v>
      </c>
      <c r="AN189" s="9">
        <v>0</v>
      </c>
    </row>
    <row r="190" ht="12.75" customHeight="1" spans="1:40">
      <c r="A190" s="2" t="s">
        <v>228</v>
      </c>
      <c r="B190" s="2">
        <v>3</v>
      </c>
      <c r="C190" s="2">
        <v>4</v>
      </c>
      <c r="D190" s="2">
        <v>10</v>
      </c>
      <c r="E190" s="2">
        <v>22</v>
      </c>
      <c r="F190" s="2">
        <v>3</v>
      </c>
      <c r="G190" s="2">
        <v>3</v>
      </c>
      <c r="H190" s="2">
        <v>1</v>
      </c>
      <c r="I190" s="2">
        <v>6</v>
      </c>
      <c r="J190" s="2">
        <v>10</v>
      </c>
      <c r="K190" s="2">
        <v>3.5</v>
      </c>
      <c r="L190" s="2">
        <v>4</v>
      </c>
      <c r="M190" s="2">
        <v>10</v>
      </c>
      <c r="N190" s="2">
        <v>14</v>
      </c>
      <c r="O190" s="2">
        <v>6</v>
      </c>
      <c r="P190" s="2">
        <v>3</v>
      </c>
      <c r="Q190" s="2">
        <v>3</v>
      </c>
      <c r="R190" s="2">
        <v>7</v>
      </c>
      <c r="S190" s="2">
        <v>9</v>
      </c>
      <c r="T190" s="2">
        <v>117</v>
      </c>
      <c r="U190" s="2">
        <v>80</v>
      </c>
      <c r="V190" s="2">
        <v>387</v>
      </c>
      <c r="W190" s="2">
        <v>1339</v>
      </c>
      <c r="X190" s="2">
        <v>229</v>
      </c>
      <c r="Y190" s="2">
        <v>170</v>
      </c>
      <c r="Z190" s="2">
        <v>37</v>
      </c>
      <c r="AA190" s="2">
        <v>563</v>
      </c>
      <c r="AB190" s="2">
        <v>275</v>
      </c>
      <c r="AC190" s="2">
        <v>132</v>
      </c>
      <c r="AD190" s="2">
        <v>96</v>
      </c>
      <c r="AE190" s="2">
        <v>336</v>
      </c>
      <c r="AF190" s="2">
        <v>1225</v>
      </c>
      <c r="AG190" s="2">
        <v>563</v>
      </c>
      <c r="AH190" s="2">
        <v>187</v>
      </c>
      <c r="AI190" s="2">
        <v>27</v>
      </c>
      <c r="AJ190" s="2">
        <v>459</v>
      </c>
      <c r="AK190" s="2">
        <v>288</v>
      </c>
      <c r="AL190" s="4">
        <f t="shared" si="0"/>
        <v>121.5</v>
      </c>
      <c r="AM190" s="4">
        <f t="shared" si="1"/>
        <v>6510</v>
      </c>
      <c r="AN190" s="9">
        <v>0</v>
      </c>
    </row>
    <row r="191" ht="12.75" customHeight="1" spans="1:40">
      <c r="A191" s="2" t="s">
        <v>229</v>
      </c>
      <c r="B191" s="2">
        <v>4.5</v>
      </c>
      <c r="C191" s="2">
        <v>4</v>
      </c>
      <c r="D191" s="2">
        <v>14</v>
      </c>
      <c r="E191" s="2">
        <v>11</v>
      </c>
      <c r="F191" s="2">
        <v>6</v>
      </c>
      <c r="G191" s="2">
        <v>4</v>
      </c>
      <c r="H191" s="2">
        <v>3</v>
      </c>
      <c r="I191" s="2">
        <v>4</v>
      </c>
      <c r="J191" s="2">
        <v>8</v>
      </c>
      <c r="K191" s="2">
        <v>4</v>
      </c>
      <c r="L191" s="2">
        <v>4</v>
      </c>
      <c r="M191" s="2">
        <v>14</v>
      </c>
      <c r="N191" s="2">
        <v>11</v>
      </c>
      <c r="O191" s="2">
        <v>7</v>
      </c>
      <c r="P191" s="2">
        <v>3</v>
      </c>
      <c r="Q191" s="2">
        <v>1</v>
      </c>
      <c r="R191" s="2">
        <v>4</v>
      </c>
      <c r="S191" s="2">
        <v>8</v>
      </c>
      <c r="T191" s="2">
        <v>160</v>
      </c>
      <c r="U191" s="2">
        <v>60</v>
      </c>
      <c r="V191" s="2">
        <v>328</v>
      </c>
      <c r="W191" s="2">
        <v>1015</v>
      </c>
      <c r="X191" s="2">
        <v>617</v>
      </c>
      <c r="Y191" s="2">
        <v>153</v>
      </c>
      <c r="Z191" s="2">
        <v>78</v>
      </c>
      <c r="AA191" s="2">
        <v>454</v>
      </c>
      <c r="AB191" s="2">
        <v>288</v>
      </c>
      <c r="AC191" s="2">
        <v>137</v>
      </c>
      <c r="AD191" s="2">
        <v>70</v>
      </c>
      <c r="AE191" s="2">
        <v>384</v>
      </c>
      <c r="AF191" s="2">
        <v>1033</v>
      </c>
      <c r="AG191" s="2">
        <v>584</v>
      </c>
      <c r="AH191" s="2">
        <v>180</v>
      </c>
      <c r="AI191" s="2">
        <v>11</v>
      </c>
      <c r="AJ191" s="2">
        <v>347</v>
      </c>
      <c r="AK191" s="2">
        <v>249</v>
      </c>
      <c r="AL191" s="4">
        <f t="shared" si="0"/>
        <v>114.5</v>
      </c>
      <c r="AM191" s="4">
        <f t="shared" si="1"/>
        <v>6148</v>
      </c>
      <c r="AN191" s="9">
        <v>0</v>
      </c>
    </row>
    <row r="192" ht="12.75" customHeight="1" spans="1:40">
      <c r="A192" s="2" t="s">
        <v>230</v>
      </c>
      <c r="B192" s="2">
        <v>2.5</v>
      </c>
      <c r="C192" s="2">
        <v>4</v>
      </c>
      <c r="D192" s="2">
        <v>15</v>
      </c>
      <c r="E192" s="2">
        <v>12</v>
      </c>
      <c r="F192" s="2">
        <v>5</v>
      </c>
      <c r="G192" s="2">
        <v>3</v>
      </c>
      <c r="H192" s="2">
        <v>0</v>
      </c>
      <c r="I192" s="2">
        <v>4</v>
      </c>
      <c r="J192" s="2">
        <v>7</v>
      </c>
      <c r="K192" s="2">
        <v>3</v>
      </c>
      <c r="L192" s="2">
        <v>4</v>
      </c>
      <c r="M192" s="2">
        <v>15</v>
      </c>
      <c r="N192" s="2">
        <v>10</v>
      </c>
      <c r="O192" s="2">
        <v>7</v>
      </c>
      <c r="P192" s="2">
        <v>4</v>
      </c>
      <c r="Q192" s="2">
        <v>1</v>
      </c>
      <c r="R192" s="2">
        <v>5</v>
      </c>
      <c r="S192" s="2">
        <v>5</v>
      </c>
      <c r="T192" s="2">
        <v>91.5</v>
      </c>
      <c r="U192" s="2">
        <v>78</v>
      </c>
      <c r="V192" s="2">
        <v>438</v>
      </c>
      <c r="W192" s="2">
        <v>977</v>
      </c>
      <c r="X192" s="2">
        <v>475</v>
      </c>
      <c r="Y192" s="2">
        <v>134</v>
      </c>
      <c r="Z192" s="2">
        <v>0</v>
      </c>
      <c r="AA192" s="2">
        <v>408</v>
      </c>
      <c r="AB192" s="2">
        <v>186</v>
      </c>
      <c r="AC192" s="2">
        <v>242.5</v>
      </c>
      <c r="AD192" s="2">
        <v>76</v>
      </c>
      <c r="AE192" s="2">
        <v>429</v>
      </c>
      <c r="AF192" s="2">
        <v>1120</v>
      </c>
      <c r="AG192" s="2">
        <v>562</v>
      </c>
      <c r="AH192" s="2">
        <v>177</v>
      </c>
      <c r="AI192" s="2">
        <v>15</v>
      </c>
      <c r="AJ192" s="2">
        <v>357</v>
      </c>
      <c r="AK192" s="2">
        <v>164</v>
      </c>
      <c r="AL192" s="4">
        <f t="shared" si="0"/>
        <v>106.5</v>
      </c>
      <c r="AM192" s="4">
        <f t="shared" si="1"/>
        <v>5930</v>
      </c>
      <c r="AN192" s="9">
        <v>0</v>
      </c>
    </row>
    <row r="193" ht="12.75" customHeight="1" spans="1:40">
      <c r="A193" s="2" t="s">
        <v>231</v>
      </c>
      <c r="B193" s="2">
        <v>4.5</v>
      </c>
      <c r="C193" s="2">
        <v>4</v>
      </c>
      <c r="D193" s="2">
        <v>18</v>
      </c>
      <c r="E193" s="2">
        <v>12</v>
      </c>
      <c r="F193" s="2">
        <v>6</v>
      </c>
      <c r="G193" s="2">
        <v>3</v>
      </c>
      <c r="H193" s="2">
        <v>2</v>
      </c>
      <c r="I193" s="2">
        <v>5</v>
      </c>
      <c r="J193" s="2">
        <v>10</v>
      </c>
      <c r="K193" s="2">
        <v>4.5</v>
      </c>
      <c r="L193" s="2">
        <v>4</v>
      </c>
      <c r="M193" s="2">
        <v>18</v>
      </c>
      <c r="N193" s="2">
        <v>15</v>
      </c>
      <c r="O193" s="2">
        <v>5</v>
      </c>
      <c r="P193" s="2">
        <v>3</v>
      </c>
      <c r="Q193" s="2">
        <v>1</v>
      </c>
      <c r="R193" s="2">
        <v>7</v>
      </c>
      <c r="S193" s="2">
        <v>8</v>
      </c>
      <c r="T193" s="2">
        <v>164.5</v>
      </c>
      <c r="U193" s="2">
        <v>95</v>
      </c>
      <c r="V193" s="2">
        <v>425</v>
      </c>
      <c r="W193" s="2">
        <v>1004</v>
      </c>
      <c r="X193" s="2">
        <v>471</v>
      </c>
      <c r="Y193" s="2">
        <v>134</v>
      </c>
      <c r="Z193" s="2">
        <v>39</v>
      </c>
      <c r="AA193" s="2">
        <v>395</v>
      </c>
      <c r="AB193" s="2">
        <v>316</v>
      </c>
      <c r="AC193" s="2">
        <v>108</v>
      </c>
      <c r="AD193" s="2">
        <v>63</v>
      </c>
      <c r="AE193" s="2">
        <v>444</v>
      </c>
      <c r="AF193" s="2">
        <v>908</v>
      </c>
      <c r="AG193" s="2">
        <v>452</v>
      </c>
      <c r="AH193" s="2">
        <v>160</v>
      </c>
      <c r="AI193" s="2">
        <v>11</v>
      </c>
      <c r="AJ193" s="2">
        <v>425</v>
      </c>
      <c r="AK193" s="2">
        <v>346</v>
      </c>
      <c r="AL193" s="4">
        <f t="shared" si="0"/>
        <v>130</v>
      </c>
      <c r="AM193" s="4">
        <f t="shared" si="1"/>
        <v>5960.5</v>
      </c>
      <c r="AN193" s="9">
        <v>0</v>
      </c>
    </row>
    <row r="194" ht="12.75" customHeight="1" spans="1:40">
      <c r="A194" s="2" t="s">
        <v>232</v>
      </c>
      <c r="B194" s="2">
        <v>4</v>
      </c>
      <c r="C194" s="2">
        <v>4</v>
      </c>
      <c r="D194" s="2">
        <v>16</v>
      </c>
      <c r="E194" s="2">
        <v>13</v>
      </c>
      <c r="F194" s="2">
        <v>5</v>
      </c>
      <c r="G194" s="2">
        <v>3</v>
      </c>
      <c r="H194" s="2">
        <v>1</v>
      </c>
      <c r="I194" s="2">
        <v>10</v>
      </c>
      <c r="J194" s="2">
        <v>10</v>
      </c>
      <c r="K194" s="2">
        <v>3.5</v>
      </c>
      <c r="L194" s="2">
        <v>4</v>
      </c>
      <c r="M194" s="2">
        <v>16</v>
      </c>
      <c r="N194" s="2">
        <v>20</v>
      </c>
      <c r="O194" s="2">
        <v>6</v>
      </c>
      <c r="P194" s="2">
        <v>3</v>
      </c>
      <c r="Q194" s="2">
        <v>1</v>
      </c>
      <c r="R194" s="2">
        <v>7</v>
      </c>
      <c r="S194" s="2">
        <v>8</v>
      </c>
      <c r="T194" s="2">
        <v>114.5</v>
      </c>
      <c r="U194" s="2">
        <v>74</v>
      </c>
      <c r="V194" s="2">
        <v>349</v>
      </c>
      <c r="W194" s="2">
        <v>1153</v>
      </c>
      <c r="X194" s="2">
        <v>293</v>
      </c>
      <c r="Y194" s="2">
        <v>115</v>
      </c>
      <c r="Z194" s="2">
        <v>10</v>
      </c>
      <c r="AA194" s="2">
        <v>432</v>
      </c>
      <c r="AB194" s="2">
        <v>210</v>
      </c>
      <c r="AC194" s="2">
        <v>154</v>
      </c>
      <c r="AD194" s="2">
        <v>84</v>
      </c>
      <c r="AE194" s="2">
        <v>344</v>
      </c>
      <c r="AF194" s="2">
        <v>1065</v>
      </c>
      <c r="AG194" s="2">
        <v>294</v>
      </c>
      <c r="AH194" s="2">
        <v>123</v>
      </c>
      <c r="AI194" s="2">
        <v>26</v>
      </c>
      <c r="AJ194" s="2">
        <v>635</v>
      </c>
      <c r="AK194" s="2">
        <v>191</v>
      </c>
      <c r="AL194" s="4">
        <f t="shared" si="0"/>
        <v>134.5</v>
      </c>
      <c r="AM194" s="4">
        <f t="shared" si="1"/>
        <v>5666.5</v>
      </c>
      <c r="AN194" s="9">
        <v>0</v>
      </c>
    </row>
    <row r="195" ht="12.75" customHeight="1" spans="1:40">
      <c r="A195" s="2" t="s">
        <v>233</v>
      </c>
      <c r="B195" s="2">
        <v>2.5</v>
      </c>
      <c r="C195" s="2">
        <v>4</v>
      </c>
      <c r="D195" s="2">
        <v>24</v>
      </c>
      <c r="E195" s="2">
        <v>26</v>
      </c>
      <c r="F195" s="2">
        <v>8</v>
      </c>
      <c r="G195" s="2">
        <v>3</v>
      </c>
      <c r="H195" s="2">
        <v>1</v>
      </c>
      <c r="I195" s="2">
        <v>7</v>
      </c>
      <c r="J195" s="2">
        <v>13</v>
      </c>
      <c r="K195" s="2">
        <v>6.5</v>
      </c>
      <c r="L195" s="2">
        <v>4</v>
      </c>
      <c r="M195" s="2">
        <v>24</v>
      </c>
      <c r="N195" s="2">
        <v>13</v>
      </c>
      <c r="O195" s="2">
        <v>13</v>
      </c>
      <c r="P195" s="2">
        <v>3</v>
      </c>
      <c r="Q195" s="2">
        <v>1</v>
      </c>
      <c r="R195" s="2">
        <v>12</v>
      </c>
      <c r="S195" s="2">
        <v>15</v>
      </c>
      <c r="T195" s="2">
        <v>76.5</v>
      </c>
      <c r="U195" s="2">
        <v>70</v>
      </c>
      <c r="V195" s="2">
        <v>897</v>
      </c>
      <c r="W195" s="2">
        <v>4688</v>
      </c>
      <c r="X195" s="2">
        <v>481</v>
      </c>
      <c r="Y195" s="2">
        <v>193</v>
      </c>
      <c r="Z195" s="2">
        <v>6</v>
      </c>
      <c r="AA195" s="2">
        <v>55</v>
      </c>
      <c r="AB195" s="2">
        <v>493</v>
      </c>
      <c r="AC195" s="2">
        <v>964.5</v>
      </c>
      <c r="AD195" s="2">
        <v>105</v>
      </c>
      <c r="AE195" s="2">
        <v>823</v>
      </c>
      <c r="AF195" s="2">
        <v>908</v>
      </c>
      <c r="AG195" s="2">
        <v>1579</v>
      </c>
      <c r="AH195" s="2">
        <v>733</v>
      </c>
      <c r="AI195" s="2">
        <v>21</v>
      </c>
      <c r="AJ195" s="2">
        <v>1846</v>
      </c>
      <c r="AK195" s="2">
        <v>450</v>
      </c>
      <c r="AL195" s="4">
        <f t="shared" si="0"/>
        <v>180</v>
      </c>
      <c r="AM195" s="4">
        <f t="shared" si="1"/>
        <v>14389</v>
      </c>
      <c r="AN195" s="9">
        <v>0</v>
      </c>
    </row>
    <row r="196" ht="12.75" customHeight="1" spans="1:40">
      <c r="A196" s="2" t="s">
        <v>234</v>
      </c>
      <c r="B196" s="2">
        <v>7.5</v>
      </c>
      <c r="C196" s="2">
        <v>4</v>
      </c>
      <c r="D196" s="2">
        <v>16</v>
      </c>
      <c r="E196" s="2">
        <v>11</v>
      </c>
      <c r="F196" s="2">
        <v>12</v>
      </c>
      <c r="G196" s="2">
        <v>7</v>
      </c>
      <c r="H196" s="2">
        <v>1</v>
      </c>
      <c r="I196" s="2">
        <v>13</v>
      </c>
      <c r="J196" s="2">
        <v>21</v>
      </c>
      <c r="K196" s="2">
        <v>3</v>
      </c>
      <c r="L196" s="2">
        <v>4</v>
      </c>
      <c r="M196" s="2">
        <v>16</v>
      </c>
      <c r="N196" s="2">
        <v>28</v>
      </c>
      <c r="O196" s="2">
        <v>5</v>
      </c>
      <c r="P196" s="2">
        <v>3</v>
      </c>
      <c r="Q196" s="2">
        <v>1</v>
      </c>
      <c r="R196" s="2">
        <v>6</v>
      </c>
      <c r="S196" s="2">
        <v>20</v>
      </c>
      <c r="T196" s="2">
        <v>102</v>
      </c>
      <c r="U196" s="2">
        <v>162</v>
      </c>
      <c r="V196" s="2">
        <v>336</v>
      </c>
      <c r="W196" s="2">
        <v>622</v>
      </c>
      <c r="X196" s="2">
        <v>1655</v>
      </c>
      <c r="Y196" s="2">
        <v>741</v>
      </c>
      <c r="Z196" s="2">
        <v>31</v>
      </c>
      <c r="AA196" s="2">
        <v>1587</v>
      </c>
      <c r="AB196" s="2">
        <v>799</v>
      </c>
      <c r="AC196" s="2">
        <v>897</v>
      </c>
      <c r="AD196" s="2">
        <v>75</v>
      </c>
      <c r="AE196" s="2">
        <v>480</v>
      </c>
      <c r="AF196" s="2">
        <v>4386</v>
      </c>
      <c r="AG196" s="2">
        <v>174</v>
      </c>
      <c r="AH196" s="2">
        <v>733</v>
      </c>
      <c r="AI196" s="2">
        <v>42</v>
      </c>
      <c r="AJ196" s="2">
        <v>315</v>
      </c>
      <c r="AK196" s="2">
        <v>786</v>
      </c>
      <c r="AL196" s="4">
        <f t="shared" si="0"/>
        <v>178.5</v>
      </c>
      <c r="AM196" s="4">
        <f t="shared" si="1"/>
        <v>13923</v>
      </c>
      <c r="AN196" s="9">
        <v>0</v>
      </c>
    </row>
    <row r="197" ht="12.75" customHeight="1" spans="1:40">
      <c r="A197" s="2" t="s">
        <v>235</v>
      </c>
      <c r="B197" s="2">
        <v>3</v>
      </c>
      <c r="C197" s="2">
        <v>4</v>
      </c>
      <c r="D197" s="2">
        <v>16</v>
      </c>
      <c r="E197" s="2">
        <v>13</v>
      </c>
      <c r="F197" s="2">
        <v>5</v>
      </c>
      <c r="G197" s="2">
        <v>3</v>
      </c>
      <c r="H197" s="2">
        <v>1</v>
      </c>
      <c r="I197" s="2">
        <v>4</v>
      </c>
      <c r="J197" s="2">
        <v>6</v>
      </c>
      <c r="K197" s="2">
        <v>4</v>
      </c>
      <c r="L197" s="2">
        <v>4</v>
      </c>
      <c r="M197" s="2">
        <v>16</v>
      </c>
      <c r="N197" s="2">
        <v>10</v>
      </c>
      <c r="O197" s="2">
        <v>5</v>
      </c>
      <c r="P197" s="2">
        <v>4</v>
      </c>
      <c r="Q197" s="2">
        <v>1</v>
      </c>
      <c r="R197" s="2">
        <v>5</v>
      </c>
      <c r="S197" s="2">
        <v>5</v>
      </c>
      <c r="T197" s="2">
        <v>79.5</v>
      </c>
      <c r="U197" s="2">
        <v>60</v>
      </c>
      <c r="V197" s="2">
        <v>489</v>
      </c>
      <c r="W197" s="2">
        <v>501</v>
      </c>
      <c r="X197" s="2">
        <v>132</v>
      </c>
      <c r="Y197" s="2">
        <v>148</v>
      </c>
      <c r="Z197" s="2">
        <v>8</v>
      </c>
      <c r="AA197" s="2">
        <v>258</v>
      </c>
      <c r="AB197" s="2">
        <v>107</v>
      </c>
      <c r="AC197" s="2">
        <v>120.5</v>
      </c>
      <c r="AD197" s="2">
        <v>66</v>
      </c>
      <c r="AE197" s="2">
        <v>348</v>
      </c>
      <c r="AF197" s="2">
        <v>369</v>
      </c>
      <c r="AG197" s="2">
        <v>196</v>
      </c>
      <c r="AH197" s="2">
        <v>195</v>
      </c>
      <c r="AI197" s="2">
        <v>29</v>
      </c>
      <c r="AJ197" s="2">
        <v>184</v>
      </c>
      <c r="AK197" s="2">
        <v>92</v>
      </c>
      <c r="AL197" s="4">
        <f t="shared" si="0"/>
        <v>109</v>
      </c>
      <c r="AM197" s="4">
        <f t="shared" si="1"/>
        <v>3382</v>
      </c>
      <c r="AN197" s="9">
        <v>0</v>
      </c>
    </row>
    <row r="198" ht="12.75" customHeight="1" spans="1:40">
      <c r="A198" s="2" t="s">
        <v>236</v>
      </c>
      <c r="B198" s="2">
        <v>3</v>
      </c>
      <c r="C198" s="2">
        <v>4</v>
      </c>
      <c r="D198" s="2">
        <v>16</v>
      </c>
      <c r="E198" s="2">
        <v>10</v>
      </c>
      <c r="F198" s="2">
        <v>5</v>
      </c>
      <c r="G198" s="2">
        <v>4</v>
      </c>
      <c r="H198" s="2">
        <v>1</v>
      </c>
      <c r="I198" s="2">
        <v>4</v>
      </c>
      <c r="J198" s="2">
        <v>8</v>
      </c>
      <c r="K198" s="2">
        <v>2.5</v>
      </c>
      <c r="L198" s="2">
        <v>4</v>
      </c>
      <c r="M198" s="2">
        <v>16</v>
      </c>
      <c r="N198" s="2">
        <v>11</v>
      </c>
      <c r="O198" s="2">
        <v>5</v>
      </c>
      <c r="P198" s="2">
        <v>3</v>
      </c>
      <c r="Q198" s="2">
        <v>2</v>
      </c>
      <c r="R198" s="2">
        <v>4</v>
      </c>
      <c r="S198" s="2">
        <v>6</v>
      </c>
      <c r="T198" s="2">
        <v>78</v>
      </c>
      <c r="U198" s="2">
        <v>60</v>
      </c>
      <c r="V198" s="2">
        <v>546</v>
      </c>
      <c r="W198" s="2">
        <v>388</v>
      </c>
      <c r="X198" s="2">
        <v>182</v>
      </c>
      <c r="Y198" s="2">
        <v>178</v>
      </c>
      <c r="Z198" s="2">
        <v>8</v>
      </c>
      <c r="AA198" s="2">
        <v>125</v>
      </c>
      <c r="AB198" s="2">
        <v>133</v>
      </c>
      <c r="AC198" s="2">
        <v>79</v>
      </c>
      <c r="AD198" s="2">
        <v>56</v>
      </c>
      <c r="AE198" s="2">
        <v>555</v>
      </c>
      <c r="AF198" s="2">
        <v>395</v>
      </c>
      <c r="AG198" s="2">
        <v>177</v>
      </c>
      <c r="AH198" s="2">
        <v>178</v>
      </c>
      <c r="AI198" s="2">
        <v>36</v>
      </c>
      <c r="AJ198" s="2">
        <v>143</v>
      </c>
      <c r="AK198" s="2">
        <v>156</v>
      </c>
      <c r="AL198" s="4">
        <f t="shared" si="0"/>
        <v>108.5</v>
      </c>
      <c r="AM198" s="4">
        <f t="shared" si="1"/>
        <v>3473</v>
      </c>
      <c r="AN198" s="9">
        <v>0</v>
      </c>
    </row>
    <row r="199" ht="12.75" customHeight="1" spans="1:40">
      <c r="A199" s="2" t="s">
        <v>237</v>
      </c>
      <c r="B199" s="2">
        <v>4</v>
      </c>
      <c r="C199" s="2">
        <v>4</v>
      </c>
      <c r="D199" s="2">
        <v>12</v>
      </c>
      <c r="E199" s="2">
        <v>11</v>
      </c>
      <c r="F199" s="2">
        <v>5</v>
      </c>
      <c r="G199" s="2">
        <v>3</v>
      </c>
      <c r="H199" s="2">
        <v>3</v>
      </c>
      <c r="I199" s="2">
        <v>4</v>
      </c>
      <c r="J199" s="2">
        <v>6</v>
      </c>
      <c r="K199" s="2">
        <v>3</v>
      </c>
      <c r="L199" s="2">
        <v>4</v>
      </c>
      <c r="M199" s="2">
        <v>12</v>
      </c>
      <c r="N199" s="2">
        <v>10</v>
      </c>
      <c r="O199" s="2">
        <v>5</v>
      </c>
      <c r="P199" s="2">
        <v>4</v>
      </c>
      <c r="Q199" s="2">
        <v>3</v>
      </c>
      <c r="R199" s="2">
        <v>4</v>
      </c>
      <c r="S199" s="2">
        <v>5</v>
      </c>
      <c r="T199" s="2">
        <v>106</v>
      </c>
      <c r="U199" s="2">
        <v>47</v>
      </c>
      <c r="V199" s="2">
        <v>256</v>
      </c>
      <c r="W199" s="2">
        <v>340</v>
      </c>
      <c r="X199" s="2">
        <v>150</v>
      </c>
      <c r="Y199" s="2">
        <v>150</v>
      </c>
      <c r="Z199" s="2">
        <v>49</v>
      </c>
      <c r="AA199" s="2">
        <v>165</v>
      </c>
      <c r="AB199" s="2">
        <v>84</v>
      </c>
      <c r="AC199" s="2">
        <v>65</v>
      </c>
      <c r="AD199" s="2">
        <v>46</v>
      </c>
      <c r="AE199" s="2">
        <v>578</v>
      </c>
      <c r="AF199" s="2">
        <v>435</v>
      </c>
      <c r="AG199" s="2">
        <v>161</v>
      </c>
      <c r="AH199" s="2">
        <v>207</v>
      </c>
      <c r="AI199" s="2">
        <v>28</v>
      </c>
      <c r="AJ199" s="2">
        <v>144</v>
      </c>
      <c r="AK199" s="2">
        <v>80</v>
      </c>
      <c r="AL199" s="4">
        <f t="shared" si="0"/>
        <v>102</v>
      </c>
      <c r="AM199" s="4">
        <f t="shared" si="1"/>
        <v>3091</v>
      </c>
      <c r="AN199" s="9">
        <v>0</v>
      </c>
    </row>
    <row r="200" ht="12.75" customHeight="1" spans="1:40">
      <c r="A200" s="2" t="s">
        <v>238</v>
      </c>
      <c r="B200" s="2">
        <v>4</v>
      </c>
      <c r="C200" s="2">
        <v>3</v>
      </c>
      <c r="D200" s="2">
        <v>14</v>
      </c>
      <c r="E200" s="2">
        <v>11</v>
      </c>
      <c r="F200" s="2">
        <v>5</v>
      </c>
      <c r="G200" s="2">
        <v>4</v>
      </c>
      <c r="H200" s="2">
        <v>1</v>
      </c>
      <c r="I200" s="2">
        <v>4</v>
      </c>
      <c r="J200" s="2">
        <v>6</v>
      </c>
      <c r="K200" s="2">
        <v>2.5</v>
      </c>
      <c r="L200" s="2">
        <v>3</v>
      </c>
      <c r="M200" s="2">
        <v>14</v>
      </c>
      <c r="N200" s="2">
        <v>11</v>
      </c>
      <c r="O200" s="2">
        <v>5</v>
      </c>
      <c r="P200" s="2">
        <v>3</v>
      </c>
      <c r="Q200" s="2">
        <v>1</v>
      </c>
      <c r="R200" s="2">
        <v>4</v>
      </c>
      <c r="S200" s="2">
        <v>5</v>
      </c>
      <c r="T200" s="2">
        <v>59</v>
      </c>
      <c r="U200" s="2">
        <v>36</v>
      </c>
      <c r="V200" s="2">
        <v>438</v>
      </c>
      <c r="W200" s="2">
        <v>458</v>
      </c>
      <c r="X200" s="2">
        <v>175</v>
      </c>
      <c r="Y200" s="2">
        <v>153</v>
      </c>
      <c r="Z200" s="2">
        <v>6</v>
      </c>
      <c r="AA200" s="2">
        <v>195</v>
      </c>
      <c r="AB200" s="2">
        <v>78</v>
      </c>
      <c r="AC200" s="2">
        <v>57.5</v>
      </c>
      <c r="AD200" s="2">
        <v>59</v>
      </c>
      <c r="AE200" s="2">
        <v>334</v>
      </c>
      <c r="AF200" s="2">
        <v>344</v>
      </c>
      <c r="AG200" s="2">
        <v>194</v>
      </c>
      <c r="AH200" s="2">
        <v>140</v>
      </c>
      <c r="AI200" s="2">
        <v>17</v>
      </c>
      <c r="AJ200" s="2">
        <v>174</v>
      </c>
      <c r="AK200" s="2">
        <v>86</v>
      </c>
      <c r="AL200" s="4">
        <f t="shared" si="0"/>
        <v>100.5</v>
      </c>
      <c r="AM200" s="4">
        <f t="shared" si="1"/>
        <v>3003.5</v>
      </c>
      <c r="AN200" s="9">
        <v>0</v>
      </c>
    </row>
    <row r="201" ht="12.75" customHeight="1" spans="1:40">
      <c r="A201" s="2" t="s">
        <v>239</v>
      </c>
      <c r="B201" s="2">
        <v>3</v>
      </c>
      <c r="C201" s="2">
        <v>4</v>
      </c>
      <c r="D201" s="2">
        <v>17</v>
      </c>
      <c r="E201" s="2">
        <v>12</v>
      </c>
      <c r="F201" s="2">
        <v>5</v>
      </c>
      <c r="G201" s="2">
        <v>3</v>
      </c>
      <c r="H201" s="2">
        <v>1</v>
      </c>
      <c r="I201" s="2">
        <v>5</v>
      </c>
      <c r="J201" s="2">
        <v>6</v>
      </c>
      <c r="K201" s="2">
        <v>3.5</v>
      </c>
      <c r="L201" s="2">
        <v>4</v>
      </c>
      <c r="M201" s="2">
        <v>17</v>
      </c>
      <c r="N201" s="2">
        <v>19</v>
      </c>
      <c r="O201" s="2">
        <v>5</v>
      </c>
      <c r="P201" s="2">
        <v>3</v>
      </c>
      <c r="Q201" s="2">
        <v>1</v>
      </c>
      <c r="R201" s="2">
        <v>5</v>
      </c>
      <c r="S201" s="2">
        <v>4</v>
      </c>
      <c r="T201" s="2">
        <v>55</v>
      </c>
      <c r="U201" s="2">
        <v>51</v>
      </c>
      <c r="V201" s="2">
        <v>403</v>
      </c>
      <c r="W201" s="2">
        <v>593</v>
      </c>
      <c r="X201" s="2">
        <v>150</v>
      </c>
      <c r="Y201" s="2">
        <v>121</v>
      </c>
      <c r="Z201" s="2">
        <v>20</v>
      </c>
      <c r="AA201" s="2">
        <v>192</v>
      </c>
      <c r="AB201" s="2">
        <v>107</v>
      </c>
      <c r="AC201" s="2">
        <v>143</v>
      </c>
      <c r="AD201" s="2">
        <v>32</v>
      </c>
      <c r="AE201" s="2">
        <v>379</v>
      </c>
      <c r="AF201" s="2">
        <v>463</v>
      </c>
      <c r="AG201" s="2">
        <v>261</v>
      </c>
      <c r="AH201" s="2">
        <v>140</v>
      </c>
      <c r="AI201" s="2">
        <v>4</v>
      </c>
      <c r="AJ201" s="2">
        <v>133</v>
      </c>
      <c r="AK201" s="2">
        <v>120</v>
      </c>
      <c r="AL201" s="4">
        <f t="shared" si="0"/>
        <v>117.5</v>
      </c>
      <c r="AM201" s="4">
        <f t="shared" si="1"/>
        <v>3367</v>
      </c>
      <c r="AN201" s="9">
        <v>0</v>
      </c>
    </row>
    <row r="202" ht="12.75" customHeight="1" spans="1:40">
      <c r="A202" s="2" t="s">
        <v>240</v>
      </c>
      <c r="B202" s="2">
        <v>3.5</v>
      </c>
      <c r="C202" s="2">
        <v>3</v>
      </c>
      <c r="D202" s="2">
        <v>13</v>
      </c>
      <c r="E202" s="2">
        <v>24</v>
      </c>
      <c r="F202" s="2">
        <v>5</v>
      </c>
      <c r="G202" s="2">
        <v>3</v>
      </c>
      <c r="H202" s="2">
        <v>1</v>
      </c>
      <c r="I202" s="2">
        <v>5</v>
      </c>
      <c r="J202" s="2">
        <v>15</v>
      </c>
      <c r="K202" s="2">
        <v>8</v>
      </c>
      <c r="L202" s="2">
        <v>3</v>
      </c>
      <c r="M202" s="2">
        <v>13</v>
      </c>
      <c r="N202" s="2">
        <v>13</v>
      </c>
      <c r="O202" s="2">
        <v>11</v>
      </c>
      <c r="P202" s="2">
        <v>8</v>
      </c>
      <c r="Q202" s="2">
        <v>2</v>
      </c>
      <c r="R202" s="2">
        <v>12</v>
      </c>
      <c r="S202" s="2">
        <v>15</v>
      </c>
      <c r="T202" s="2">
        <v>87</v>
      </c>
      <c r="U202" s="2">
        <v>67</v>
      </c>
      <c r="V202" s="2">
        <v>487</v>
      </c>
      <c r="W202" s="2">
        <v>3566</v>
      </c>
      <c r="X202" s="2">
        <v>182</v>
      </c>
      <c r="Y202" s="2">
        <v>209</v>
      </c>
      <c r="Z202" s="2">
        <v>14</v>
      </c>
      <c r="AA202" s="2">
        <v>156</v>
      </c>
      <c r="AB202" s="2">
        <v>372</v>
      </c>
      <c r="AC202" s="2">
        <v>806</v>
      </c>
      <c r="AD202" s="2">
        <v>53</v>
      </c>
      <c r="AE202" s="2">
        <v>481</v>
      </c>
      <c r="AF202" s="2">
        <v>424</v>
      </c>
      <c r="AG202" s="2">
        <v>1255</v>
      </c>
      <c r="AH202" s="2">
        <v>833</v>
      </c>
      <c r="AI202" s="2">
        <v>34</v>
      </c>
      <c r="AJ202" s="2">
        <v>1288</v>
      </c>
      <c r="AK202" s="2">
        <v>406</v>
      </c>
      <c r="AL202" s="4">
        <f t="shared" si="0"/>
        <v>157.5</v>
      </c>
      <c r="AM202" s="4">
        <f t="shared" si="1"/>
        <v>10720</v>
      </c>
      <c r="AN202" s="9">
        <v>0</v>
      </c>
    </row>
    <row r="203" ht="12.75" customHeight="1" spans="1:40">
      <c r="A203" s="2" t="s">
        <v>241</v>
      </c>
      <c r="B203" s="2">
        <v>5.5</v>
      </c>
      <c r="C203" s="2">
        <v>4</v>
      </c>
      <c r="D203" s="2">
        <v>11</v>
      </c>
      <c r="E203" s="2">
        <v>11</v>
      </c>
      <c r="F203" s="2">
        <v>14</v>
      </c>
      <c r="G203" s="2">
        <v>7</v>
      </c>
      <c r="H203" s="2">
        <v>1</v>
      </c>
      <c r="I203" s="2">
        <v>10</v>
      </c>
      <c r="J203" s="2">
        <v>15</v>
      </c>
      <c r="K203" s="2">
        <v>3.5</v>
      </c>
      <c r="L203" s="2">
        <v>4</v>
      </c>
      <c r="M203" s="2">
        <v>11</v>
      </c>
      <c r="N203" s="2">
        <v>21</v>
      </c>
      <c r="O203" s="2">
        <v>9</v>
      </c>
      <c r="P203" s="2">
        <v>3</v>
      </c>
      <c r="Q203" s="2">
        <v>1</v>
      </c>
      <c r="R203" s="2">
        <v>5</v>
      </c>
      <c r="S203" s="2">
        <v>13</v>
      </c>
      <c r="T203" s="2">
        <v>666.5</v>
      </c>
      <c r="U203" s="2">
        <v>79</v>
      </c>
      <c r="V203" s="2">
        <v>294</v>
      </c>
      <c r="W203" s="2">
        <v>455</v>
      </c>
      <c r="X203" s="2">
        <v>1046</v>
      </c>
      <c r="Y203" s="2">
        <v>719</v>
      </c>
      <c r="Z203" s="2">
        <v>17</v>
      </c>
      <c r="AA203" s="2">
        <v>1229</v>
      </c>
      <c r="AB203" s="2">
        <v>570</v>
      </c>
      <c r="AC203" s="2">
        <v>44.5</v>
      </c>
      <c r="AD203" s="2">
        <v>74</v>
      </c>
      <c r="AE203" s="2">
        <v>270</v>
      </c>
      <c r="AF203" s="2">
        <v>3137</v>
      </c>
      <c r="AG203" s="2">
        <v>282</v>
      </c>
      <c r="AH203" s="2">
        <v>173</v>
      </c>
      <c r="AI203" s="2">
        <v>27</v>
      </c>
      <c r="AJ203" s="2">
        <v>411</v>
      </c>
      <c r="AK203" s="2">
        <v>547</v>
      </c>
      <c r="AL203" s="4">
        <f t="shared" si="0"/>
        <v>149</v>
      </c>
      <c r="AM203" s="4">
        <f t="shared" si="1"/>
        <v>10041</v>
      </c>
      <c r="AN203" s="9">
        <v>0</v>
      </c>
    </row>
    <row r="204" ht="12.75" customHeight="1" spans="1:40">
      <c r="A204" s="2" t="s">
        <v>242</v>
      </c>
      <c r="B204" s="2">
        <v>3</v>
      </c>
      <c r="C204" s="2">
        <v>4</v>
      </c>
      <c r="D204" s="2">
        <v>8</v>
      </c>
      <c r="E204" s="2">
        <v>11</v>
      </c>
      <c r="F204" s="2">
        <v>4</v>
      </c>
      <c r="G204" s="2">
        <v>3</v>
      </c>
      <c r="H204" s="2">
        <v>2</v>
      </c>
      <c r="I204" s="2">
        <v>4</v>
      </c>
      <c r="J204" s="2">
        <v>5</v>
      </c>
      <c r="K204" s="2">
        <v>4</v>
      </c>
      <c r="L204" s="2">
        <v>4</v>
      </c>
      <c r="M204" s="2">
        <v>8</v>
      </c>
      <c r="N204" s="2">
        <v>11</v>
      </c>
      <c r="O204" s="2">
        <v>5</v>
      </c>
      <c r="P204" s="2">
        <v>3</v>
      </c>
      <c r="Q204" s="2">
        <v>2</v>
      </c>
      <c r="R204" s="2">
        <v>4</v>
      </c>
      <c r="S204" s="2">
        <v>3</v>
      </c>
      <c r="T204" s="2">
        <v>103</v>
      </c>
      <c r="U204" s="2">
        <v>57</v>
      </c>
      <c r="V204" s="2">
        <v>254</v>
      </c>
      <c r="W204" s="2">
        <v>267</v>
      </c>
      <c r="X204" s="2">
        <v>115</v>
      </c>
      <c r="Y204" s="2">
        <v>152</v>
      </c>
      <c r="Z204" s="2">
        <v>22</v>
      </c>
      <c r="AA204" s="2">
        <v>142</v>
      </c>
      <c r="AB204" s="2">
        <v>95</v>
      </c>
      <c r="AC204" s="2">
        <v>88.5</v>
      </c>
      <c r="AD204" s="2">
        <v>46</v>
      </c>
      <c r="AE204" s="2">
        <v>237</v>
      </c>
      <c r="AF204" s="2">
        <v>319</v>
      </c>
      <c r="AG204" s="2">
        <v>154</v>
      </c>
      <c r="AH204" s="2">
        <v>187</v>
      </c>
      <c r="AI204" s="2">
        <v>6</v>
      </c>
      <c r="AJ204" s="2">
        <v>99</v>
      </c>
      <c r="AK204" s="2">
        <v>87</v>
      </c>
      <c r="AL204" s="4">
        <f t="shared" si="0"/>
        <v>88</v>
      </c>
      <c r="AM204" s="4">
        <f t="shared" si="1"/>
        <v>2430.5</v>
      </c>
      <c r="AN204" s="9">
        <v>0</v>
      </c>
    </row>
    <row r="205" ht="12.75" customHeight="1" spans="1:40">
      <c r="A205" s="2" t="s">
        <v>243</v>
      </c>
      <c r="B205" s="2">
        <v>3</v>
      </c>
      <c r="C205" s="2">
        <v>4</v>
      </c>
      <c r="D205" s="2">
        <v>25</v>
      </c>
      <c r="E205" s="2">
        <v>11</v>
      </c>
      <c r="F205" s="2">
        <v>5</v>
      </c>
      <c r="G205" s="2">
        <v>4</v>
      </c>
      <c r="H205" s="2">
        <v>1</v>
      </c>
      <c r="I205" s="2">
        <v>4</v>
      </c>
      <c r="J205" s="2">
        <v>6</v>
      </c>
      <c r="K205" s="2">
        <v>2.5</v>
      </c>
      <c r="L205" s="2">
        <v>4</v>
      </c>
      <c r="M205" s="2">
        <v>25</v>
      </c>
      <c r="N205" s="2">
        <v>11</v>
      </c>
      <c r="O205" s="2">
        <v>5</v>
      </c>
      <c r="P205" s="2">
        <v>3</v>
      </c>
      <c r="Q205" s="2">
        <v>1</v>
      </c>
      <c r="R205" s="2">
        <v>5</v>
      </c>
      <c r="S205" s="2">
        <v>5</v>
      </c>
      <c r="T205" s="2">
        <v>55.5</v>
      </c>
      <c r="U205" s="2">
        <v>45</v>
      </c>
      <c r="V205" s="2">
        <v>845</v>
      </c>
      <c r="W205" s="2">
        <v>498</v>
      </c>
      <c r="X205" s="2">
        <v>111</v>
      </c>
      <c r="Y205" s="2">
        <v>153</v>
      </c>
      <c r="Z205" s="2">
        <v>3</v>
      </c>
      <c r="AA205" s="2">
        <v>139</v>
      </c>
      <c r="AB205" s="2">
        <v>84</v>
      </c>
      <c r="AC205" s="2">
        <v>52.5</v>
      </c>
      <c r="AD205" s="2">
        <v>44</v>
      </c>
      <c r="AE205" s="2">
        <v>992</v>
      </c>
      <c r="AF205" s="2">
        <v>212</v>
      </c>
      <c r="AG205" s="2">
        <v>175</v>
      </c>
      <c r="AH205" s="2">
        <v>188</v>
      </c>
      <c r="AI205" s="2">
        <v>5</v>
      </c>
      <c r="AJ205" s="2">
        <v>231</v>
      </c>
      <c r="AK205" s="2">
        <v>87</v>
      </c>
      <c r="AL205" s="4">
        <f t="shared" si="0"/>
        <v>124.5</v>
      </c>
      <c r="AM205" s="4">
        <f t="shared" si="1"/>
        <v>3920</v>
      </c>
      <c r="AN205" s="9">
        <v>0</v>
      </c>
    </row>
    <row r="206" ht="12.75" customHeight="1" spans="1:40">
      <c r="A206" s="2" t="s">
        <v>244</v>
      </c>
      <c r="B206" s="2">
        <v>3.5</v>
      </c>
      <c r="C206" s="2">
        <v>4</v>
      </c>
      <c r="D206" s="2">
        <v>22</v>
      </c>
      <c r="E206" s="2">
        <v>10</v>
      </c>
      <c r="F206" s="2">
        <v>5</v>
      </c>
      <c r="G206" s="2">
        <v>3</v>
      </c>
      <c r="H206" s="2">
        <v>2</v>
      </c>
      <c r="I206" s="2">
        <v>5</v>
      </c>
      <c r="J206" s="2">
        <v>6</v>
      </c>
      <c r="K206" s="2">
        <v>3.5</v>
      </c>
      <c r="L206" s="2">
        <v>4</v>
      </c>
      <c r="M206" s="2">
        <v>22</v>
      </c>
      <c r="N206" s="2">
        <v>10</v>
      </c>
      <c r="O206" s="2">
        <v>5</v>
      </c>
      <c r="P206" s="2">
        <v>4</v>
      </c>
      <c r="Q206" s="2">
        <v>4</v>
      </c>
      <c r="R206" s="2">
        <v>6</v>
      </c>
      <c r="S206" s="2">
        <v>4</v>
      </c>
      <c r="T206" s="2">
        <v>62.5</v>
      </c>
      <c r="U206" s="2">
        <v>42</v>
      </c>
      <c r="V206" s="2">
        <v>519</v>
      </c>
      <c r="W206" s="2">
        <v>448</v>
      </c>
      <c r="X206" s="2">
        <v>185</v>
      </c>
      <c r="Y206" s="2">
        <v>103</v>
      </c>
      <c r="Z206" s="2">
        <v>34</v>
      </c>
      <c r="AA206" s="2">
        <v>265</v>
      </c>
      <c r="AB206" s="2">
        <v>75</v>
      </c>
      <c r="AC206" s="2">
        <v>110.5</v>
      </c>
      <c r="AD206" s="2">
        <v>44</v>
      </c>
      <c r="AE206" s="2">
        <v>566</v>
      </c>
      <c r="AF206" s="2">
        <v>515</v>
      </c>
      <c r="AG206" s="2">
        <v>198</v>
      </c>
      <c r="AH206" s="2">
        <v>188</v>
      </c>
      <c r="AI206" s="2">
        <v>50</v>
      </c>
      <c r="AJ206" s="2">
        <v>191</v>
      </c>
      <c r="AK206" s="2">
        <v>66</v>
      </c>
      <c r="AL206" s="4">
        <f t="shared" si="0"/>
        <v>123</v>
      </c>
      <c r="AM206" s="4">
        <f t="shared" si="1"/>
        <v>3662</v>
      </c>
      <c r="AN206" s="9">
        <v>0</v>
      </c>
    </row>
    <row r="207" ht="12.75" customHeight="1" spans="1:40">
      <c r="A207" s="2" t="s">
        <v>245</v>
      </c>
      <c r="B207" s="2">
        <v>4</v>
      </c>
      <c r="C207" s="2">
        <v>3</v>
      </c>
      <c r="D207" s="2">
        <v>11</v>
      </c>
      <c r="E207" s="2">
        <v>9</v>
      </c>
      <c r="F207" s="2">
        <v>5</v>
      </c>
      <c r="G207" s="2">
        <v>4</v>
      </c>
      <c r="H207" s="2">
        <v>1</v>
      </c>
      <c r="I207" s="2">
        <v>4</v>
      </c>
      <c r="J207" s="2">
        <v>6</v>
      </c>
      <c r="K207" s="2">
        <v>3.5</v>
      </c>
      <c r="L207" s="2">
        <v>3</v>
      </c>
      <c r="M207" s="2">
        <v>11</v>
      </c>
      <c r="N207" s="2">
        <v>12</v>
      </c>
      <c r="O207" s="2">
        <v>5</v>
      </c>
      <c r="P207" s="2">
        <v>3</v>
      </c>
      <c r="Q207" s="2">
        <v>1</v>
      </c>
      <c r="R207" s="2">
        <v>4</v>
      </c>
      <c r="S207" s="2">
        <v>4</v>
      </c>
      <c r="T207" s="2">
        <v>110</v>
      </c>
      <c r="U207" s="2">
        <v>36</v>
      </c>
      <c r="V207" s="2">
        <v>444</v>
      </c>
      <c r="W207" s="2">
        <v>380</v>
      </c>
      <c r="X207" s="2">
        <v>193</v>
      </c>
      <c r="Y207" s="2">
        <v>177</v>
      </c>
      <c r="Z207" s="2">
        <v>9</v>
      </c>
      <c r="AA207" s="2">
        <v>185</v>
      </c>
      <c r="AB207" s="2">
        <v>97</v>
      </c>
      <c r="AC207" s="2">
        <v>72.5</v>
      </c>
      <c r="AD207" s="2">
        <v>50</v>
      </c>
      <c r="AE207" s="2">
        <v>403</v>
      </c>
      <c r="AF207" s="2">
        <v>480</v>
      </c>
      <c r="AG207" s="2">
        <v>181</v>
      </c>
      <c r="AH207" s="2">
        <v>159</v>
      </c>
      <c r="AI207" s="2">
        <v>13</v>
      </c>
      <c r="AJ207" s="2">
        <v>126</v>
      </c>
      <c r="AK207" s="2">
        <v>89</v>
      </c>
      <c r="AL207" s="4">
        <f t="shared" si="0"/>
        <v>93.5</v>
      </c>
      <c r="AM207" s="4">
        <f t="shared" si="1"/>
        <v>3204.5</v>
      </c>
      <c r="AN207" s="9">
        <v>0</v>
      </c>
    </row>
    <row r="208" ht="12.75" customHeight="1" spans="1:40">
      <c r="A208" s="2" t="s">
        <v>246</v>
      </c>
      <c r="B208" s="2">
        <v>4</v>
      </c>
      <c r="C208" s="2">
        <v>4</v>
      </c>
      <c r="D208" s="2">
        <v>13</v>
      </c>
      <c r="E208" s="2">
        <v>13</v>
      </c>
      <c r="F208" s="2">
        <v>5</v>
      </c>
      <c r="G208" s="2">
        <v>3</v>
      </c>
      <c r="H208" s="2">
        <v>1</v>
      </c>
      <c r="I208" s="2">
        <v>5</v>
      </c>
      <c r="J208" s="2">
        <v>6</v>
      </c>
      <c r="K208" s="2">
        <v>4</v>
      </c>
      <c r="L208" s="2">
        <v>4</v>
      </c>
      <c r="M208" s="2">
        <v>13</v>
      </c>
      <c r="N208" s="2">
        <v>26</v>
      </c>
      <c r="O208" s="2">
        <v>5</v>
      </c>
      <c r="P208" s="2">
        <v>3</v>
      </c>
      <c r="Q208" s="2">
        <v>1</v>
      </c>
      <c r="R208" s="2">
        <v>5</v>
      </c>
      <c r="S208" s="2">
        <v>4</v>
      </c>
      <c r="T208" s="2">
        <v>75</v>
      </c>
      <c r="U208" s="2">
        <v>47</v>
      </c>
      <c r="V208" s="2">
        <v>278</v>
      </c>
      <c r="W208" s="2">
        <v>559</v>
      </c>
      <c r="X208" s="2">
        <v>182</v>
      </c>
      <c r="Y208" s="2">
        <v>141</v>
      </c>
      <c r="Z208" s="2">
        <v>3</v>
      </c>
      <c r="AA208" s="2">
        <v>199</v>
      </c>
      <c r="AB208" s="2">
        <v>74</v>
      </c>
      <c r="AC208" s="2">
        <v>118.5</v>
      </c>
      <c r="AD208" s="2">
        <v>46</v>
      </c>
      <c r="AE208" s="2">
        <v>292</v>
      </c>
      <c r="AF208" s="2">
        <v>431</v>
      </c>
      <c r="AG208" s="2">
        <v>222</v>
      </c>
      <c r="AH208" s="2">
        <v>113</v>
      </c>
      <c r="AI208" s="2">
        <v>18</v>
      </c>
      <c r="AJ208" s="2">
        <v>62</v>
      </c>
      <c r="AK208" s="2">
        <v>85</v>
      </c>
      <c r="AL208" s="4">
        <f t="shared" si="0"/>
        <v>119</v>
      </c>
      <c r="AM208" s="4">
        <f t="shared" si="1"/>
        <v>2945.5</v>
      </c>
      <c r="AN208" s="9">
        <v>0</v>
      </c>
    </row>
    <row r="209" ht="12.75" customHeight="1" spans="1:40">
      <c r="A209" s="2" t="s">
        <v>247</v>
      </c>
      <c r="B209" s="2">
        <v>4.5</v>
      </c>
      <c r="C209" s="2">
        <v>4</v>
      </c>
      <c r="D209" s="2">
        <v>17</v>
      </c>
      <c r="E209" s="2">
        <v>30</v>
      </c>
      <c r="F209" s="2">
        <v>5</v>
      </c>
      <c r="G209" s="2">
        <v>3</v>
      </c>
      <c r="H209" s="2">
        <v>1</v>
      </c>
      <c r="I209" s="2">
        <v>5</v>
      </c>
      <c r="J209" s="2">
        <v>11</v>
      </c>
      <c r="K209" s="2">
        <v>8.5</v>
      </c>
      <c r="L209" s="2">
        <v>4</v>
      </c>
      <c r="M209" s="2">
        <v>17</v>
      </c>
      <c r="N209" s="2">
        <v>19</v>
      </c>
      <c r="O209" s="2">
        <v>13</v>
      </c>
      <c r="P209" s="2">
        <v>6</v>
      </c>
      <c r="Q209" s="2">
        <v>1</v>
      </c>
      <c r="R209" s="2">
        <v>12</v>
      </c>
      <c r="S209" s="2">
        <v>10</v>
      </c>
      <c r="T209" s="2">
        <v>64.5</v>
      </c>
      <c r="U209" s="2">
        <v>84</v>
      </c>
      <c r="V209" s="2">
        <v>630</v>
      </c>
      <c r="W209" s="2">
        <v>5388</v>
      </c>
      <c r="X209" s="2">
        <v>199</v>
      </c>
      <c r="Y209" s="2">
        <v>176</v>
      </c>
      <c r="Z209" s="2">
        <v>1</v>
      </c>
      <c r="AA209" s="2">
        <v>159</v>
      </c>
      <c r="AB209" s="2">
        <v>214</v>
      </c>
      <c r="AC209" s="2">
        <v>1027</v>
      </c>
      <c r="AD209" s="2">
        <v>102</v>
      </c>
      <c r="AE209" s="2">
        <v>927</v>
      </c>
      <c r="AF209" s="2">
        <v>306</v>
      </c>
      <c r="AG209" s="2">
        <v>1594</v>
      </c>
      <c r="AH209" s="2">
        <v>561</v>
      </c>
      <c r="AI209" s="2">
        <v>29</v>
      </c>
      <c r="AJ209" s="2">
        <v>1909</v>
      </c>
      <c r="AK209" s="2">
        <v>231</v>
      </c>
      <c r="AL209" s="4">
        <f t="shared" si="0"/>
        <v>171</v>
      </c>
      <c r="AM209" s="4">
        <f t="shared" si="1"/>
        <v>13601.5</v>
      </c>
      <c r="AN209" s="9">
        <v>0</v>
      </c>
    </row>
    <row r="210" ht="12.75" customHeight="1" spans="1:40">
      <c r="A210" s="2" t="s">
        <v>248</v>
      </c>
      <c r="B210" s="2">
        <v>7.5</v>
      </c>
      <c r="C210" s="2">
        <v>4</v>
      </c>
      <c r="D210" s="2">
        <v>16</v>
      </c>
      <c r="E210" s="2">
        <v>13</v>
      </c>
      <c r="F210" s="2">
        <v>9</v>
      </c>
      <c r="G210" s="2">
        <v>6</v>
      </c>
      <c r="H210" s="2">
        <v>1</v>
      </c>
      <c r="I210" s="2">
        <v>13</v>
      </c>
      <c r="J210" s="2">
        <v>11</v>
      </c>
      <c r="K210" s="2">
        <v>4</v>
      </c>
      <c r="L210" s="2">
        <v>4</v>
      </c>
      <c r="M210" s="2">
        <v>16</v>
      </c>
      <c r="N210" s="2">
        <v>33</v>
      </c>
      <c r="O210" s="2">
        <v>6</v>
      </c>
      <c r="P210" s="2">
        <v>3</v>
      </c>
      <c r="Q210" s="2">
        <v>1</v>
      </c>
      <c r="R210" s="2">
        <v>6</v>
      </c>
      <c r="S210" s="2">
        <v>11</v>
      </c>
      <c r="T210" s="2">
        <v>899.5</v>
      </c>
      <c r="U210" s="2">
        <v>82</v>
      </c>
      <c r="V210" s="2">
        <v>684</v>
      </c>
      <c r="W210" s="2">
        <v>878</v>
      </c>
      <c r="X210" s="2">
        <v>1186</v>
      </c>
      <c r="Y210" s="2">
        <v>604</v>
      </c>
      <c r="Z210" s="2">
        <v>31</v>
      </c>
      <c r="AA210" s="2">
        <v>1959</v>
      </c>
      <c r="AB210" s="2">
        <v>669</v>
      </c>
      <c r="AC210" s="2">
        <v>77.5</v>
      </c>
      <c r="AD210" s="2">
        <v>116</v>
      </c>
      <c r="AE210" s="2">
        <v>671</v>
      </c>
      <c r="AF210" s="2">
        <v>5596</v>
      </c>
      <c r="AG210" s="2">
        <v>263</v>
      </c>
      <c r="AH210" s="2">
        <v>561</v>
      </c>
      <c r="AI210" s="2">
        <v>6</v>
      </c>
      <c r="AJ210" s="2">
        <v>336</v>
      </c>
      <c r="AK210" s="2">
        <v>644</v>
      </c>
      <c r="AL210" s="4">
        <f t="shared" si="0"/>
        <v>164.5</v>
      </c>
      <c r="AM210" s="4">
        <f t="shared" si="1"/>
        <v>15263</v>
      </c>
      <c r="AN210" s="9">
        <v>0</v>
      </c>
    </row>
    <row r="211" ht="12.75" customHeight="1" spans="1:40">
      <c r="A211" s="2" t="s">
        <v>249</v>
      </c>
      <c r="B211" s="2">
        <v>5</v>
      </c>
      <c r="C211" s="2">
        <v>4</v>
      </c>
      <c r="D211" s="2">
        <v>18</v>
      </c>
      <c r="E211" s="2">
        <v>15</v>
      </c>
      <c r="F211" s="2">
        <v>7</v>
      </c>
      <c r="G211" s="2">
        <v>5</v>
      </c>
      <c r="H211" s="2">
        <v>1</v>
      </c>
      <c r="I211" s="2">
        <v>4</v>
      </c>
      <c r="J211" s="2">
        <v>6</v>
      </c>
      <c r="K211" s="2">
        <v>4.5</v>
      </c>
      <c r="L211" s="2">
        <v>4</v>
      </c>
      <c r="M211" s="2">
        <v>18</v>
      </c>
      <c r="N211" s="2">
        <v>12</v>
      </c>
      <c r="O211" s="2">
        <v>5</v>
      </c>
      <c r="P211" s="2">
        <v>4</v>
      </c>
      <c r="Q211" s="2">
        <v>1</v>
      </c>
      <c r="R211" s="2">
        <v>4</v>
      </c>
      <c r="S211" s="2">
        <v>5</v>
      </c>
      <c r="T211" s="2">
        <v>123</v>
      </c>
      <c r="U211" s="2">
        <v>56</v>
      </c>
      <c r="V211" s="2">
        <v>578</v>
      </c>
      <c r="W211" s="2">
        <v>400</v>
      </c>
      <c r="X211" s="2">
        <v>587</v>
      </c>
      <c r="Y211" s="2">
        <v>243</v>
      </c>
      <c r="Z211" s="2">
        <v>20</v>
      </c>
      <c r="AA211" s="2">
        <v>223</v>
      </c>
      <c r="AB211" s="2">
        <v>129</v>
      </c>
      <c r="AC211" s="2">
        <v>107</v>
      </c>
      <c r="AD211" s="2">
        <v>55</v>
      </c>
      <c r="AE211" s="2">
        <v>765</v>
      </c>
      <c r="AF211" s="2">
        <v>672</v>
      </c>
      <c r="AG211" s="2">
        <v>493</v>
      </c>
      <c r="AH211" s="2">
        <v>189</v>
      </c>
      <c r="AI211" s="2">
        <v>2</v>
      </c>
      <c r="AJ211" s="2">
        <v>149</v>
      </c>
      <c r="AK211" s="2">
        <v>139</v>
      </c>
      <c r="AL211" s="4">
        <f t="shared" si="0"/>
        <v>122.5</v>
      </c>
      <c r="AM211" s="4">
        <f t="shared" si="1"/>
        <v>4930</v>
      </c>
      <c r="AN211" s="9">
        <v>0</v>
      </c>
    </row>
    <row r="212" ht="12.75" customHeight="1" spans="1:40">
      <c r="A212" s="2" t="s">
        <v>250</v>
      </c>
      <c r="B212" s="2">
        <v>4.5</v>
      </c>
      <c r="C212" s="2">
        <v>4</v>
      </c>
      <c r="D212" s="2">
        <v>15</v>
      </c>
      <c r="E212" s="2">
        <v>9</v>
      </c>
      <c r="F212" s="2">
        <v>5</v>
      </c>
      <c r="G212" s="2">
        <v>3</v>
      </c>
      <c r="H212" s="2">
        <v>1</v>
      </c>
      <c r="I212" s="2">
        <v>4</v>
      </c>
      <c r="J212" s="2">
        <v>6</v>
      </c>
      <c r="K212" s="2">
        <v>3.5</v>
      </c>
      <c r="L212" s="2">
        <v>4</v>
      </c>
      <c r="M212" s="2">
        <v>15</v>
      </c>
      <c r="N212" s="2">
        <v>11</v>
      </c>
      <c r="O212" s="2">
        <v>4</v>
      </c>
      <c r="P212" s="2">
        <v>4</v>
      </c>
      <c r="Q212" s="2">
        <v>1</v>
      </c>
      <c r="R212" s="2">
        <v>3</v>
      </c>
      <c r="S212" s="2">
        <v>5</v>
      </c>
      <c r="T212" s="2">
        <v>157</v>
      </c>
      <c r="U212" s="2">
        <v>51</v>
      </c>
      <c r="V212" s="2">
        <v>453</v>
      </c>
      <c r="W212" s="2">
        <v>490</v>
      </c>
      <c r="X212" s="2">
        <v>241</v>
      </c>
      <c r="Y212" s="2">
        <v>155</v>
      </c>
      <c r="Z212" s="2">
        <v>10</v>
      </c>
      <c r="AA212" s="2">
        <v>196</v>
      </c>
      <c r="AB212" s="2">
        <v>84</v>
      </c>
      <c r="AC212" s="2">
        <v>118</v>
      </c>
      <c r="AD212" s="2">
        <v>56</v>
      </c>
      <c r="AE212" s="2">
        <v>576</v>
      </c>
      <c r="AF212" s="2">
        <v>558</v>
      </c>
      <c r="AG212" s="2">
        <v>139</v>
      </c>
      <c r="AH212" s="2">
        <v>192</v>
      </c>
      <c r="AI212" s="2">
        <v>23</v>
      </c>
      <c r="AJ212" s="2">
        <v>177</v>
      </c>
      <c r="AK212" s="2">
        <v>75</v>
      </c>
      <c r="AL212" s="4">
        <f t="shared" si="0"/>
        <v>102</v>
      </c>
      <c r="AM212" s="4">
        <f t="shared" si="1"/>
        <v>3751</v>
      </c>
      <c r="AN212" s="9">
        <v>0</v>
      </c>
    </row>
    <row r="213" ht="12.75" customHeight="1" spans="1:40">
      <c r="A213" s="2" t="s">
        <v>251</v>
      </c>
      <c r="B213" s="2">
        <v>3</v>
      </c>
      <c r="C213" s="2">
        <v>4</v>
      </c>
      <c r="D213" s="2">
        <v>16</v>
      </c>
      <c r="E213" s="2">
        <v>10</v>
      </c>
      <c r="F213" s="2">
        <v>6</v>
      </c>
      <c r="G213" s="2">
        <v>3</v>
      </c>
      <c r="H213" s="2">
        <v>1</v>
      </c>
      <c r="I213" s="2">
        <v>5</v>
      </c>
      <c r="J213" s="2">
        <v>5</v>
      </c>
      <c r="K213" s="2">
        <v>3.5</v>
      </c>
      <c r="L213" s="2">
        <v>4</v>
      </c>
      <c r="M213" s="2">
        <v>16</v>
      </c>
      <c r="N213" s="2">
        <v>9</v>
      </c>
      <c r="O213" s="2">
        <v>6</v>
      </c>
      <c r="P213" s="2">
        <v>4</v>
      </c>
      <c r="Q213" s="2">
        <v>2</v>
      </c>
      <c r="R213" s="2">
        <v>4</v>
      </c>
      <c r="S213" s="2">
        <v>4</v>
      </c>
      <c r="T213" s="2">
        <v>62</v>
      </c>
      <c r="U213" s="2">
        <v>53</v>
      </c>
      <c r="V213" s="2">
        <v>689</v>
      </c>
      <c r="W213" s="2">
        <v>285</v>
      </c>
      <c r="X213" s="2">
        <v>301</v>
      </c>
      <c r="Y213" s="2">
        <v>104</v>
      </c>
      <c r="Z213" s="2">
        <v>22</v>
      </c>
      <c r="AA213" s="2">
        <v>321</v>
      </c>
      <c r="AB213" s="2">
        <v>111</v>
      </c>
      <c r="AC213" s="2">
        <v>63</v>
      </c>
      <c r="AD213" s="2">
        <v>51</v>
      </c>
      <c r="AE213" s="2">
        <v>980</v>
      </c>
      <c r="AF213" s="2">
        <v>506</v>
      </c>
      <c r="AG213" s="2">
        <v>218</v>
      </c>
      <c r="AH213" s="2">
        <v>184</v>
      </c>
      <c r="AI213" s="2">
        <v>16</v>
      </c>
      <c r="AJ213" s="2">
        <v>154</v>
      </c>
      <c r="AK213" s="2">
        <v>133</v>
      </c>
      <c r="AL213" s="4">
        <f t="shared" si="0"/>
        <v>105.5</v>
      </c>
      <c r="AM213" s="4">
        <f t="shared" si="1"/>
        <v>4253</v>
      </c>
      <c r="AN213" s="9">
        <v>0</v>
      </c>
    </row>
    <row r="214" ht="12.75" customHeight="1" spans="1:40">
      <c r="A214" s="2" t="s">
        <v>252</v>
      </c>
      <c r="B214" s="2">
        <v>4.5</v>
      </c>
      <c r="C214" s="2">
        <v>4</v>
      </c>
      <c r="D214" s="2">
        <v>6</v>
      </c>
      <c r="E214" s="2">
        <v>9</v>
      </c>
      <c r="F214" s="2">
        <v>5</v>
      </c>
      <c r="G214" s="2">
        <v>2</v>
      </c>
      <c r="H214" s="2">
        <v>1</v>
      </c>
      <c r="I214" s="2">
        <v>5</v>
      </c>
      <c r="J214" s="2">
        <v>4</v>
      </c>
      <c r="K214" s="2">
        <v>3</v>
      </c>
      <c r="L214" s="2">
        <v>4</v>
      </c>
      <c r="M214" s="2">
        <v>6</v>
      </c>
      <c r="N214" s="2">
        <v>13</v>
      </c>
      <c r="O214" s="2">
        <v>6</v>
      </c>
      <c r="P214" s="2">
        <v>3</v>
      </c>
      <c r="Q214" s="2">
        <v>1</v>
      </c>
      <c r="R214" s="2">
        <v>6</v>
      </c>
      <c r="S214" s="2">
        <v>4</v>
      </c>
      <c r="T214" s="2">
        <v>99.5</v>
      </c>
      <c r="U214" s="2">
        <v>42</v>
      </c>
      <c r="V214" s="2">
        <v>184</v>
      </c>
      <c r="W214" s="2">
        <v>505</v>
      </c>
      <c r="X214" s="2">
        <v>188</v>
      </c>
      <c r="Y214" s="2">
        <v>53</v>
      </c>
      <c r="Z214" s="2">
        <v>8</v>
      </c>
      <c r="AA214" s="2">
        <v>119</v>
      </c>
      <c r="AB214" s="2">
        <v>108</v>
      </c>
      <c r="AC214" s="2">
        <v>60.5</v>
      </c>
      <c r="AD214" s="2">
        <v>46</v>
      </c>
      <c r="AE214" s="2">
        <v>186</v>
      </c>
      <c r="AF214" s="2">
        <v>445</v>
      </c>
      <c r="AG214" s="2">
        <v>359</v>
      </c>
      <c r="AH214" s="2">
        <v>78</v>
      </c>
      <c r="AI214" s="2">
        <v>10</v>
      </c>
      <c r="AJ214" s="2">
        <v>376</v>
      </c>
      <c r="AK214" s="2">
        <v>117</v>
      </c>
      <c r="AL214" s="4">
        <f t="shared" si="0"/>
        <v>86.5</v>
      </c>
      <c r="AM214" s="4">
        <f t="shared" si="1"/>
        <v>2984</v>
      </c>
      <c r="AN214" s="9">
        <v>0</v>
      </c>
    </row>
    <row r="215" ht="12.75" customHeight="1" spans="1:40">
      <c r="A215" s="2" t="s">
        <v>253</v>
      </c>
      <c r="B215" s="2">
        <v>4</v>
      </c>
      <c r="C215" s="2">
        <v>4</v>
      </c>
      <c r="D215" s="2">
        <v>12</v>
      </c>
      <c r="E215" s="2">
        <v>13</v>
      </c>
      <c r="F215" s="2">
        <v>5</v>
      </c>
      <c r="G215" s="2">
        <v>3</v>
      </c>
      <c r="H215" s="2">
        <v>1</v>
      </c>
      <c r="I215" s="2">
        <v>6</v>
      </c>
      <c r="J215" s="2">
        <v>6</v>
      </c>
      <c r="K215" s="2">
        <v>3</v>
      </c>
      <c r="L215" s="2">
        <v>4</v>
      </c>
      <c r="M215" s="2">
        <v>12</v>
      </c>
      <c r="N215" s="2">
        <v>22</v>
      </c>
      <c r="O215" s="2">
        <v>5</v>
      </c>
      <c r="P215" s="2">
        <v>5</v>
      </c>
      <c r="Q215" s="2">
        <v>1</v>
      </c>
      <c r="R215" s="2">
        <v>6</v>
      </c>
      <c r="S215" s="2">
        <v>5</v>
      </c>
      <c r="T215" s="2">
        <v>78.5</v>
      </c>
      <c r="U215" s="2">
        <v>39</v>
      </c>
      <c r="V215" s="2">
        <v>336</v>
      </c>
      <c r="W215" s="2">
        <v>957</v>
      </c>
      <c r="X215" s="2">
        <v>193</v>
      </c>
      <c r="Y215" s="2">
        <v>119</v>
      </c>
      <c r="Z215" s="2">
        <v>18</v>
      </c>
      <c r="AA215" s="2">
        <v>210</v>
      </c>
      <c r="AB215" s="2">
        <v>347</v>
      </c>
      <c r="AC215" s="2">
        <v>130</v>
      </c>
      <c r="AD215" s="2">
        <v>40</v>
      </c>
      <c r="AE215" s="2">
        <v>270</v>
      </c>
      <c r="AF215" s="2">
        <v>626</v>
      </c>
      <c r="AG215" s="2">
        <v>331</v>
      </c>
      <c r="AH215" s="2">
        <v>372</v>
      </c>
      <c r="AI215" s="2">
        <v>10</v>
      </c>
      <c r="AJ215" s="2">
        <v>372</v>
      </c>
      <c r="AK215" s="2">
        <v>211</v>
      </c>
      <c r="AL215" s="4">
        <f t="shared" si="0"/>
        <v>117</v>
      </c>
      <c r="AM215" s="4">
        <f t="shared" si="1"/>
        <v>4659.5</v>
      </c>
      <c r="AN215" s="9">
        <v>0</v>
      </c>
    </row>
    <row r="216" ht="12.75" customHeight="1" spans="1:40">
      <c r="A216" s="2" t="s">
        <v>254</v>
      </c>
      <c r="B216" s="2">
        <v>2.5</v>
      </c>
      <c r="C216" s="2">
        <v>4</v>
      </c>
      <c r="D216" s="2">
        <v>12</v>
      </c>
      <c r="E216" s="2">
        <v>25</v>
      </c>
      <c r="F216" s="2">
        <v>5</v>
      </c>
      <c r="G216" s="2">
        <v>4</v>
      </c>
      <c r="H216" s="2">
        <v>0</v>
      </c>
      <c r="I216" s="2">
        <v>6</v>
      </c>
      <c r="J216" s="2">
        <v>7</v>
      </c>
      <c r="K216" s="2">
        <v>7.5</v>
      </c>
      <c r="L216" s="2">
        <v>4</v>
      </c>
      <c r="M216" s="2">
        <v>12</v>
      </c>
      <c r="N216" s="2">
        <v>15</v>
      </c>
      <c r="O216" s="2">
        <v>14</v>
      </c>
      <c r="P216" s="2">
        <v>7</v>
      </c>
      <c r="Q216" s="2">
        <v>1</v>
      </c>
      <c r="R216" s="2">
        <v>9</v>
      </c>
      <c r="S216" s="2">
        <v>6</v>
      </c>
      <c r="T216" s="2">
        <v>94</v>
      </c>
      <c r="U216" s="2">
        <v>66</v>
      </c>
      <c r="V216" s="2">
        <v>496</v>
      </c>
      <c r="W216" s="2">
        <v>2958</v>
      </c>
      <c r="X216" s="2">
        <v>212</v>
      </c>
      <c r="Y216" s="2">
        <v>119</v>
      </c>
      <c r="Z216" s="2">
        <v>0</v>
      </c>
      <c r="AA216" s="2">
        <v>294</v>
      </c>
      <c r="AB216" s="2">
        <v>162</v>
      </c>
      <c r="AC216" s="2">
        <v>804.5</v>
      </c>
      <c r="AD216" s="2">
        <v>91</v>
      </c>
      <c r="AE216" s="2">
        <v>402</v>
      </c>
      <c r="AF216" s="2">
        <v>603</v>
      </c>
      <c r="AG216" s="2">
        <v>1210</v>
      </c>
      <c r="AH216" s="2">
        <v>752</v>
      </c>
      <c r="AI216" s="2">
        <v>20</v>
      </c>
      <c r="AJ216" s="2">
        <v>944</v>
      </c>
      <c r="AK216" s="2">
        <v>176</v>
      </c>
      <c r="AL216" s="4">
        <f t="shared" si="0"/>
        <v>141</v>
      </c>
      <c r="AM216" s="4">
        <f t="shared" si="1"/>
        <v>9403.5</v>
      </c>
      <c r="AN216" s="9">
        <v>0</v>
      </c>
    </row>
    <row r="217" ht="12.75" customHeight="1" spans="1:40">
      <c r="A217" s="2" t="s">
        <v>255</v>
      </c>
      <c r="B217" s="2">
        <v>5.5</v>
      </c>
      <c r="C217" s="2">
        <v>47</v>
      </c>
      <c r="D217" s="2">
        <v>10</v>
      </c>
      <c r="E217" s="2">
        <v>15</v>
      </c>
      <c r="F217" s="2">
        <v>11</v>
      </c>
      <c r="G217" s="2">
        <v>4</v>
      </c>
      <c r="H217" s="2">
        <v>2</v>
      </c>
      <c r="I217" s="2">
        <v>5</v>
      </c>
      <c r="J217" s="2">
        <v>4</v>
      </c>
      <c r="K217" s="2">
        <v>2</v>
      </c>
      <c r="L217" s="2">
        <v>47</v>
      </c>
      <c r="M217" s="2">
        <v>10</v>
      </c>
      <c r="N217" s="2">
        <v>26</v>
      </c>
      <c r="O217" s="2">
        <v>11</v>
      </c>
      <c r="P217" s="2">
        <v>3</v>
      </c>
      <c r="Q217" s="2">
        <v>1</v>
      </c>
      <c r="R217" s="2">
        <v>4</v>
      </c>
      <c r="S217" s="2">
        <v>5</v>
      </c>
      <c r="T217" s="2">
        <v>768.5</v>
      </c>
      <c r="U217" s="2">
        <v>55</v>
      </c>
      <c r="V217" s="2">
        <v>275</v>
      </c>
      <c r="W217" s="2">
        <v>842</v>
      </c>
      <c r="X217" s="2">
        <v>1123</v>
      </c>
      <c r="Y217" s="2">
        <v>152</v>
      </c>
      <c r="Z217" s="2">
        <v>37</v>
      </c>
      <c r="AA217" s="2">
        <v>287</v>
      </c>
      <c r="AB217" s="2">
        <v>155</v>
      </c>
      <c r="AC217" s="2">
        <v>70.5</v>
      </c>
      <c r="AD217" s="2">
        <v>52</v>
      </c>
      <c r="AE217" s="2">
        <v>252</v>
      </c>
      <c r="AF217" s="2">
        <v>3547</v>
      </c>
      <c r="AG217" s="2">
        <v>818</v>
      </c>
      <c r="AH217" s="2">
        <v>166</v>
      </c>
      <c r="AI217" s="2">
        <v>9</v>
      </c>
      <c r="AJ217" s="2">
        <v>199</v>
      </c>
      <c r="AK217" s="2">
        <v>139</v>
      </c>
      <c r="AL217" s="4">
        <f t="shared" si="0"/>
        <v>212.5</v>
      </c>
      <c r="AM217" s="4">
        <f t="shared" si="1"/>
        <v>8947</v>
      </c>
      <c r="AN217" s="9">
        <v>0</v>
      </c>
    </row>
    <row r="218" ht="12.75" customHeight="1" spans="1:40">
      <c r="A218" s="2" t="s">
        <v>256</v>
      </c>
      <c r="B218" s="2">
        <v>2.5</v>
      </c>
      <c r="C218" s="2">
        <v>4</v>
      </c>
      <c r="D218" s="2">
        <v>8</v>
      </c>
      <c r="E218" s="2">
        <v>16</v>
      </c>
      <c r="F218" s="2">
        <v>5</v>
      </c>
      <c r="G218" s="2">
        <v>3</v>
      </c>
      <c r="H218" s="2">
        <v>1</v>
      </c>
      <c r="I218" s="2">
        <v>7</v>
      </c>
      <c r="J218" s="2">
        <v>5</v>
      </c>
      <c r="K218" s="2">
        <v>4.5</v>
      </c>
      <c r="L218" s="2">
        <v>4</v>
      </c>
      <c r="M218" s="2">
        <v>8</v>
      </c>
      <c r="N218" s="2">
        <v>11</v>
      </c>
      <c r="O218" s="2">
        <v>4</v>
      </c>
      <c r="P218" s="2">
        <v>4</v>
      </c>
      <c r="Q218" s="2">
        <v>1</v>
      </c>
      <c r="R218" s="2">
        <v>7</v>
      </c>
      <c r="S218" s="2">
        <v>4</v>
      </c>
      <c r="T218" s="2">
        <v>67</v>
      </c>
      <c r="U218" s="2">
        <v>69</v>
      </c>
      <c r="V218" s="2">
        <v>237</v>
      </c>
      <c r="W218" s="2">
        <v>394</v>
      </c>
      <c r="X218" s="2">
        <v>123</v>
      </c>
      <c r="Y218" s="2">
        <v>130</v>
      </c>
      <c r="Z218" s="2">
        <v>10</v>
      </c>
      <c r="AA218" s="2">
        <v>221</v>
      </c>
      <c r="AB218" s="2">
        <v>143</v>
      </c>
      <c r="AC218" s="2">
        <v>85.5</v>
      </c>
      <c r="AD218" s="2">
        <v>51</v>
      </c>
      <c r="AE218" s="2">
        <v>304</v>
      </c>
      <c r="AF218" s="2">
        <v>342</v>
      </c>
      <c r="AG218" s="2">
        <v>166</v>
      </c>
      <c r="AH218" s="2">
        <v>202</v>
      </c>
      <c r="AI218" s="2">
        <v>7</v>
      </c>
      <c r="AJ218" s="2">
        <v>306</v>
      </c>
      <c r="AK218" s="2">
        <v>147</v>
      </c>
      <c r="AL218" s="4">
        <f t="shared" si="0"/>
        <v>99</v>
      </c>
      <c r="AM218" s="4">
        <f t="shared" si="1"/>
        <v>3004.5</v>
      </c>
      <c r="AN218" s="9">
        <v>0</v>
      </c>
    </row>
    <row r="219" ht="12.75" customHeight="1" spans="1:40">
      <c r="A219" s="2" t="s">
        <v>257</v>
      </c>
      <c r="B219" s="2">
        <v>3</v>
      </c>
      <c r="C219" s="2">
        <v>3</v>
      </c>
      <c r="D219" s="2">
        <v>8</v>
      </c>
      <c r="E219" s="2">
        <v>10</v>
      </c>
      <c r="F219" s="2">
        <v>5</v>
      </c>
      <c r="G219" s="2">
        <v>4</v>
      </c>
      <c r="H219" s="2">
        <v>1</v>
      </c>
      <c r="I219" s="2">
        <v>4</v>
      </c>
      <c r="J219" s="2">
        <v>7</v>
      </c>
      <c r="K219" s="2">
        <v>3</v>
      </c>
      <c r="L219" s="2">
        <v>3</v>
      </c>
      <c r="M219" s="2">
        <v>8</v>
      </c>
      <c r="N219" s="2">
        <v>10</v>
      </c>
      <c r="O219" s="2">
        <v>5</v>
      </c>
      <c r="P219" s="2">
        <v>3</v>
      </c>
      <c r="Q219" s="2">
        <v>1</v>
      </c>
      <c r="R219" s="2">
        <v>4</v>
      </c>
      <c r="S219" s="2">
        <v>6</v>
      </c>
      <c r="T219" s="2">
        <v>66.5</v>
      </c>
      <c r="U219" s="2">
        <v>45</v>
      </c>
      <c r="V219" s="2">
        <v>280</v>
      </c>
      <c r="W219" s="2">
        <v>468</v>
      </c>
      <c r="X219" s="2">
        <v>182</v>
      </c>
      <c r="Y219" s="2">
        <v>180</v>
      </c>
      <c r="Z219" s="2">
        <v>11</v>
      </c>
      <c r="AA219" s="2">
        <v>193</v>
      </c>
      <c r="AB219" s="2">
        <v>143</v>
      </c>
      <c r="AC219" s="2">
        <v>76.5</v>
      </c>
      <c r="AD219" s="2">
        <v>34</v>
      </c>
      <c r="AE219" s="2">
        <v>209</v>
      </c>
      <c r="AF219" s="2">
        <v>354</v>
      </c>
      <c r="AG219" s="2">
        <v>160</v>
      </c>
      <c r="AH219" s="2">
        <v>156</v>
      </c>
      <c r="AI219" s="2">
        <v>11</v>
      </c>
      <c r="AJ219" s="2">
        <v>207</v>
      </c>
      <c r="AK219" s="2">
        <v>131</v>
      </c>
      <c r="AL219" s="4">
        <f t="shared" si="0"/>
        <v>88</v>
      </c>
      <c r="AM219" s="4">
        <f t="shared" si="1"/>
        <v>2907</v>
      </c>
      <c r="AN219" s="9">
        <v>0</v>
      </c>
    </row>
    <row r="220" ht="12.75" customHeight="1" spans="1:40">
      <c r="A220" s="2" t="s">
        <v>258</v>
      </c>
      <c r="B220" s="2">
        <v>3</v>
      </c>
      <c r="C220" s="2">
        <v>3</v>
      </c>
      <c r="D220" s="2">
        <v>10</v>
      </c>
      <c r="E220" s="2">
        <v>9</v>
      </c>
      <c r="F220" s="2">
        <v>6</v>
      </c>
      <c r="G220" s="2">
        <v>3</v>
      </c>
      <c r="H220" s="2">
        <v>1</v>
      </c>
      <c r="I220" s="2">
        <v>4</v>
      </c>
      <c r="J220" s="2">
        <v>6</v>
      </c>
      <c r="K220" s="2">
        <v>4</v>
      </c>
      <c r="L220" s="2">
        <v>3</v>
      </c>
      <c r="M220" s="2">
        <v>10</v>
      </c>
      <c r="N220" s="2">
        <v>10</v>
      </c>
      <c r="O220" s="2">
        <v>6</v>
      </c>
      <c r="P220" s="2">
        <v>4</v>
      </c>
      <c r="Q220" s="2">
        <v>1</v>
      </c>
      <c r="R220" s="2">
        <v>6</v>
      </c>
      <c r="S220" s="2">
        <v>5</v>
      </c>
      <c r="T220" s="2">
        <v>57.5</v>
      </c>
      <c r="U220" s="2">
        <v>38</v>
      </c>
      <c r="V220" s="2">
        <v>261</v>
      </c>
      <c r="W220" s="2">
        <v>390</v>
      </c>
      <c r="X220" s="2">
        <v>190</v>
      </c>
      <c r="Y220" s="2">
        <v>145</v>
      </c>
      <c r="Z220" s="2">
        <v>4</v>
      </c>
      <c r="AA220" s="2">
        <v>227</v>
      </c>
      <c r="AB220" s="2">
        <v>109</v>
      </c>
      <c r="AC220" s="2">
        <v>88</v>
      </c>
      <c r="AD220" s="2">
        <v>40</v>
      </c>
      <c r="AE220" s="2">
        <v>301</v>
      </c>
      <c r="AF220" s="2">
        <v>372</v>
      </c>
      <c r="AG220" s="2">
        <v>239</v>
      </c>
      <c r="AH220" s="2">
        <v>196</v>
      </c>
      <c r="AI220" s="2">
        <v>14</v>
      </c>
      <c r="AJ220" s="2">
        <v>150</v>
      </c>
      <c r="AK220" s="2">
        <v>79</v>
      </c>
      <c r="AL220" s="4">
        <f t="shared" si="0"/>
        <v>94</v>
      </c>
      <c r="AM220" s="4">
        <f t="shared" si="1"/>
        <v>2900.5</v>
      </c>
      <c r="AN220" s="9">
        <v>0</v>
      </c>
    </row>
    <row r="221" ht="12.75" customHeight="1" spans="1:40">
      <c r="A221" s="2" t="s">
        <v>259</v>
      </c>
      <c r="B221" s="2">
        <v>3.5</v>
      </c>
      <c r="C221" s="2">
        <v>4</v>
      </c>
      <c r="D221" s="2">
        <v>5</v>
      </c>
      <c r="E221" s="2">
        <v>8</v>
      </c>
      <c r="F221" s="2">
        <v>4</v>
      </c>
      <c r="G221" s="2">
        <v>4</v>
      </c>
      <c r="H221" s="2">
        <v>1</v>
      </c>
      <c r="I221" s="2">
        <v>5</v>
      </c>
      <c r="J221" s="2">
        <v>6</v>
      </c>
      <c r="K221" s="2">
        <v>3</v>
      </c>
      <c r="L221" s="2">
        <v>4</v>
      </c>
      <c r="M221" s="2">
        <v>5</v>
      </c>
      <c r="N221" s="2">
        <v>10</v>
      </c>
      <c r="O221" s="2">
        <v>6</v>
      </c>
      <c r="P221" s="2">
        <v>3</v>
      </c>
      <c r="Q221" s="2">
        <v>1</v>
      </c>
      <c r="R221" s="2">
        <v>5</v>
      </c>
      <c r="S221" s="2">
        <v>5</v>
      </c>
      <c r="T221" s="2">
        <v>65.5</v>
      </c>
      <c r="U221" s="2">
        <v>46</v>
      </c>
      <c r="V221" s="2">
        <v>212</v>
      </c>
      <c r="W221" s="2">
        <v>241</v>
      </c>
      <c r="X221" s="2">
        <v>331</v>
      </c>
      <c r="Y221" s="2">
        <v>192</v>
      </c>
      <c r="Z221" s="2">
        <v>7</v>
      </c>
      <c r="AA221" s="2">
        <v>262</v>
      </c>
      <c r="AB221" s="2">
        <v>119</v>
      </c>
      <c r="AC221" s="2">
        <v>47.5</v>
      </c>
      <c r="AD221" s="2">
        <v>43</v>
      </c>
      <c r="AE221" s="2">
        <v>251</v>
      </c>
      <c r="AF221" s="2">
        <v>568</v>
      </c>
      <c r="AG221" s="2">
        <v>238</v>
      </c>
      <c r="AH221" s="2">
        <v>98</v>
      </c>
      <c r="AI221" s="2">
        <v>12</v>
      </c>
      <c r="AJ221" s="2">
        <v>185</v>
      </c>
      <c r="AK221" s="2">
        <v>98</v>
      </c>
      <c r="AL221" s="4">
        <f t="shared" si="0"/>
        <v>82.5</v>
      </c>
      <c r="AM221" s="4">
        <f t="shared" si="1"/>
        <v>3016</v>
      </c>
      <c r="AN221" s="9">
        <v>0</v>
      </c>
    </row>
    <row r="222" ht="12.75" customHeight="1" spans="1:40">
      <c r="A222" s="2" t="s">
        <v>260</v>
      </c>
      <c r="B222" s="2">
        <v>3.5</v>
      </c>
      <c r="C222" s="2">
        <v>3</v>
      </c>
      <c r="D222" s="2">
        <v>13</v>
      </c>
      <c r="E222" s="2">
        <v>12</v>
      </c>
      <c r="F222" s="2">
        <v>5</v>
      </c>
      <c r="G222" s="2">
        <v>3</v>
      </c>
      <c r="H222" s="2">
        <v>1</v>
      </c>
      <c r="I222" s="2">
        <v>6</v>
      </c>
      <c r="J222" s="2">
        <v>6</v>
      </c>
      <c r="K222" s="2">
        <v>3.5</v>
      </c>
      <c r="L222" s="2">
        <v>3</v>
      </c>
      <c r="M222" s="2">
        <v>13</v>
      </c>
      <c r="N222" s="2">
        <v>15</v>
      </c>
      <c r="O222" s="2">
        <v>5</v>
      </c>
      <c r="P222" s="2">
        <v>3</v>
      </c>
      <c r="Q222" s="2">
        <v>1</v>
      </c>
      <c r="R222" s="2">
        <v>5</v>
      </c>
      <c r="S222" s="2">
        <v>5</v>
      </c>
      <c r="T222" s="2">
        <v>59</v>
      </c>
      <c r="U222" s="2">
        <v>41</v>
      </c>
      <c r="V222" s="2">
        <v>383</v>
      </c>
      <c r="W222" s="2">
        <v>394</v>
      </c>
      <c r="X222" s="2">
        <v>119</v>
      </c>
      <c r="Y222" s="2">
        <v>137</v>
      </c>
      <c r="Z222" s="2">
        <v>3</v>
      </c>
      <c r="AA222" s="2">
        <v>243</v>
      </c>
      <c r="AB222" s="2">
        <v>110</v>
      </c>
      <c r="AC222" s="2">
        <v>61</v>
      </c>
      <c r="AD222" s="2">
        <v>37</v>
      </c>
      <c r="AE222" s="2">
        <v>337</v>
      </c>
      <c r="AF222" s="2">
        <v>407</v>
      </c>
      <c r="AG222" s="2">
        <v>260</v>
      </c>
      <c r="AH222" s="2">
        <v>163</v>
      </c>
      <c r="AI222" s="2">
        <v>20</v>
      </c>
      <c r="AJ222" s="2">
        <v>185</v>
      </c>
      <c r="AK222" s="2">
        <v>102</v>
      </c>
      <c r="AL222" s="4">
        <f t="shared" si="0"/>
        <v>106</v>
      </c>
      <c r="AM222" s="4">
        <f t="shared" si="1"/>
        <v>3061</v>
      </c>
      <c r="AN222" s="9">
        <v>0</v>
      </c>
    </row>
    <row r="223" ht="12.75" customHeight="1" spans="1:40">
      <c r="A223" s="2" t="s">
        <v>261</v>
      </c>
      <c r="B223" s="2">
        <v>2.5</v>
      </c>
      <c r="C223" s="2">
        <v>3</v>
      </c>
      <c r="D223" s="2">
        <v>11</v>
      </c>
      <c r="E223" s="2">
        <v>17</v>
      </c>
      <c r="F223" s="2">
        <v>4</v>
      </c>
      <c r="G223" s="2">
        <v>3</v>
      </c>
      <c r="H223" s="2">
        <v>1</v>
      </c>
      <c r="I223" s="2">
        <v>5</v>
      </c>
      <c r="J223" s="2">
        <v>7</v>
      </c>
      <c r="K223" s="2">
        <v>4.5</v>
      </c>
      <c r="L223" s="2">
        <v>3</v>
      </c>
      <c r="M223" s="2">
        <v>11</v>
      </c>
      <c r="N223" s="2">
        <v>11</v>
      </c>
      <c r="O223" s="2">
        <v>6</v>
      </c>
      <c r="P223" s="2">
        <v>7</v>
      </c>
      <c r="Q223" s="2">
        <v>1</v>
      </c>
      <c r="R223" s="2">
        <v>5</v>
      </c>
      <c r="S223" s="2">
        <v>5</v>
      </c>
      <c r="T223" s="2">
        <v>44.5</v>
      </c>
      <c r="U223" s="2">
        <v>51</v>
      </c>
      <c r="V223" s="2">
        <v>277</v>
      </c>
      <c r="W223" s="2">
        <v>971</v>
      </c>
      <c r="X223" s="2">
        <v>264</v>
      </c>
      <c r="Y223" s="2">
        <v>72</v>
      </c>
      <c r="Z223" s="2">
        <v>6</v>
      </c>
      <c r="AA223" s="2">
        <v>174</v>
      </c>
      <c r="AB223" s="2">
        <v>341</v>
      </c>
      <c r="AC223" s="2">
        <v>182.5</v>
      </c>
      <c r="AD223" s="2">
        <v>54</v>
      </c>
      <c r="AE223" s="2">
        <v>311</v>
      </c>
      <c r="AF223" s="2">
        <v>435</v>
      </c>
      <c r="AG223" s="2">
        <v>293</v>
      </c>
      <c r="AH223" s="2">
        <v>623</v>
      </c>
      <c r="AI223" s="2">
        <v>30</v>
      </c>
      <c r="AJ223" s="2">
        <v>440</v>
      </c>
      <c r="AK223" s="2">
        <v>222</v>
      </c>
      <c r="AL223" s="4">
        <f t="shared" si="0"/>
        <v>107</v>
      </c>
      <c r="AM223" s="4">
        <f t="shared" si="1"/>
        <v>4791</v>
      </c>
      <c r="AN223" s="9">
        <v>0</v>
      </c>
    </row>
    <row r="224" ht="12.75" customHeight="1" spans="1:40">
      <c r="A224" s="2" t="s">
        <v>262</v>
      </c>
      <c r="B224" s="2">
        <v>3.5</v>
      </c>
      <c r="C224" s="2">
        <v>4</v>
      </c>
      <c r="D224" s="2">
        <v>7</v>
      </c>
      <c r="E224" s="2">
        <v>9</v>
      </c>
      <c r="F224" s="2">
        <v>6</v>
      </c>
      <c r="G224" s="2">
        <v>4</v>
      </c>
      <c r="H224" s="2">
        <v>1</v>
      </c>
      <c r="I224" s="2">
        <v>6</v>
      </c>
      <c r="J224" s="2">
        <v>12</v>
      </c>
      <c r="K224" s="2">
        <v>2</v>
      </c>
      <c r="L224" s="2">
        <v>4</v>
      </c>
      <c r="M224" s="2">
        <v>7</v>
      </c>
      <c r="N224" s="2">
        <v>12</v>
      </c>
      <c r="O224" s="2">
        <v>5</v>
      </c>
      <c r="P224" s="2">
        <v>3</v>
      </c>
      <c r="Q224" s="2">
        <v>1</v>
      </c>
      <c r="R224" s="2">
        <v>5</v>
      </c>
      <c r="S224" s="2">
        <v>10</v>
      </c>
      <c r="T224" s="2">
        <v>50.5</v>
      </c>
      <c r="U224" s="2">
        <v>69</v>
      </c>
      <c r="V224" s="2">
        <v>245</v>
      </c>
      <c r="W224" s="2">
        <v>159</v>
      </c>
      <c r="X224" s="2">
        <v>323</v>
      </c>
      <c r="Y224" s="2">
        <v>279</v>
      </c>
      <c r="Z224" s="2">
        <v>5</v>
      </c>
      <c r="AA224" s="2">
        <v>378</v>
      </c>
      <c r="AB224" s="2">
        <v>520</v>
      </c>
      <c r="AC224" s="2">
        <v>124</v>
      </c>
      <c r="AD224" s="2">
        <v>50</v>
      </c>
      <c r="AE224" s="2">
        <v>244</v>
      </c>
      <c r="AF224" s="2">
        <v>717</v>
      </c>
      <c r="AG224" s="2">
        <v>93</v>
      </c>
      <c r="AH224" s="2">
        <v>110</v>
      </c>
      <c r="AI224" s="2">
        <v>9</v>
      </c>
      <c r="AJ224" s="2">
        <v>139</v>
      </c>
      <c r="AK224" s="2">
        <v>435</v>
      </c>
      <c r="AL224" s="4">
        <f t="shared" si="0"/>
        <v>101.5</v>
      </c>
      <c r="AM224" s="4">
        <f t="shared" si="1"/>
        <v>3949.5</v>
      </c>
      <c r="AN224" s="9">
        <v>0</v>
      </c>
    </row>
    <row r="225" ht="12.75" customHeight="1" spans="1:40">
      <c r="A225" s="2" t="s">
        <v>263</v>
      </c>
      <c r="B225" s="2">
        <v>2.5</v>
      </c>
      <c r="C225" s="2">
        <v>4</v>
      </c>
      <c r="D225" s="2">
        <v>5</v>
      </c>
      <c r="E225" s="2">
        <v>10</v>
      </c>
      <c r="F225" s="2">
        <v>4</v>
      </c>
      <c r="G225" s="2">
        <v>4</v>
      </c>
      <c r="H225" s="2">
        <v>1</v>
      </c>
      <c r="I225" s="2">
        <v>4</v>
      </c>
      <c r="J225" s="2">
        <v>7</v>
      </c>
      <c r="K225" s="2">
        <v>3.5</v>
      </c>
      <c r="L225" s="2">
        <v>4</v>
      </c>
      <c r="M225" s="2">
        <v>5</v>
      </c>
      <c r="N225" s="2">
        <v>10</v>
      </c>
      <c r="O225" s="2">
        <v>4</v>
      </c>
      <c r="P225" s="2">
        <v>4</v>
      </c>
      <c r="Q225" s="2">
        <v>1</v>
      </c>
      <c r="R225" s="2">
        <v>4</v>
      </c>
      <c r="S225" s="2">
        <v>8</v>
      </c>
      <c r="T225" s="2">
        <v>80</v>
      </c>
      <c r="U225" s="2">
        <v>71</v>
      </c>
      <c r="V225" s="2">
        <v>185</v>
      </c>
      <c r="W225" s="2">
        <v>614</v>
      </c>
      <c r="X225" s="2">
        <v>105</v>
      </c>
      <c r="Y225" s="2">
        <v>193</v>
      </c>
      <c r="Z225" s="2">
        <v>19</v>
      </c>
      <c r="AA225" s="2">
        <v>156</v>
      </c>
      <c r="AB225" s="2">
        <v>162</v>
      </c>
      <c r="AC225" s="2">
        <v>112</v>
      </c>
      <c r="AD225" s="2">
        <v>58</v>
      </c>
      <c r="AE225" s="2">
        <v>148</v>
      </c>
      <c r="AF225" s="2">
        <v>342</v>
      </c>
      <c r="AG225" s="2">
        <v>202</v>
      </c>
      <c r="AH225" s="2">
        <v>207</v>
      </c>
      <c r="AI225" s="2">
        <v>25</v>
      </c>
      <c r="AJ225" s="2">
        <v>323</v>
      </c>
      <c r="AK225" s="2">
        <v>138</v>
      </c>
      <c r="AL225" s="4">
        <f t="shared" si="0"/>
        <v>85</v>
      </c>
      <c r="AM225" s="4">
        <f t="shared" si="1"/>
        <v>3140</v>
      </c>
      <c r="AN225" s="9">
        <v>0</v>
      </c>
    </row>
    <row r="226" ht="12.75" customHeight="1" spans="1:40">
      <c r="A226" s="2" t="s">
        <v>264</v>
      </c>
      <c r="B226" s="2">
        <v>4</v>
      </c>
      <c r="C226" s="2">
        <v>4</v>
      </c>
      <c r="D226" s="2">
        <v>10</v>
      </c>
      <c r="E226" s="2">
        <v>9</v>
      </c>
      <c r="F226" s="2">
        <v>4</v>
      </c>
      <c r="G226" s="2">
        <v>4</v>
      </c>
      <c r="H226" s="2">
        <v>1</v>
      </c>
      <c r="I226" s="2">
        <v>4</v>
      </c>
      <c r="J226" s="2">
        <v>6</v>
      </c>
      <c r="K226" s="2">
        <v>2.5</v>
      </c>
      <c r="L226" s="2">
        <v>4</v>
      </c>
      <c r="M226" s="2">
        <v>10</v>
      </c>
      <c r="N226" s="2">
        <v>10</v>
      </c>
      <c r="O226" s="2">
        <v>4</v>
      </c>
      <c r="P226" s="2">
        <v>3</v>
      </c>
      <c r="Q226" s="2">
        <v>1</v>
      </c>
      <c r="R226" s="2">
        <v>4</v>
      </c>
      <c r="S226" s="2">
        <v>6</v>
      </c>
      <c r="T226" s="2">
        <v>99.5</v>
      </c>
      <c r="U226" s="2">
        <v>62</v>
      </c>
      <c r="V226" s="2">
        <v>253</v>
      </c>
      <c r="W226" s="2">
        <v>435</v>
      </c>
      <c r="X226" s="2">
        <v>207</v>
      </c>
      <c r="Y226" s="2">
        <v>133</v>
      </c>
      <c r="Z226" s="2">
        <v>13</v>
      </c>
      <c r="AA226" s="2">
        <v>119</v>
      </c>
      <c r="AB226" s="2">
        <v>142</v>
      </c>
      <c r="AC226" s="2">
        <v>84</v>
      </c>
      <c r="AD226" s="2">
        <v>64</v>
      </c>
      <c r="AE226" s="2">
        <v>302</v>
      </c>
      <c r="AF226" s="2">
        <v>349</v>
      </c>
      <c r="AG226" s="2">
        <v>111</v>
      </c>
      <c r="AH226" s="2">
        <v>130</v>
      </c>
      <c r="AI226" s="2">
        <v>12</v>
      </c>
      <c r="AJ226" s="2">
        <v>214</v>
      </c>
      <c r="AK226" s="2">
        <v>118</v>
      </c>
      <c r="AL226" s="4">
        <f t="shared" si="0"/>
        <v>90.5</v>
      </c>
      <c r="AM226" s="4">
        <f t="shared" si="1"/>
        <v>2847.5</v>
      </c>
      <c r="AN226" s="9">
        <v>0</v>
      </c>
    </row>
    <row r="227" ht="12.75" customHeight="1" spans="1:40">
      <c r="A227" s="2" t="s">
        <v>265</v>
      </c>
      <c r="B227" s="2">
        <v>3.5</v>
      </c>
      <c r="C227" s="2">
        <v>3</v>
      </c>
      <c r="D227" s="2">
        <v>9</v>
      </c>
      <c r="E227" s="2">
        <v>11</v>
      </c>
      <c r="F227" s="2">
        <v>4</v>
      </c>
      <c r="G227" s="2">
        <v>3</v>
      </c>
      <c r="H227" s="2">
        <v>1</v>
      </c>
      <c r="I227" s="2">
        <v>4</v>
      </c>
      <c r="J227" s="2">
        <v>5</v>
      </c>
      <c r="K227" s="2">
        <v>3</v>
      </c>
      <c r="L227" s="2">
        <v>3</v>
      </c>
      <c r="M227" s="2">
        <v>9</v>
      </c>
      <c r="N227" s="2">
        <v>10</v>
      </c>
      <c r="O227" s="2">
        <v>4</v>
      </c>
      <c r="P227" s="2">
        <v>4</v>
      </c>
      <c r="Q227" s="2">
        <v>1</v>
      </c>
      <c r="R227" s="2">
        <v>4</v>
      </c>
      <c r="S227" s="2">
        <v>4</v>
      </c>
      <c r="T227" s="2">
        <v>70.5</v>
      </c>
      <c r="U227" s="2">
        <v>59</v>
      </c>
      <c r="V227" s="2">
        <v>213</v>
      </c>
      <c r="W227" s="2">
        <v>286</v>
      </c>
      <c r="X227" s="2">
        <v>141</v>
      </c>
      <c r="Y227" s="2">
        <v>128</v>
      </c>
      <c r="Z227" s="2">
        <v>26</v>
      </c>
      <c r="AA227" s="2">
        <v>138</v>
      </c>
      <c r="AB227" s="2">
        <v>122</v>
      </c>
      <c r="AC227" s="2">
        <v>98</v>
      </c>
      <c r="AD227" s="2">
        <v>44</v>
      </c>
      <c r="AE227" s="2">
        <v>294</v>
      </c>
      <c r="AF227" s="2">
        <v>369</v>
      </c>
      <c r="AG227" s="2">
        <v>136</v>
      </c>
      <c r="AH227" s="2">
        <v>326</v>
      </c>
      <c r="AI227" s="2">
        <v>9</v>
      </c>
      <c r="AJ227" s="2">
        <v>129</v>
      </c>
      <c r="AK227" s="2">
        <v>90</v>
      </c>
      <c r="AL227" s="4">
        <f t="shared" si="0"/>
        <v>85.5</v>
      </c>
      <c r="AM227" s="4">
        <f t="shared" si="1"/>
        <v>2678.5</v>
      </c>
      <c r="AN227" s="9">
        <v>0</v>
      </c>
    </row>
    <row r="228" ht="12.75" customHeight="1" spans="1:40">
      <c r="A228" s="2" t="s">
        <v>266</v>
      </c>
      <c r="B228" s="2">
        <v>4</v>
      </c>
      <c r="C228" s="2">
        <v>4</v>
      </c>
      <c r="D228" s="2">
        <v>9</v>
      </c>
      <c r="E228" s="2">
        <v>10</v>
      </c>
      <c r="F228" s="2">
        <v>4</v>
      </c>
      <c r="G228" s="2">
        <v>4</v>
      </c>
      <c r="H228" s="2">
        <v>1</v>
      </c>
      <c r="I228" s="2">
        <v>4</v>
      </c>
      <c r="J228" s="2">
        <v>6</v>
      </c>
      <c r="K228" s="2">
        <v>3.5</v>
      </c>
      <c r="L228" s="2">
        <v>4</v>
      </c>
      <c r="M228" s="2">
        <v>9</v>
      </c>
      <c r="N228" s="2">
        <v>11</v>
      </c>
      <c r="O228" s="2">
        <v>4</v>
      </c>
      <c r="P228" s="2">
        <v>3</v>
      </c>
      <c r="Q228" s="2">
        <v>1</v>
      </c>
      <c r="R228" s="2">
        <v>4</v>
      </c>
      <c r="S228" s="2">
        <v>5</v>
      </c>
      <c r="T228" s="2">
        <v>73.5</v>
      </c>
      <c r="U228" s="2">
        <v>47</v>
      </c>
      <c r="V228" s="2">
        <v>281</v>
      </c>
      <c r="W228" s="2">
        <v>381</v>
      </c>
      <c r="X228" s="2">
        <v>128</v>
      </c>
      <c r="Y228" s="2">
        <v>150</v>
      </c>
      <c r="Z228" s="2">
        <v>9</v>
      </c>
      <c r="AA228" s="2">
        <v>115</v>
      </c>
      <c r="AB228" s="2">
        <v>129</v>
      </c>
      <c r="AC228" s="2">
        <v>109</v>
      </c>
      <c r="AD228" s="2">
        <v>62</v>
      </c>
      <c r="AE228" s="2">
        <v>291</v>
      </c>
      <c r="AF228" s="2">
        <v>311</v>
      </c>
      <c r="AG228" s="2">
        <v>104</v>
      </c>
      <c r="AH228" s="2">
        <v>158</v>
      </c>
      <c r="AI228" s="2">
        <v>27</v>
      </c>
      <c r="AJ228" s="2">
        <v>131</v>
      </c>
      <c r="AK228" s="2">
        <v>54</v>
      </c>
      <c r="AL228" s="4">
        <f t="shared" si="0"/>
        <v>90.5</v>
      </c>
      <c r="AM228" s="4">
        <f t="shared" si="1"/>
        <v>2560.5</v>
      </c>
      <c r="AN228" s="9">
        <v>0</v>
      </c>
    </row>
    <row r="229" ht="12.75" customHeight="1" spans="1:40">
      <c r="A229" s="2" t="s">
        <v>267</v>
      </c>
      <c r="B229" s="2">
        <v>4</v>
      </c>
      <c r="C229" s="2">
        <v>3</v>
      </c>
      <c r="D229" s="2">
        <v>14</v>
      </c>
      <c r="E229" s="2">
        <v>13</v>
      </c>
      <c r="F229" s="2">
        <v>4</v>
      </c>
      <c r="G229" s="2">
        <v>3</v>
      </c>
      <c r="H229" s="2">
        <v>1</v>
      </c>
      <c r="I229" s="2">
        <v>10</v>
      </c>
      <c r="J229" s="2">
        <v>6</v>
      </c>
      <c r="K229" s="2">
        <v>4</v>
      </c>
      <c r="L229" s="2">
        <v>3</v>
      </c>
      <c r="M229" s="2">
        <v>14</v>
      </c>
      <c r="N229" s="2">
        <v>26</v>
      </c>
      <c r="O229" s="2">
        <v>5</v>
      </c>
      <c r="P229" s="2">
        <v>3</v>
      </c>
      <c r="Q229" s="2">
        <v>1</v>
      </c>
      <c r="R229" s="2">
        <v>5</v>
      </c>
      <c r="S229" s="2">
        <v>6</v>
      </c>
      <c r="T229" s="2">
        <v>93.5</v>
      </c>
      <c r="U229" s="2">
        <v>52</v>
      </c>
      <c r="V229" s="2">
        <v>494</v>
      </c>
      <c r="W229" s="2">
        <v>722</v>
      </c>
      <c r="X229" s="2">
        <v>100</v>
      </c>
      <c r="Y229" s="2">
        <v>130</v>
      </c>
      <c r="Z229" s="2">
        <v>19</v>
      </c>
      <c r="AA229" s="2">
        <v>117</v>
      </c>
      <c r="AB229" s="2">
        <v>110</v>
      </c>
      <c r="AC229" s="2">
        <v>121</v>
      </c>
      <c r="AD229" s="2">
        <v>57</v>
      </c>
      <c r="AE229" s="2">
        <v>204</v>
      </c>
      <c r="AF229" s="2">
        <v>347</v>
      </c>
      <c r="AG229" s="2">
        <v>285</v>
      </c>
      <c r="AH229" s="2">
        <v>131</v>
      </c>
      <c r="AI229" s="2">
        <v>31</v>
      </c>
      <c r="AJ229" s="2">
        <v>297</v>
      </c>
      <c r="AK229" s="2">
        <v>103</v>
      </c>
      <c r="AL229" s="4">
        <f t="shared" si="0"/>
        <v>125</v>
      </c>
      <c r="AM229" s="4">
        <f t="shared" si="1"/>
        <v>3413.5</v>
      </c>
      <c r="AN229" s="9">
        <v>0</v>
      </c>
    </row>
    <row r="230" ht="12.75" customHeight="1" spans="1:40">
      <c r="A230" s="2" t="s">
        <v>268</v>
      </c>
      <c r="B230" s="2">
        <v>2.5</v>
      </c>
      <c r="C230" s="2">
        <v>4</v>
      </c>
      <c r="D230" s="2">
        <v>13</v>
      </c>
      <c r="E230" s="2">
        <v>40</v>
      </c>
      <c r="F230" s="2">
        <v>7</v>
      </c>
      <c r="G230" s="2">
        <v>3</v>
      </c>
      <c r="H230" s="2">
        <v>2</v>
      </c>
      <c r="I230" s="2">
        <v>11</v>
      </c>
      <c r="J230" s="2">
        <v>15</v>
      </c>
      <c r="K230" s="2">
        <v>8</v>
      </c>
      <c r="L230" s="2">
        <v>4</v>
      </c>
      <c r="M230" s="2">
        <v>13</v>
      </c>
      <c r="N230" s="2">
        <v>15</v>
      </c>
      <c r="O230" s="2">
        <v>21</v>
      </c>
      <c r="P230" s="2">
        <v>5</v>
      </c>
      <c r="Q230" s="2">
        <v>2</v>
      </c>
      <c r="R230" s="2">
        <v>19</v>
      </c>
      <c r="S230" s="2">
        <v>13</v>
      </c>
      <c r="T230" s="2">
        <v>90.5</v>
      </c>
      <c r="U230" s="2">
        <v>58</v>
      </c>
      <c r="V230" s="2">
        <v>569</v>
      </c>
      <c r="W230" s="2">
        <v>6702</v>
      </c>
      <c r="X230" s="2">
        <v>261</v>
      </c>
      <c r="Y230" s="2">
        <v>115</v>
      </c>
      <c r="Z230" s="2">
        <v>5</v>
      </c>
      <c r="AA230" s="2">
        <v>194</v>
      </c>
      <c r="AB230" s="2">
        <v>715</v>
      </c>
      <c r="AC230" s="2">
        <v>1010.5</v>
      </c>
      <c r="AD230" s="2">
        <v>124</v>
      </c>
      <c r="AE230" s="2">
        <v>541</v>
      </c>
      <c r="AF230" s="2">
        <v>648</v>
      </c>
      <c r="AG230" s="2">
        <v>2259</v>
      </c>
      <c r="AH230" s="2">
        <v>595</v>
      </c>
      <c r="AI230" s="2">
        <v>22</v>
      </c>
      <c r="AJ230" s="2">
        <v>2926</v>
      </c>
      <c r="AK230" s="2">
        <v>778</v>
      </c>
      <c r="AL230" s="4">
        <f t="shared" si="0"/>
        <v>197.5</v>
      </c>
      <c r="AM230" s="4">
        <f t="shared" si="1"/>
        <v>17613</v>
      </c>
      <c r="AN230" s="9">
        <v>0</v>
      </c>
    </row>
    <row r="231" ht="12.75" customHeight="1" spans="1:40">
      <c r="A231" s="2" t="s">
        <v>269</v>
      </c>
      <c r="B231" s="2">
        <v>6.5</v>
      </c>
      <c r="C231" s="2">
        <v>4</v>
      </c>
      <c r="D231" s="2">
        <v>11</v>
      </c>
      <c r="E231" s="2">
        <v>16</v>
      </c>
      <c r="F231" s="2">
        <v>16</v>
      </c>
      <c r="G231" s="2">
        <v>8</v>
      </c>
      <c r="H231" s="2">
        <v>1</v>
      </c>
      <c r="I231" s="2">
        <v>20</v>
      </c>
      <c r="J231" s="2">
        <v>14</v>
      </c>
      <c r="K231" s="2">
        <v>2.5</v>
      </c>
      <c r="L231" s="2">
        <v>4</v>
      </c>
      <c r="M231" s="2">
        <v>11</v>
      </c>
      <c r="N231" s="2">
        <v>38</v>
      </c>
      <c r="O231" s="2">
        <v>10</v>
      </c>
      <c r="P231" s="2">
        <v>3</v>
      </c>
      <c r="Q231" s="2">
        <v>1</v>
      </c>
      <c r="R231" s="2">
        <v>12</v>
      </c>
      <c r="S231" s="2">
        <v>12</v>
      </c>
      <c r="T231" s="2">
        <v>967.5</v>
      </c>
      <c r="U231" s="2">
        <v>151</v>
      </c>
      <c r="V231" s="2">
        <v>715</v>
      </c>
      <c r="W231" s="2">
        <v>550</v>
      </c>
      <c r="X231" s="2">
        <v>2519</v>
      </c>
      <c r="Y231" s="2">
        <v>944</v>
      </c>
      <c r="Z231" s="2">
        <v>43</v>
      </c>
      <c r="AA231" s="2">
        <v>3214</v>
      </c>
      <c r="AB231" s="2">
        <v>804</v>
      </c>
      <c r="AC231" s="2">
        <v>54</v>
      </c>
      <c r="AD231" s="2">
        <v>65</v>
      </c>
      <c r="AE231" s="2">
        <v>695</v>
      </c>
      <c r="AF231" s="2">
        <v>6636</v>
      </c>
      <c r="AG231" s="2">
        <v>755</v>
      </c>
      <c r="AH231" s="2">
        <v>185</v>
      </c>
      <c r="AI231" s="2">
        <v>1</v>
      </c>
      <c r="AJ231" s="2">
        <v>102</v>
      </c>
      <c r="AK231" s="2">
        <v>703</v>
      </c>
      <c r="AL231" s="4">
        <f t="shared" si="0"/>
        <v>190</v>
      </c>
      <c r="AM231" s="4">
        <f t="shared" si="1"/>
        <v>19103.5</v>
      </c>
      <c r="AN231" s="9">
        <v>0</v>
      </c>
    </row>
    <row r="232" ht="12.75" customHeight="1" spans="1:40">
      <c r="A232" s="2" t="s">
        <v>270</v>
      </c>
      <c r="B232" s="2">
        <v>2</v>
      </c>
      <c r="C232" s="2">
        <v>4</v>
      </c>
      <c r="D232" s="2">
        <v>24</v>
      </c>
      <c r="E232" s="2">
        <v>18</v>
      </c>
      <c r="F232" s="2">
        <v>5</v>
      </c>
      <c r="G232" s="2">
        <v>3</v>
      </c>
      <c r="H232" s="2">
        <v>1</v>
      </c>
      <c r="I232" s="2">
        <v>4</v>
      </c>
      <c r="J232" s="2">
        <v>7</v>
      </c>
      <c r="K232" s="2">
        <v>3.5</v>
      </c>
      <c r="L232" s="2">
        <v>4</v>
      </c>
      <c r="M232" s="2">
        <v>24</v>
      </c>
      <c r="N232" s="2">
        <v>12</v>
      </c>
      <c r="O232" s="2">
        <v>5</v>
      </c>
      <c r="P232" s="2">
        <v>4</v>
      </c>
      <c r="Q232" s="2">
        <v>1</v>
      </c>
      <c r="R232" s="2">
        <v>5</v>
      </c>
      <c r="S232" s="2">
        <v>5</v>
      </c>
      <c r="T232" s="2">
        <v>79.5</v>
      </c>
      <c r="U232" s="2">
        <v>60</v>
      </c>
      <c r="V232" s="2">
        <v>605</v>
      </c>
      <c r="W232" s="2">
        <v>452</v>
      </c>
      <c r="X232" s="2">
        <v>137</v>
      </c>
      <c r="Y232" s="2">
        <v>152</v>
      </c>
      <c r="Z232" s="2">
        <v>15</v>
      </c>
      <c r="AA232" s="2">
        <v>145</v>
      </c>
      <c r="AB232" s="2">
        <v>213</v>
      </c>
      <c r="AC232" s="2">
        <v>144</v>
      </c>
      <c r="AD232" s="2">
        <v>78</v>
      </c>
      <c r="AE232" s="2">
        <v>540</v>
      </c>
      <c r="AF232" s="2">
        <v>616</v>
      </c>
      <c r="AG232" s="2">
        <v>280</v>
      </c>
      <c r="AH232" s="2">
        <v>194</v>
      </c>
      <c r="AI232" s="2">
        <v>7</v>
      </c>
      <c r="AJ232" s="2">
        <v>147</v>
      </c>
      <c r="AK232" s="2">
        <v>196</v>
      </c>
      <c r="AL232" s="4">
        <f t="shared" si="0"/>
        <v>131.5</v>
      </c>
      <c r="AM232" s="4">
        <f t="shared" si="1"/>
        <v>4060.5</v>
      </c>
      <c r="AN232" s="9">
        <v>0</v>
      </c>
    </row>
    <row r="233" ht="12.75" customHeight="1" spans="1:40">
      <c r="A233" s="2" t="s">
        <v>271</v>
      </c>
      <c r="B233" s="2">
        <v>3</v>
      </c>
      <c r="C233" s="2">
        <v>4</v>
      </c>
      <c r="D233" s="2">
        <v>10</v>
      </c>
      <c r="E233" s="2">
        <v>10</v>
      </c>
      <c r="F233" s="2">
        <v>4</v>
      </c>
      <c r="G233" s="2">
        <v>4</v>
      </c>
      <c r="H233" s="2">
        <v>1</v>
      </c>
      <c r="I233" s="2">
        <v>4</v>
      </c>
      <c r="J233" s="2">
        <v>6</v>
      </c>
      <c r="K233" s="2">
        <v>2.5</v>
      </c>
      <c r="L233" s="2">
        <v>4</v>
      </c>
      <c r="M233" s="2">
        <v>10</v>
      </c>
      <c r="N233" s="2">
        <v>11</v>
      </c>
      <c r="O233" s="2">
        <v>5</v>
      </c>
      <c r="P233" s="2">
        <v>3</v>
      </c>
      <c r="Q233" s="2">
        <v>1</v>
      </c>
      <c r="R233" s="2">
        <v>4</v>
      </c>
      <c r="S233" s="2">
        <v>4</v>
      </c>
      <c r="T233" s="2">
        <v>71.5</v>
      </c>
      <c r="U233" s="2">
        <v>43</v>
      </c>
      <c r="V233" s="2">
        <v>331</v>
      </c>
      <c r="W233" s="2">
        <v>385</v>
      </c>
      <c r="X233" s="2">
        <v>160</v>
      </c>
      <c r="Y233" s="2">
        <v>161</v>
      </c>
      <c r="Z233" s="2">
        <v>4</v>
      </c>
      <c r="AA233" s="2">
        <v>160</v>
      </c>
      <c r="AB233" s="2">
        <v>132</v>
      </c>
      <c r="AC233" s="2">
        <v>68</v>
      </c>
      <c r="AD233" s="2">
        <v>47</v>
      </c>
      <c r="AE233" s="2">
        <v>325</v>
      </c>
      <c r="AF233" s="2">
        <v>450</v>
      </c>
      <c r="AG233" s="2">
        <v>210</v>
      </c>
      <c r="AH233" s="2">
        <v>135</v>
      </c>
      <c r="AI233" s="2">
        <v>6</v>
      </c>
      <c r="AJ233" s="2">
        <v>145</v>
      </c>
      <c r="AK233" s="2">
        <v>117</v>
      </c>
      <c r="AL233" s="4">
        <f t="shared" si="0"/>
        <v>90.5</v>
      </c>
      <c r="AM233" s="4">
        <f t="shared" si="1"/>
        <v>2950.5</v>
      </c>
      <c r="AN233" s="9">
        <v>0</v>
      </c>
    </row>
    <row r="234" ht="12.75" customHeight="1" spans="1:40">
      <c r="A234" s="2" t="s">
        <v>272</v>
      </c>
      <c r="B234" s="2">
        <v>3</v>
      </c>
      <c r="C234" s="2">
        <v>4</v>
      </c>
      <c r="D234" s="2">
        <v>21</v>
      </c>
      <c r="E234" s="2">
        <v>10</v>
      </c>
      <c r="F234" s="2">
        <v>4</v>
      </c>
      <c r="G234" s="2">
        <v>5</v>
      </c>
      <c r="H234" s="2">
        <v>1</v>
      </c>
      <c r="I234" s="2">
        <v>4</v>
      </c>
      <c r="J234" s="2">
        <v>8</v>
      </c>
      <c r="K234" s="2">
        <v>3.5</v>
      </c>
      <c r="L234" s="2">
        <v>4</v>
      </c>
      <c r="M234" s="2">
        <v>21</v>
      </c>
      <c r="N234" s="2">
        <v>9</v>
      </c>
      <c r="O234" s="2">
        <v>4</v>
      </c>
      <c r="P234" s="2">
        <v>4</v>
      </c>
      <c r="Q234" s="2">
        <v>1</v>
      </c>
      <c r="R234" s="2">
        <v>4</v>
      </c>
      <c r="S234" s="2">
        <v>6</v>
      </c>
      <c r="T234" s="2">
        <v>54.5</v>
      </c>
      <c r="U234" s="2">
        <v>55</v>
      </c>
      <c r="V234" s="2">
        <v>559</v>
      </c>
      <c r="W234" s="2">
        <v>352</v>
      </c>
      <c r="X234" s="2">
        <v>140</v>
      </c>
      <c r="Y234" s="2">
        <v>156</v>
      </c>
      <c r="Z234" s="2">
        <v>8</v>
      </c>
      <c r="AA234" s="2">
        <v>137</v>
      </c>
      <c r="AB234" s="2">
        <v>177</v>
      </c>
      <c r="AC234" s="2">
        <v>126</v>
      </c>
      <c r="AD234" s="2">
        <v>65</v>
      </c>
      <c r="AE234" s="2">
        <v>591</v>
      </c>
      <c r="AF234" s="2">
        <v>283</v>
      </c>
      <c r="AG234" s="2">
        <v>121</v>
      </c>
      <c r="AH234" s="2">
        <v>178</v>
      </c>
      <c r="AI234" s="2">
        <v>5</v>
      </c>
      <c r="AJ234" s="2">
        <v>119</v>
      </c>
      <c r="AK234" s="2">
        <v>202</v>
      </c>
      <c r="AL234" s="4">
        <f t="shared" si="0"/>
        <v>116.5</v>
      </c>
      <c r="AM234" s="4">
        <f t="shared" si="1"/>
        <v>3328.5</v>
      </c>
      <c r="AN234" s="9">
        <v>0</v>
      </c>
    </row>
    <row r="235" ht="12.75" customHeight="1" spans="1:40">
      <c r="A235" s="2" t="s">
        <v>273</v>
      </c>
      <c r="B235" s="2">
        <v>4</v>
      </c>
      <c r="C235" s="2">
        <v>4</v>
      </c>
      <c r="D235" s="2">
        <v>19</v>
      </c>
      <c r="E235" s="2">
        <v>10</v>
      </c>
      <c r="F235" s="2">
        <v>4</v>
      </c>
      <c r="G235" s="2">
        <v>3</v>
      </c>
      <c r="H235" s="2">
        <v>1</v>
      </c>
      <c r="I235" s="2">
        <v>6</v>
      </c>
      <c r="J235" s="2">
        <v>7</v>
      </c>
      <c r="K235" s="2">
        <v>3.5</v>
      </c>
      <c r="L235" s="2">
        <v>4</v>
      </c>
      <c r="M235" s="2">
        <v>19</v>
      </c>
      <c r="N235" s="2">
        <v>13</v>
      </c>
      <c r="O235" s="2">
        <v>4</v>
      </c>
      <c r="P235" s="2">
        <v>4</v>
      </c>
      <c r="Q235" s="2">
        <v>1</v>
      </c>
      <c r="R235" s="2">
        <v>7</v>
      </c>
      <c r="S235" s="2">
        <v>5</v>
      </c>
      <c r="T235" s="2">
        <v>97</v>
      </c>
      <c r="U235" s="2">
        <v>56</v>
      </c>
      <c r="V235" s="2">
        <v>611</v>
      </c>
      <c r="W235" s="2">
        <v>416</v>
      </c>
      <c r="X235" s="2">
        <v>193</v>
      </c>
      <c r="Y235" s="2">
        <v>103</v>
      </c>
      <c r="Z235" s="2">
        <v>17</v>
      </c>
      <c r="AA235" s="2">
        <v>158</v>
      </c>
      <c r="AB235" s="2">
        <v>159</v>
      </c>
      <c r="AC235" s="2">
        <v>99</v>
      </c>
      <c r="AD235" s="2">
        <v>50</v>
      </c>
      <c r="AE235" s="2">
        <v>587</v>
      </c>
      <c r="AF235" s="2">
        <v>372</v>
      </c>
      <c r="AG235" s="2">
        <v>175</v>
      </c>
      <c r="AH235" s="2">
        <v>127</v>
      </c>
      <c r="AI235" s="2">
        <v>1</v>
      </c>
      <c r="AJ235" s="2">
        <v>165</v>
      </c>
      <c r="AK235" s="2">
        <v>144</v>
      </c>
      <c r="AL235" s="4">
        <f t="shared" si="0"/>
        <v>118.5</v>
      </c>
      <c r="AM235" s="4">
        <f t="shared" si="1"/>
        <v>3530</v>
      </c>
      <c r="AN235" s="9">
        <v>0</v>
      </c>
    </row>
    <row r="236" ht="12.75" customHeight="1" spans="1:40">
      <c r="A236" s="2" t="s">
        <v>274</v>
      </c>
      <c r="B236" s="2">
        <v>4</v>
      </c>
      <c r="C236" s="2">
        <v>4</v>
      </c>
      <c r="D236" s="2">
        <v>17</v>
      </c>
      <c r="E236" s="2">
        <v>13</v>
      </c>
      <c r="F236" s="2">
        <v>4</v>
      </c>
      <c r="G236" s="2">
        <v>2</v>
      </c>
      <c r="H236" s="2">
        <v>1</v>
      </c>
      <c r="I236" s="2">
        <v>7</v>
      </c>
      <c r="J236" s="2">
        <v>6</v>
      </c>
      <c r="K236" s="2">
        <v>3.5</v>
      </c>
      <c r="L236" s="2">
        <v>4</v>
      </c>
      <c r="M236" s="2">
        <v>17</v>
      </c>
      <c r="N236" s="2">
        <v>20</v>
      </c>
      <c r="O236" s="2">
        <v>4</v>
      </c>
      <c r="P236" s="2">
        <v>3</v>
      </c>
      <c r="Q236" s="2">
        <v>1</v>
      </c>
      <c r="R236" s="2">
        <v>7</v>
      </c>
      <c r="S236" s="2">
        <v>4</v>
      </c>
      <c r="T236" s="2">
        <v>77.5</v>
      </c>
      <c r="U236" s="2">
        <v>70</v>
      </c>
      <c r="V236" s="2">
        <v>343</v>
      </c>
      <c r="W236" s="2">
        <v>635</v>
      </c>
      <c r="X236" s="2">
        <v>123</v>
      </c>
      <c r="Y236" s="2">
        <v>165</v>
      </c>
      <c r="Z236" s="2">
        <v>5</v>
      </c>
      <c r="AA236" s="2">
        <v>174</v>
      </c>
      <c r="AB236" s="2">
        <v>157</v>
      </c>
      <c r="AC236" s="2">
        <v>130.5</v>
      </c>
      <c r="AD236" s="2">
        <v>95</v>
      </c>
      <c r="AE236" s="2">
        <v>435</v>
      </c>
      <c r="AF236" s="2">
        <v>426</v>
      </c>
      <c r="AG236" s="2">
        <v>123</v>
      </c>
      <c r="AH236" s="2">
        <v>310</v>
      </c>
      <c r="AI236" s="2">
        <v>8</v>
      </c>
      <c r="AJ236" s="2">
        <v>288</v>
      </c>
      <c r="AK236" s="2">
        <v>168</v>
      </c>
      <c r="AL236" s="4">
        <f t="shared" si="0"/>
        <v>121.5</v>
      </c>
      <c r="AM236" s="4">
        <f t="shared" si="1"/>
        <v>3733</v>
      </c>
      <c r="AN236" s="9">
        <v>0</v>
      </c>
    </row>
    <row r="237" ht="12.75" customHeight="1" spans="1:40">
      <c r="A237" s="2" t="s">
        <v>275</v>
      </c>
      <c r="B237" s="2">
        <v>4</v>
      </c>
      <c r="C237" s="2">
        <v>4</v>
      </c>
      <c r="D237" s="2">
        <v>10</v>
      </c>
      <c r="E237" s="2">
        <v>23</v>
      </c>
      <c r="F237" s="2">
        <v>4</v>
      </c>
      <c r="G237" s="2">
        <v>2</v>
      </c>
      <c r="H237" s="2">
        <v>1</v>
      </c>
      <c r="I237" s="2">
        <v>7</v>
      </c>
      <c r="J237" s="2">
        <v>10</v>
      </c>
      <c r="K237" s="2">
        <v>3.5</v>
      </c>
      <c r="L237" s="2">
        <v>4</v>
      </c>
      <c r="M237" s="2">
        <v>10</v>
      </c>
      <c r="N237" s="2">
        <v>15</v>
      </c>
      <c r="O237" s="2">
        <v>11</v>
      </c>
      <c r="P237" s="2">
        <v>6</v>
      </c>
      <c r="Q237" s="2">
        <v>1</v>
      </c>
      <c r="R237" s="2">
        <v>10</v>
      </c>
      <c r="S237" s="2">
        <v>9</v>
      </c>
      <c r="T237" s="2">
        <v>83.5</v>
      </c>
      <c r="U237" s="2">
        <v>59</v>
      </c>
      <c r="V237" s="2">
        <v>387</v>
      </c>
      <c r="W237" s="2">
        <v>3168</v>
      </c>
      <c r="X237" s="2">
        <v>172</v>
      </c>
      <c r="Y237" s="2">
        <v>189</v>
      </c>
      <c r="Z237" s="2">
        <v>15</v>
      </c>
      <c r="AA237" s="2">
        <v>235</v>
      </c>
      <c r="AB237" s="2">
        <v>379</v>
      </c>
      <c r="AC237" s="2">
        <v>115.5</v>
      </c>
      <c r="AD237" s="2">
        <v>106</v>
      </c>
      <c r="AE237" s="2">
        <v>336</v>
      </c>
      <c r="AF237" s="2">
        <v>417</v>
      </c>
      <c r="AG237" s="2">
        <v>1284</v>
      </c>
      <c r="AH237" s="2">
        <v>746</v>
      </c>
      <c r="AI237" s="2">
        <v>14</v>
      </c>
      <c r="AJ237" s="2">
        <v>1091</v>
      </c>
      <c r="AK237" s="2">
        <v>455</v>
      </c>
      <c r="AL237" s="4">
        <f t="shared" si="0"/>
        <v>134.5</v>
      </c>
      <c r="AM237" s="4">
        <f t="shared" si="1"/>
        <v>9252</v>
      </c>
      <c r="AN237" s="9">
        <v>0</v>
      </c>
    </row>
    <row r="238" ht="12.75" customHeight="1" spans="1:40">
      <c r="A238" s="2" t="s">
        <v>276</v>
      </c>
      <c r="B238" s="2">
        <v>6</v>
      </c>
      <c r="C238" s="2">
        <v>4</v>
      </c>
      <c r="D238" s="2">
        <v>14</v>
      </c>
      <c r="E238" s="2">
        <v>12</v>
      </c>
      <c r="F238" s="2">
        <v>7</v>
      </c>
      <c r="G238" s="2">
        <v>4</v>
      </c>
      <c r="H238" s="2">
        <v>1</v>
      </c>
      <c r="I238" s="2">
        <v>13</v>
      </c>
      <c r="J238" s="2">
        <v>14</v>
      </c>
      <c r="K238" s="2">
        <v>2.5</v>
      </c>
      <c r="L238" s="2">
        <v>4</v>
      </c>
      <c r="M238" s="2">
        <v>14</v>
      </c>
      <c r="N238" s="2">
        <v>24</v>
      </c>
      <c r="O238" s="2">
        <v>6</v>
      </c>
      <c r="P238" s="2">
        <v>2</v>
      </c>
      <c r="Q238" s="2">
        <v>1</v>
      </c>
      <c r="R238" s="2">
        <v>11</v>
      </c>
      <c r="S238" s="2">
        <v>13</v>
      </c>
      <c r="T238" s="2">
        <v>674</v>
      </c>
      <c r="U238" s="2">
        <v>104</v>
      </c>
      <c r="V238" s="2">
        <v>328</v>
      </c>
      <c r="W238" s="2">
        <v>589</v>
      </c>
      <c r="X238" s="2">
        <v>1061</v>
      </c>
      <c r="Y238" s="2">
        <v>445</v>
      </c>
      <c r="Z238" s="2">
        <v>15</v>
      </c>
      <c r="AA238" s="2">
        <v>1061</v>
      </c>
      <c r="AB238" s="2">
        <v>634</v>
      </c>
      <c r="AC238" s="2">
        <v>57.5</v>
      </c>
      <c r="AD238" s="2">
        <v>53</v>
      </c>
      <c r="AE238" s="2">
        <v>384</v>
      </c>
      <c r="AF238" s="2">
        <v>3352</v>
      </c>
      <c r="AG238" s="2">
        <v>342</v>
      </c>
      <c r="AH238" s="2">
        <v>103</v>
      </c>
      <c r="AI238" s="2">
        <v>2</v>
      </c>
      <c r="AJ238" s="2">
        <v>219</v>
      </c>
      <c r="AK238" s="2">
        <v>604</v>
      </c>
      <c r="AL238" s="4">
        <f t="shared" si="0"/>
        <v>152.5</v>
      </c>
      <c r="AM238" s="4">
        <f t="shared" si="1"/>
        <v>10027.5</v>
      </c>
      <c r="AN238" s="9">
        <v>0</v>
      </c>
    </row>
    <row r="239" ht="12.75" customHeight="1" spans="1:40">
      <c r="A239" s="2" t="s">
        <v>277</v>
      </c>
      <c r="B239" s="2">
        <v>3.5</v>
      </c>
      <c r="C239" s="2">
        <v>4</v>
      </c>
      <c r="D239" s="2">
        <v>15</v>
      </c>
      <c r="E239" s="2">
        <v>16</v>
      </c>
      <c r="F239" s="2">
        <v>4</v>
      </c>
      <c r="G239" s="2">
        <v>3</v>
      </c>
      <c r="H239" s="2">
        <v>1</v>
      </c>
      <c r="I239" s="2">
        <v>4</v>
      </c>
      <c r="J239" s="2">
        <v>8</v>
      </c>
      <c r="K239" s="2">
        <v>4.5</v>
      </c>
      <c r="L239" s="2">
        <v>4</v>
      </c>
      <c r="M239" s="2">
        <v>15</v>
      </c>
      <c r="N239" s="2">
        <v>10</v>
      </c>
      <c r="O239" s="2">
        <v>6</v>
      </c>
      <c r="P239" s="2">
        <v>3</v>
      </c>
      <c r="Q239" s="2">
        <v>1</v>
      </c>
      <c r="R239" s="2">
        <v>4</v>
      </c>
      <c r="S239" s="2">
        <v>6</v>
      </c>
      <c r="T239" s="2">
        <v>68.5</v>
      </c>
      <c r="U239" s="2">
        <v>30</v>
      </c>
      <c r="V239" s="2">
        <v>438</v>
      </c>
      <c r="W239" s="2">
        <v>468</v>
      </c>
      <c r="X239" s="2">
        <v>130</v>
      </c>
      <c r="Y239" s="2">
        <v>107</v>
      </c>
      <c r="Z239" s="2">
        <v>8</v>
      </c>
      <c r="AA239" s="2">
        <v>79</v>
      </c>
      <c r="AB239" s="2">
        <v>156</v>
      </c>
      <c r="AC239" s="2">
        <v>89.5</v>
      </c>
      <c r="AD239" s="2">
        <v>56</v>
      </c>
      <c r="AE239" s="2">
        <v>429</v>
      </c>
      <c r="AF239" s="2">
        <v>359</v>
      </c>
      <c r="AG239" s="2">
        <v>320</v>
      </c>
      <c r="AH239" s="2">
        <v>211</v>
      </c>
      <c r="AI239" s="2">
        <v>13</v>
      </c>
      <c r="AJ239" s="2">
        <v>146</v>
      </c>
      <c r="AK239" s="2">
        <v>125</v>
      </c>
      <c r="AL239" s="4">
        <f t="shared" si="0"/>
        <v>112</v>
      </c>
      <c r="AM239" s="4">
        <f t="shared" si="1"/>
        <v>3233</v>
      </c>
      <c r="AN239" s="9">
        <v>0</v>
      </c>
    </row>
    <row r="240" ht="12.75" customHeight="1" spans="1:40">
      <c r="A240" s="2" t="s">
        <v>278</v>
      </c>
      <c r="B240" s="2">
        <v>3.5</v>
      </c>
      <c r="C240" s="2">
        <v>3</v>
      </c>
      <c r="D240" s="2">
        <v>18</v>
      </c>
      <c r="E240" s="2">
        <v>11</v>
      </c>
      <c r="F240" s="2">
        <v>4</v>
      </c>
      <c r="G240" s="2">
        <v>5</v>
      </c>
      <c r="H240" s="2">
        <v>1</v>
      </c>
      <c r="I240" s="2">
        <v>5</v>
      </c>
      <c r="J240" s="2">
        <v>6</v>
      </c>
      <c r="K240" s="2">
        <v>2.5</v>
      </c>
      <c r="L240" s="2">
        <v>3</v>
      </c>
      <c r="M240" s="2">
        <v>18</v>
      </c>
      <c r="N240" s="2">
        <v>11</v>
      </c>
      <c r="O240" s="2">
        <v>5</v>
      </c>
      <c r="P240" s="2">
        <v>3</v>
      </c>
      <c r="Q240" s="2">
        <v>1</v>
      </c>
      <c r="R240" s="2">
        <v>6</v>
      </c>
      <c r="S240" s="2">
        <v>4</v>
      </c>
      <c r="T240" s="2">
        <v>83.5</v>
      </c>
      <c r="U240" s="2">
        <v>38</v>
      </c>
      <c r="V240" s="2">
        <v>425</v>
      </c>
      <c r="W240" s="2">
        <v>523</v>
      </c>
      <c r="X240" s="2">
        <v>182</v>
      </c>
      <c r="Y240" s="2">
        <v>230</v>
      </c>
      <c r="Z240" s="2">
        <v>5</v>
      </c>
      <c r="AA240" s="2">
        <v>125</v>
      </c>
      <c r="AB240" s="2">
        <v>92</v>
      </c>
      <c r="AC240" s="2">
        <v>57</v>
      </c>
      <c r="AD240" s="2">
        <v>48</v>
      </c>
      <c r="AE240" s="2">
        <v>444</v>
      </c>
      <c r="AF240" s="2">
        <v>448</v>
      </c>
      <c r="AG240" s="2">
        <v>129</v>
      </c>
      <c r="AH240" s="2">
        <v>106</v>
      </c>
      <c r="AI240" s="2">
        <v>10</v>
      </c>
      <c r="AJ240" s="2">
        <v>351</v>
      </c>
      <c r="AK240" s="2">
        <v>88</v>
      </c>
      <c r="AL240" s="4">
        <f t="shared" si="0"/>
        <v>110</v>
      </c>
      <c r="AM240" s="4">
        <f t="shared" si="1"/>
        <v>3384.5</v>
      </c>
      <c r="AN240" s="9">
        <v>0</v>
      </c>
    </row>
    <row r="241" ht="12.75" customHeight="1" spans="1:40">
      <c r="A241" s="2" t="s">
        <v>279</v>
      </c>
      <c r="B241" s="2">
        <v>3</v>
      </c>
      <c r="C241" s="2">
        <v>3</v>
      </c>
      <c r="D241" s="2">
        <v>16</v>
      </c>
      <c r="E241" s="2">
        <v>9</v>
      </c>
      <c r="F241" s="2">
        <v>5</v>
      </c>
      <c r="G241" s="2">
        <v>3</v>
      </c>
      <c r="H241" s="2">
        <v>1</v>
      </c>
      <c r="I241" s="2">
        <v>5</v>
      </c>
      <c r="J241" s="2">
        <v>6</v>
      </c>
      <c r="K241" s="2">
        <v>2.5</v>
      </c>
      <c r="L241" s="2">
        <v>3</v>
      </c>
      <c r="M241" s="2">
        <v>16</v>
      </c>
      <c r="N241" s="2">
        <v>10</v>
      </c>
      <c r="O241" s="2">
        <v>5</v>
      </c>
      <c r="P241" s="2">
        <v>4</v>
      </c>
      <c r="Q241" s="2">
        <v>1</v>
      </c>
      <c r="R241" s="2">
        <v>4</v>
      </c>
      <c r="S241" s="2">
        <v>5</v>
      </c>
      <c r="T241" s="2">
        <v>60.5</v>
      </c>
      <c r="U241" s="2">
        <v>43</v>
      </c>
      <c r="V241" s="2">
        <v>349</v>
      </c>
      <c r="W241" s="2">
        <v>325</v>
      </c>
      <c r="X241" s="2">
        <v>133</v>
      </c>
      <c r="Y241" s="2">
        <v>148</v>
      </c>
      <c r="Z241" s="2">
        <v>16</v>
      </c>
      <c r="AA241" s="2">
        <v>21</v>
      </c>
      <c r="AB241" s="2">
        <v>131</v>
      </c>
      <c r="AC241" s="2">
        <v>100.5</v>
      </c>
      <c r="AD241" s="2">
        <v>30</v>
      </c>
      <c r="AE241" s="2">
        <v>344</v>
      </c>
      <c r="AF241" s="2">
        <v>480</v>
      </c>
      <c r="AG241" s="2">
        <v>193</v>
      </c>
      <c r="AH241" s="2">
        <v>163</v>
      </c>
      <c r="AI241" s="2">
        <v>14</v>
      </c>
      <c r="AJ241" s="2">
        <v>133</v>
      </c>
      <c r="AK241" s="2">
        <v>126</v>
      </c>
      <c r="AL241" s="4">
        <f t="shared" si="0"/>
        <v>101.5</v>
      </c>
      <c r="AM241" s="4">
        <f t="shared" si="1"/>
        <v>2810</v>
      </c>
      <c r="AN241" s="9">
        <v>0</v>
      </c>
    </row>
    <row r="242" ht="12.75" customHeight="1" spans="1:40">
      <c r="A242" s="2" t="s">
        <v>280</v>
      </c>
      <c r="B242" s="2">
        <v>3</v>
      </c>
      <c r="C242" s="2">
        <v>3</v>
      </c>
      <c r="D242" s="2">
        <v>24</v>
      </c>
      <c r="E242" s="2">
        <v>10</v>
      </c>
      <c r="F242" s="2">
        <v>5</v>
      </c>
      <c r="G242" s="2">
        <v>4</v>
      </c>
      <c r="H242" s="2">
        <v>1</v>
      </c>
      <c r="I242" s="2">
        <v>4</v>
      </c>
      <c r="J242" s="2">
        <v>5</v>
      </c>
      <c r="K242" s="2">
        <v>2.5</v>
      </c>
      <c r="L242" s="2">
        <v>3</v>
      </c>
      <c r="M242" s="2">
        <v>24</v>
      </c>
      <c r="N242" s="2">
        <v>10</v>
      </c>
      <c r="O242" s="2">
        <v>5</v>
      </c>
      <c r="P242" s="2">
        <v>5</v>
      </c>
      <c r="Q242" s="2">
        <v>1</v>
      </c>
      <c r="R242" s="2">
        <v>4</v>
      </c>
      <c r="S242" s="2">
        <v>5</v>
      </c>
      <c r="T242" s="2">
        <v>81.5</v>
      </c>
      <c r="U242" s="2">
        <v>31</v>
      </c>
      <c r="V242" s="2">
        <v>897</v>
      </c>
      <c r="W242" s="2">
        <v>352</v>
      </c>
      <c r="X242" s="2">
        <v>102</v>
      </c>
      <c r="Y242" s="2">
        <v>145</v>
      </c>
      <c r="Z242" s="2">
        <v>17</v>
      </c>
      <c r="AA242" s="2">
        <v>121</v>
      </c>
      <c r="AB242" s="2">
        <v>115</v>
      </c>
      <c r="AC242" s="2">
        <v>56.5</v>
      </c>
      <c r="AD242" s="2">
        <v>55</v>
      </c>
      <c r="AE242" s="2">
        <v>823</v>
      </c>
      <c r="AF242" s="2">
        <v>347</v>
      </c>
      <c r="AG242" s="2">
        <v>140</v>
      </c>
      <c r="AH242" s="2">
        <v>254</v>
      </c>
      <c r="AI242" s="2">
        <v>5</v>
      </c>
      <c r="AJ242" s="2">
        <v>175</v>
      </c>
      <c r="AK242" s="2">
        <v>117</v>
      </c>
      <c r="AL242" s="4">
        <f t="shared" si="0"/>
        <v>118.5</v>
      </c>
      <c r="AM242" s="4">
        <f t="shared" si="1"/>
        <v>3834</v>
      </c>
      <c r="AN242" s="9">
        <v>0</v>
      </c>
    </row>
    <row r="243" ht="12.75" customHeight="1" spans="1:40">
      <c r="A243" s="2" t="s">
        <v>281</v>
      </c>
      <c r="B243" s="2">
        <v>3.5</v>
      </c>
      <c r="C243" s="2">
        <v>3</v>
      </c>
      <c r="D243" s="2">
        <v>16</v>
      </c>
      <c r="E243" s="2">
        <v>10</v>
      </c>
      <c r="F243" s="2">
        <v>6</v>
      </c>
      <c r="G243" s="2">
        <v>4</v>
      </c>
      <c r="H243" s="2">
        <v>1</v>
      </c>
      <c r="I243" s="2">
        <v>6</v>
      </c>
      <c r="J243" s="2">
        <v>4</v>
      </c>
      <c r="K243" s="2">
        <v>2.5</v>
      </c>
      <c r="L243" s="2">
        <v>4</v>
      </c>
      <c r="M243" s="2">
        <v>16</v>
      </c>
      <c r="N243" s="2">
        <v>21</v>
      </c>
      <c r="O243" s="2">
        <v>5</v>
      </c>
      <c r="P243" s="2">
        <v>3</v>
      </c>
      <c r="Q243" s="2">
        <v>1</v>
      </c>
      <c r="R243" s="2">
        <v>6</v>
      </c>
      <c r="S243" s="2">
        <v>3</v>
      </c>
      <c r="T243" s="2">
        <v>147.5</v>
      </c>
      <c r="U243" s="2">
        <v>44</v>
      </c>
      <c r="V243" s="2">
        <v>336</v>
      </c>
      <c r="W243" s="2">
        <v>526</v>
      </c>
      <c r="X243" s="2">
        <v>183</v>
      </c>
      <c r="Y243" s="2">
        <v>110</v>
      </c>
      <c r="Z243" s="2">
        <v>12</v>
      </c>
      <c r="AA243" s="2">
        <v>323</v>
      </c>
      <c r="AB243" s="2">
        <v>152</v>
      </c>
      <c r="AC243" s="2">
        <v>120.5</v>
      </c>
      <c r="AD243" s="2">
        <v>53</v>
      </c>
      <c r="AE243" s="2">
        <v>480</v>
      </c>
      <c r="AF243" s="2">
        <v>417</v>
      </c>
      <c r="AG243" s="2">
        <v>132</v>
      </c>
      <c r="AH243" s="2">
        <v>80</v>
      </c>
      <c r="AI243" s="2">
        <v>8</v>
      </c>
      <c r="AJ243" s="2">
        <v>277</v>
      </c>
      <c r="AK243" s="2">
        <v>166</v>
      </c>
      <c r="AL243" s="4">
        <f t="shared" si="0"/>
        <v>115</v>
      </c>
      <c r="AM243" s="4">
        <f t="shared" si="1"/>
        <v>3567</v>
      </c>
      <c r="AN243" s="9">
        <v>0</v>
      </c>
    </row>
    <row r="244" ht="12.75" customHeight="1" spans="1:40">
      <c r="A244" s="2" t="s">
        <v>282</v>
      </c>
      <c r="B244" s="2">
        <v>4</v>
      </c>
      <c r="C244" s="2">
        <v>4</v>
      </c>
      <c r="D244" s="2">
        <v>16</v>
      </c>
      <c r="E244" s="2">
        <v>24</v>
      </c>
      <c r="F244" s="2">
        <v>5</v>
      </c>
      <c r="G244" s="2">
        <v>4</v>
      </c>
      <c r="H244" s="2">
        <v>1</v>
      </c>
      <c r="I244" s="2">
        <v>5</v>
      </c>
      <c r="J244" s="2">
        <v>6</v>
      </c>
      <c r="K244" s="2">
        <v>2.5</v>
      </c>
      <c r="L244" s="2">
        <v>4</v>
      </c>
      <c r="M244" s="2">
        <v>16</v>
      </c>
      <c r="N244" s="2">
        <v>12</v>
      </c>
      <c r="O244" s="2">
        <v>4</v>
      </c>
      <c r="P244" s="2">
        <v>5</v>
      </c>
      <c r="Q244" s="2">
        <v>1</v>
      </c>
      <c r="R244" s="2">
        <v>6</v>
      </c>
      <c r="S244" s="2">
        <v>6</v>
      </c>
      <c r="T244" s="2">
        <v>135</v>
      </c>
      <c r="U244" s="2">
        <v>55</v>
      </c>
      <c r="V244" s="2">
        <v>489</v>
      </c>
      <c r="W244" s="2">
        <v>3687</v>
      </c>
      <c r="X244" s="2">
        <v>267</v>
      </c>
      <c r="Y244" s="2">
        <v>61</v>
      </c>
      <c r="Z244" s="2">
        <v>10</v>
      </c>
      <c r="AA244" s="2">
        <v>193</v>
      </c>
      <c r="AB244" s="2">
        <v>289</v>
      </c>
      <c r="AC244" s="2">
        <v>121.5</v>
      </c>
      <c r="AD244" s="2">
        <v>60</v>
      </c>
      <c r="AE244" s="2">
        <v>348</v>
      </c>
      <c r="AF244" s="2">
        <v>547</v>
      </c>
      <c r="AG244" s="2">
        <v>171</v>
      </c>
      <c r="AH244" s="2">
        <v>120</v>
      </c>
      <c r="AI244" s="2">
        <v>24</v>
      </c>
      <c r="AJ244" s="2">
        <v>157</v>
      </c>
      <c r="AK244" s="2">
        <v>177</v>
      </c>
      <c r="AL244" s="4">
        <f t="shared" si="0"/>
        <v>125.5</v>
      </c>
      <c r="AM244" s="4">
        <f t="shared" si="1"/>
        <v>6911.5</v>
      </c>
      <c r="AN244" s="9">
        <v>0</v>
      </c>
    </row>
    <row r="245" ht="12.75" customHeight="1" spans="1:40">
      <c r="A245" s="2" t="s">
        <v>283</v>
      </c>
      <c r="B245" s="2">
        <v>6</v>
      </c>
      <c r="C245" s="2">
        <v>3</v>
      </c>
      <c r="D245" s="2">
        <v>14</v>
      </c>
      <c r="E245" s="2">
        <v>12</v>
      </c>
      <c r="F245" s="2">
        <v>10</v>
      </c>
      <c r="G245" s="2">
        <v>8</v>
      </c>
      <c r="H245" s="2">
        <v>1</v>
      </c>
      <c r="I245" s="2">
        <v>12</v>
      </c>
      <c r="J245" s="2">
        <v>11</v>
      </c>
      <c r="K245" s="2">
        <v>3</v>
      </c>
      <c r="L245" s="2">
        <v>3</v>
      </c>
      <c r="M245" s="2">
        <v>14</v>
      </c>
      <c r="N245" s="2">
        <v>27</v>
      </c>
      <c r="O245" s="2">
        <v>11</v>
      </c>
      <c r="P245" s="2">
        <v>4</v>
      </c>
      <c r="Q245" s="2">
        <v>1</v>
      </c>
      <c r="R245" s="2">
        <v>9</v>
      </c>
      <c r="S245" s="2">
        <v>10</v>
      </c>
      <c r="T245" s="2">
        <v>156.5</v>
      </c>
      <c r="U245" s="2">
        <v>93</v>
      </c>
      <c r="V245" s="2">
        <v>715</v>
      </c>
      <c r="W245" s="2">
        <v>524</v>
      </c>
      <c r="X245" s="2">
        <v>1345</v>
      </c>
      <c r="Y245" s="2">
        <v>805</v>
      </c>
      <c r="Z245" s="2">
        <v>26</v>
      </c>
      <c r="AA245" s="2">
        <v>1202</v>
      </c>
      <c r="AB245" s="2">
        <v>517</v>
      </c>
      <c r="AC245" s="2">
        <v>51</v>
      </c>
      <c r="AD245" s="2">
        <v>67</v>
      </c>
      <c r="AE245" s="2">
        <v>695</v>
      </c>
      <c r="AF245" s="2">
        <v>3683</v>
      </c>
      <c r="AG245" s="2">
        <v>379</v>
      </c>
      <c r="AH245" s="2">
        <v>214</v>
      </c>
      <c r="AI245" s="2">
        <v>9</v>
      </c>
      <c r="AJ245" s="2">
        <v>267</v>
      </c>
      <c r="AK245" s="2">
        <v>544</v>
      </c>
      <c r="AL245" s="4">
        <f t="shared" si="0"/>
        <v>159</v>
      </c>
      <c r="AM245" s="4">
        <f t="shared" si="1"/>
        <v>11292.5</v>
      </c>
      <c r="AN245" s="9">
        <v>0</v>
      </c>
    </row>
    <row r="246" ht="12.75" customHeight="1" spans="1:40">
      <c r="A246" s="2" t="s">
        <v>284</v>
      </c>
      <c r="B246" s="2">
        <v>3</v>
      </c>
      <c r="C246" s="2">
        <v>3</v>
      </c>
      <c r="D246" s="2">
        <v>11</v>
      </c>
      <c r="E246" s="2">
        <v>17</v>
      </c>
      <c r="F246" s="2">
        <v>5</v>
      </c>
      <c r="G246" s="2">
        <v>5</v>
      </c>
      <c r="H246" s="2">
        <v>1</v>
      </c>
      <c r="I246" s="2">
        <v>4</v>
      </c>
      <c r="J246" s="2">
        <v>12</v>
      </c>
      <c r="K246" s="2">
        <v>5</v>
      </c>
      <c r="L246" s="2">
        <v>3</v>
      </c>
      <c r="M246" s="2">
        <v>11</v>
      </c>
      <c r="N246" s="2">
        <v>12</v>
      </c>
      <c r="O246" s="2">
        <v>5</v>
      </c>
      <c r="P246" s="2">
        <v>4</v>
      </c>
      <c r="Q246" s="2">
        <v>1</v>
      </c>
      <c r="R246" s="2">
        <v>6</v>
      </c>
      <c r="S246" s="2">
        <v>5</v>
      </c>
      <c r="T246" s="2">
        <v>96.5</v>
      </c>
      <c r="U246" s="2">
        <v>42</v>
      </c>
      <c r="V246" s="2">
        <v>605</v>
      </c>
      <c r="W246" s="2">
        <v>620</v>
      </c>
      <c r="X246" s="2">
        <v>183</v>
      </c>
      <c r="Y246" s="2">
        <v>245</v>
      </c>
      <c r="Z246" s="2">
        <v>12</v>
      </c>
      <c r="AA246" s="2">
        <v>174</v>
      </c>
      <c r="AB246" s="2">
        <v>146</v>
      </c>
      <c r="AC246" s="2">
        <v>82</v>
      </c>
      <c r="AD246" s="2">
        <v>75</v>
      </c>
      <c r="AE246" s="2">
        <v>540</v>
      </c>
      <c r="AF246" s="2">
        <v>500</v>
      </c>
      <c r="AG246" s="2">
        <v>158</v>
      </c>
      <c r="AH246" s="2">
        <v>190</v>
      </c>
      <c r="AI246" s="2">
        <v>11</v>
      </c>
      <c r="AJ246" s="2">
        <v>315</v>
      </c>
      <c r="AK246" s="2">
        <v>144</v>
      </c>
      <c r="AL246" s="4">
        <f t="shared" si="0"/>
        <v>113</v>
      </c>
      <c r="AM246" s="4">
        <f t="shared" si="1"/>
        <v>4138.5</v>
      </c>
      <c r="AN246" s="9">
        <v>0</v>
      </c>
    </row>
    <row r="247" ht="12.75" customHeight="1" spans="1:40">
      <c r="A247" s="2" t="s">
        <v>285</v>
      </c>
      <c r="B247" s="2">
        <v>2.5</v>
      </c>
      <c r="C247" s="2">
        <v>3</v>
      </c>
      <c r="D247" s="2">
        <v>10</v>
      </c>
      <c r="E247" s="2">
        <v>11</v>
      </c>
      <c r="F247" s="2">
        <v>4</v>
      </c>
      <c r="G247" s="2">
        <v>3</v>
      </c>
      <c r="H247" s="2">
        <v>1</v>
      </c>
      <c r="I247" s="2">
        <v>4</v>
      </c>
      <c r="J247" s="2">
        <v>13</v>
      </c>
      <c r="K247" s="2">
        <v>3</v>
      </c>
      <c r="L247" s="2">
        <v>3</v>
      </c>
      <c r="M247" s="2">
        <v>10</v>
      </c>
      <c r="N247" s="2">
        <v>10</v>
      </c>
      <c r="O247" s="2">
        <v>6</v>
      </c>
      <c r="P247" s="2">
        <v>4</v>
      </c>
      <c r="Q247" s="2">
        <v>1</v>
      </c>
      <c r="R247" s="2">
        <v>4</v>
      </c>
      <c r="S247" s="2">
        <v>5</v>
      </c>
      <c r="T247" s="2">
        <v>158</v>
      </c>
      <c r="U247" s="2">
        <v>53</v>
      </c>
      <c r="V247" s="2">
        <v>331</v>
      </c>
      <c r="W247" s="2">
        <v>484</v>
      </c>
      <c r="X247" s="2">
        <v>129</v>
      </c>
      <c r="Y247" s="2">
        <v>105</v>
      </c>
      <c r="Z247" s="2">
        <v>6</v>
      </c>
      <c r="AA247" s="2">
        <v>135</v>
      </c>
      <c r="AB247" s="2">
        <v>169</v>
      </c>
      <c r="AC247" s="2">
        <v>35.5</v>
      </c>
      <c r="AD247" s="2">
        <v>48</v>
      </c>
      <c r="AE247" s="2">
        <v>325</v>
      </c>
      <c r="AF247" s="2">
        <v>256</v>
      </c>
      <c r="AG247" s="2">
        <v>248</v>
      </c>
      <c r="AH247" s="2">
        <v>119</v>
      </c>
      <c r="AI247" s="2">
        <v>12</v>
      </c>
      <c r="AJ247" s="2">
        <v>178</v>
      </c>
      <c r="AK247" s="2">
        <v>174</v>
      </c>
      <c r="AL247" s="4">
        <f t="shared" si="0"/>
        <v>97.5</v>
      </c>
      <c r="AM247" s="4">
        <f t="shared" si="1"/>
        <v>2965.5</v>
      </c>
      <c r="AN247" s="9">
        <v>0</v>
      </c>
    </row>
    <row r="248" ht="12.75" customHeight="1" spans="1:40">
      <c r="A248" s="2" t="s">
        <v>286</v>
      </c>
      <c r="B248" s="2">
        <v>3.5</v>
      </c>
      <c r="C248" s="2">
        <v>3</v>
      </c>
      <c r="D248" s="2">
        <v>9</v>
      </c>
      <c r="E248" s="2">
        <v>11</v>
      </c>
      <c r="F248" s="2">
        <v>5</v>
      </c>
      <c r="G248" s="2">
        <v>4</v>
      </c>
      <c r="H248" s="2">
        <v>1</v>
      </c>
      <c r="I248" s="2">
        <v>6</v>
      </c>
      <c r="J248" s="2">
        <v>9</v>
      </c>
      <c r="K248" s="2">
        <v>4.5</v>
      </c>
      <c r="L248" s="2">
        <v>3</v>
      </c>
      <c r="M248" s="2">
        <v>9</v>
      </c>
      <c r="N248" s="2">
        <v>11</v>
      </c>
      <c r="O248" s="2">
        <v>5</v>
      </c>
      <c r="P248" s="2">
        <v>3</v>
      </c>
      <c r="Q248" s="2">
        <v>1</v>
      </c>
      <c r="R248" s="2">
        <v>6</v>
      </c>
      <c r="S248" s="2">
        <v>4</v>
      </c>
      <c r="T248" s="2">
        <v>109.5</v>
      </c>
      <c r="U248" s="2">
        <v>50</v>
      </c>
      <c r="V248" s="2">
        <v>559</v>
      </c>
      <c r="W248" s="2">
        <v>461</v>
      </c>
      <c r="X248" s="2">
        <v>209</v>
      </c>
      <c r="Y248" s="2">
        <v>120</v>
      </c>
      <c r="Z248" s="2">
        <v>17</v>
      </c>
      <c r="AA248" s="2">
        <v>186</v>
      </c>
      <c r="AB248" s="2">
        <v>251</v>
      </c>
      <c r="AC248" s="2">
        <v>115</v>
      </c>
      <c r="AD248" s="2">
        <v>58</v>
      </c>
      <c r="AE248" s="2">
        <v>591</v>
      </c>
      <c r="AF248" s="2">
        <v>499</v>
      </c>
      <c r="AG248" s="2">
        <v>215</v>
      </c>
      <c r="AH248" s="2">
        <v>139</v>
      </c>
      <c r="AI248" s="2">
        <v>19</v>
      </c>
      <c r="AJ248" s="2">
        <v>167</v>
      </c>
      <c r="AK248" s="2">
        <v>242</v>
      </c>
      <c r="AL248" s="4">
        <f t="shared" si="0"/>
        <v>98</v>
      </c>
      <c r="AM248" s="4">
        <f t="shared" si="1"/>
        <v>4007.5</v>
      </c>
      <c r="AN248" s="9">
        <v>0</v>
      </c>
    </row>
    <row r="249" ht="12.75" customHeight="1" spans="1:40">
      <c r="A249" s="2" t="s">
        <v>287</v>
      </c>
      <c r="B249" s="2">
        <v>2.5</v>
      </c>
      <c r="C249" s="2">
        <v>3</v>
      </c>
      <c r="D249" s="2">
        <v>19</v>
      </c>
      <c r="E249" s="2">
        <v>10</v>
      </c>
      <c r="F249" s="2">
        <v>5</v>
      </c>
      <c r="G249" s="2">
        <v>8</v>
      </c>
      <c r="H249" s="2">
        <v>1</v>
      </c>
      <c r="I249" s="2">
        <v>4</v>
      </c>
      <c r="J249" s="2">
        <v>15</v>
      </c>
      <c r="K249" s="2">
        <v>2.5</v>
      </c>
      <c r="L249" s="2">
        <v>3</v>
      </c>
      <c r="M249" s="2">
        <v>19</v>
      </c>
      <c r="N249" s="2">
        <v>10</v>
      </c>
      <c r="O249" s="2">
        <v>5</v>
      </c>
      <c r="P249" s="2">
        <v>3</v>
      </c>
      <c r="Q249" s="2">
        <v>1</v>
      </c>
      <c r="R249" s="2">
        <v>4</v>
      </c>
      <c r="S249" s="2">
        <v>8</v>
      </c>
      <c r="T249" s="2">
        <v>83.5</v>
      </c>
      <c r="U249" s="2">
        <v>50</v>
      </c>
      <c r="V249" s="2">
        <v>611</v>
      </c>
      <c r="W249" s="2">
        <v>338</v>
      </c>
      <c r="X249" s="2">
        <v>230</v>
      </c>
      <c r="Y249" s="2">
        <v>603</v>
      </c>
      <c r="Z249" s="2">
        <v>11</v>
      </c>
      <c r="AA249" s="2">
        <v>148</v>
      </c>
      <c r="AB249" s="2">
        <v>324</v>
      </c>
      <c r="AC249" s="2">
        <v>50</v>
      </c>
      <c r="AD249" s="2">
        <v>58</v>
      </c>
      <c r="AE249" s="2">
        <v>587</v>
      </c>
      <c r="AF249" s="2">
        <v>466</v>
      </c>
      <c r="AG249" s="2">
        <v>202</v>
      </c>
      <c r="AH249" s="2">
        <v>223</v>
      </c>
      <c r="AI249" s="2">
        <v>0</v>
      </c>
      <c r="AJ249" s="2">
        <v>122</v>
      </c>
      <c r="AK249" s="2">
        <v>298</v>
      </c>
      <c r="AL249" s="4">
        <f t="shared" si="0"/>
        <v>123</v>
      </c>
      <c r="AM249" s="4">
        <f t="shared" si="1"/>
        <v>4404.5</v>
      </c>
      <c r="AN249" s="9">
        <v>0</v>
      </c>
    </row>
    <row r="250" ht="12.75" customHeight="1" spans="1:40">
      <c r="A250" s="2" t="s">
        <v>288</v>
      </c>
      <c r="B250" s="2">
        <v>3</v>
      </c>
      <c r="C250" s="2">
        <v>3</v>
      </c>
      <c r="D250" s="2">
        <v>13</v>
      </c>
      <c r="E250" s="2">
        <v>11</v>
      </c>
      <c r="F250" s="2">
        <v>6</v>
      </c>
      <c r="G250" s="2">
        <v>3</v>
      </c>
      <c r="H250" s="2">
        <v>1</v>
      </c>
      <c r="I250" s="2">
        <v>9</v>
      </c>
      <c r="J250" s="2">
        <v>27</v>
      </c>
      <c r="K250" s="2">
        <v>3.5</v>
      </c>
      <c r="L250" s="2">
        <v>3</v>
      </c>
      <c r="M250" s="2">
        <v>13</v>
      </c>
      <c r="N250" s="2">
        <v>28</v>
      </c>
      <c r="O250" s="2">
        <v>5</v>
      </c>
      <c r="P250" s="2">
        <v>4</v>
      </c>
      <c r="Q250" s="2">
        <v>1</v>
      </c>
      <c r="R250" s="2">
        <v>7</v>
      </c>
      <c r="S250" s="2">
        <v>5</v>
      </c>
      <c r="T250" s="2">
        <v>67.5</v>
      </c>
      <c r="U250" s="2">
        <v>60</v>
      </c>
      <c r="V250" s="2">
        <v>343</v>
      </c>
      <c r="W250" s="2">
        <v>659</v>
      </c>
      <c r="X250" s="2">
        <v>190</v>
      </c>
      <c r="Y250" s="2">
        <v>114</v>
      </c>
      <c r="Z250" s="2">
        <v>4</v>
      </c>
      <c r="AA250" s="2">
        <v>301</v>
      </c>
      <c r="AB250" s="2">
        <v>138</v>
      </c>
      <c r="AC250" s="2">
        <v>133.5</v>
      </c>
      <c r="AD250" s="2">
        <v>54</v>
      </c>
      <c r="AE250" s="2">
        <v>435</v>
      </c>
      <c r="AF250" s="2">
        <v>513</v>
      </c>
      <c r="AG250" s="2">
        <v>230</v>
      </c>
      <c r="AH250" s="2">
        <v>166</v>
      </c>
      <c r="AI250" s="2">
        <v>19</v>
      </c>
      <c r="AJ250" s="2">
        <v>292</v>
      </c>
      <c r="AK250" s="2">
        <v>113</v>
      </c>
      <c r="AL250" s="4">
        <f t="shared" si="0"/>
        <v>145.5</v>
      </c>
      <c r="AM250" s="4">
        <f t="shared" si="1"/>
        <v>3832</v>
      </c>
      <c r="AN250" s="9">
        <v>0</v>
      </c>
    </row>
    <row r="251" ht="12.75" customHeight="1" spans="1:40">
      <c r="A251" s="2" t="s">
        <v>289</v>
      </c>
      <c r="B251" s="2">
        <v>4</v>
      </c>
      <c r="C251" s="2">
        <v>3</v>
      </c>
      <c r="D251" s="2">
        <v>10</v>
      </c>
      <c r="E251" s="2">
        <v>34</v>
      </c>
      <c r="F251" s="2">
        <v>5</v>
      </c>
      <c r="G251" s="2">
        <v>4</v>
      </c>
      <c r="H251" s="2">
        <v>1</v>
      </c>
      <c r="I251" s="2">
        <v>4</v>
      </c>
      <c r="J251" s="2">
        <v>10</v>
      </c>
      <c r="K251" s="2">
        <v>7.5</v>
      </c>
      <c r="L251" s="2">
        <v>3</v>
      </c>
      <c r="M251" s="2">
        <v>10</v>
      </c>
      <c r="N251" s="2">
        <v>11</v>
      </c>
      <c r="O251" s="2">
        <v>18</v>
      </c>
      <c r="P251" s="2">
        <v>3</v>
      </c>
      <c r="Q251" s="2">
        <v>1</v>
      </c>
      <c r="R251" s="2">
        <v>11</v>
      </c>
      <c r="S251" s="2">
        <v>15</v>
      </c>
      <c r="T251" s="2">
        <v>79.5</v>
      </c>
      <c r="U251" s="2">
        <v>64</v>
      </c>
      <c r="V251" s="2">
        <v>387</v>
      </c>
      <c r="W251" s="2">
        <v>5096</v>
      </c>
      <c r="X251" s="2">
        <v>176</v>
      </c>
      <c r="Y251" s="2">
        <v>128</v>
      </c>
      <c r="Z251" s="2">
        <v>20</v>
      </c>
      <c r="AA251" s="2">
        <v>258</v>
      </c>
      <c r="AB251" s="2">
        <v>370</v>
      </c>
      <c r="AC251" s="2">
        <v>894</v>
      </c>
      <c r="AD251" s="2">
        <v>87</v>
      </c>
      <c r="AE251" s="2">
        <v>336</v>
      </c>
      <c r="AF251" s="2">
        <v>412</v>
      </c>
      <c r="AG251" s="2">
        <v>2191</v>
      </c>
      <c r="AH251" s="2">
        <v>116</v>
      </c>
      <c r="AI251" s="2">
        <v>25</v>
      </c>
      <c r="AJ251" s="2">
        <v>1730</v>
      </c>
      <c r="AK251" s="2">
        <v>568</v>
      </c>
      <c r="AL251" s="4">
        <f t="shared" si="0"/>
        <v>154.5</v>
      </c>
      <c r="AM251" s="4">
        <f t="shared" si="1"/>
        <v>12937.5</v>
      </c>
      <c r="AN251" s="9">
        <v>0</v>
      </c>
    </row>
    <row r="252" ht="12.75" customHeight="1" spans="1:40">
      <c r="A252" s="2" t="s">
        <v>290</v>
      </c>
      <c r="B252" s="2">
        <v>6.5</v>
      </c>
      <c r="C252" s="2">
        <v>4</v>
      </c>
      <c r="D252" s="2">
        <v>14</v>
      </c>
      <c r="E252" s="2">
        <v>12</v>
      </c>
      <c r="F252" s="2">
        <v>15</v>
      </c>
      <c r="G252" s="2">
        <v>3</v>
      </c>
      <c r="H252" s="2">
        <v>1</v>
      </c>
      <c r="I252" s="2">
        <v>18</v>
      </c>
      <c r="J252" s="2">
        <v>8</v>
      </c>
      <c r="K252" s="2">
        <v>3.5</v>
      </c>
      <c r="L252" s="2">
        <v>4</v>
      </c>
      <c r="M252" s="2">
        <v>14</v>
      </c>
      <c r="N252" s="2">
        <v>32</v>
      </c>
      <c r="O252" s="2">
        <v>5</v>
      </c>
      <c r="P252" s="2">
        <v>3</v>
      </c>
      <c r="Q252" s="2">
        <v>1</v>
      </c>
      <c r="R252" s="2">
        <v>4</v>
      </c>
      <c r="S252" s="2">
        <v>12</v>
      </c>
      <c r="T252" s="2">
        <v>79</v>
      </c>
      <c r="U252" s="2">
        <v>211</v>
      </c>
      <c r="V252" s="2">
        <v>328</v>
      </c>
      <c r="W252" s="2">
        <v>549</v>
      </c>
      <c r="X252" s="2">
        <v>2030</v>
      </c>
      <c r="Y252" s="2">
        <v>131</v>
      </c>
      <c r="Z252" s="2">
        <v>47</v>
      </c>
      <c r="AA252" s="2">
        <v>1777</v>
      </c>
      <c r="AB252" s="2">
        <v>965</v>
      </c>
      <c r="AC252" s="2">
        <v>753</v>
      </c>
      <c r="AD252" s="2">
        <v>150</v>
      </c>
      <c r="AE252" s="2">
        <v>384</v>
      </c>
      <c r="AF252" s="2">
        <v>5309</v>
      </c>
      <c r="AG252" s="2">
        <v>411</v>
      </c>
      <c r="AH252" s="2">
        <v>116</v>
      </c>
      <c r="AI252" s="2">
        <v>11</v>
      </c>
      <c r="AJ252" s="2">
        <v>218</v>
      </c>
      <c r="AK252" s="2">
        <v>629</v>
      </c>
      <c r="AL252" s="4">
        <f t="shared" si="0"/>
        <v>160</v>
      </c>
      <c r="AM252" s="4">
        <f t="shared" si="1"/>
        <v>14098</v>
      </c>
      <c r="AN252" s="9">
        <v>0</v>
      </c>
    </row>
    <row r="253" ht="12.75" customHeight="1" spans="1:40">
      <c r="A253" s="2" t="s">
        <v>291</v>
      </c>
      <c r="B253" s="2">
        <v>2.5</v>
      </c>
      <c r="C253" s="2">
        <v>3</v>
      </c>
      <c r="D253" s="2">
        <v>12</v>
      </c>
      <c r="E253" s="2">
        <v>18</v>
      </c>
      <c r="F253" s="2">
        <v>5</v>
      </c>
      <c r="G253" s="2">
        <v>4</v>
      </c>
      <c r="H253" s="2">
        <v>1</v>
      </c>
      <c r="I253" s="2">
        <v>4</v>
      </c>
      <c r="J253" s="2">
        <v>7</v>
      </c>
      <c r="K253" s="2">
        <v>5</v>
      </c>
      <c r="L253" s="2">
        <v>3</v>
      </c>
      <c r="M253" s="2">
        <v>12</v>
      </c>
      <c r="N253" s="2">
        <v>10</v>
      </c>
      <c r="O253" s="2">
        <v>5</v>
      </c>
      <c r="P253" s="2">
        <v>5</v>
      </c>
      <c r="Q253" s="2">
        <v>1</v>
      </c>
      <c r="R253" s="2">
        <v>5</v>
      </c>
      <c r="S253" s="2">
        <v>6</v>
      </c>
      <c r="T253" s="2">
        <v>96</v>
      </c>
      <c r="U253" s="2">
        <v>47</v>
      </c>
      <c r="V253" s="2">
        <v>438</v>
      </c>
      <c r="W253" s="2">
        <v>418</v>
      </c>
      <c r="X253" s="2">
        <v>157</v>
      </c>
      <c r="Y253" s="2">
        <v>148</v>
      </c>
      <c r="Z253" s="2">
        <v>13</v>
      </c>
      <c r="AA253" s="2">
        <v>143</v>
      </c>
      <c r="AB253" s="2">
        <v>139</v>
      </c>
      <c r="AC253" s="2">
        <v>102.5</v>
      </c>
      <c r="AD253" s="2">
        <v>49</v>
      </c>
      <c r="AE253" s="2">
        <v>429</v>
      </c>
      <c r="AF253" s="2">
        <v>357</v>
      </c>
      <c r="AG253" s="2">
        <v>151</v>
      </c>
      <c r="AH253" s="2">
        <v>223</v>
      </c>
      <c r="AI253" s="2">
        <v>9</v>
      </c>
      <c r="AJ253" s="2">
        <v>158</v>
      </c>
      <c r="AK253" s="2">
        <v>112</v>
      </c>
      <c r="AL253" s="4">
        <f t="shared" si="0"/>
        <v>108.5</v>
      </c>
      <c r="AM253" s="4">
        <f t="shared" si="1"/>
        <v>3189.5</v>
      </c>
      <c r="AN253" s="9">
        <v>0</v>
      </c>
    </row>
    <row r="254" ht="12.75" customHeight="1" spans="1:40">
      <c r="A254" s="2" t="s">
        <v>292</v>
      </c>
      <c r="B254" s="2">
        <v>4.5</v>
      </c>
      <c r="C254" s="2">
        <v>3</v>
      </c>
      <c r="D254" s="2">
        <v>16</v>
      </c>
      <c r="E254" s="2">
        <v>10</v>
      </c>
      <c r="F254" s="2">
        <v>5</v>
      </c>
      <c r="G254" s="2">
        <v>7</v>
      </c>
      <c r="H254" s="2">
        <v>1</v>
      </c>
      <c r="I254" s="2">
        <v>4</v>
      </c>
      <c r="J254" s="2">
        <v>10</v>
      </c>
      <c r="K254" s="2">
        <v>2.5</v>
      </c>
      <c r="L254" s="2">
        <v>3</v>
      </c>
      <c r="M254" s="2">
        <v>16</v>
      </c>
      <c r="N254" s="2">
        <v>12</v>
      </c>
      <c r="O254" s="2">
        <v>6</v>
      </c>
      <c r="P254" s="2">
        <v>5</v>
      </c>
      <c r="Q254" s="2">
        <v>1</v>
      </c>
      <c r="R254" s="2">
        <v>5</v>
      </c>
      <c r="S254" s="2">
        <v>7</v>
      </c>
      <c r="T254" s="2">
        <v>107</v>
      </c>
      <c r="U254" s="2">
        <v>38</v>
      </c>
      <c r="V254" s="2">
        <v>425</v>
      </c>
      <c r="W254" s="2">
        <v>307</v>
      </c>
      <c r="X254" s="2">
        <v>191</v>
      </c>
      <c r="Y254" s="2">
        <v>130</v>
      </c>
      <c r="Z254" s="2">
        <v>10</v>
      </c>
      <c r="AA254" s="2">
        <v>133</v>
      </c>
      <c r="AB254" s="2">
        <v>123</v>
      </c>
      <c r="AC254" s="2">
        <v>45.5</v>
      </c>
      <c r="AD254" s="2">
        <v>46</v>
      </c>
      <c r="AE254" s="2">
        <v>444</v>
      </c>
      <c r="AF254" s="2">
        <v>385</v>
      </c>
      <c r="AG254" s="2">
        <v>122</v>
      </c>
      <c r="AH254" s="2">
        <v>125</v>
      </c>
      <c r="AI254" s="2">
        <v>41</v>
      </c>
      <c r="AJ254" s="2">
        <v>182</v>
      </c>
      <c r="AK254" s="2">
        <v>127</v>
      </c>
      <c r="AL254" s="4">
        <f t="shared" si="0"/>
        <v>118</v>
      </c>
      <c r="AM254" s="4">
        <f t="shared" si="1"/>
        <v>2981.5</v>
      </c>
      <c r="AN254" s="9">
        <v>0</v>
      </c>
    </row>
    <row r="255" ht="12.75" customHeight="1" spans="1:40">
      <c r="A255" s="2" t="s">
        <v>293</v>
      </c>
      <c r="B255" s="2">
        <v>2.5</v>
      </c>
      <c r="C255" s="2">
        <v>4</v>
      </c>
      <c r="D255" s="2">
        <v>8</v>
      </c>
      <c r="E255" s="2">
        <v>11</v>
      </c>
      <c r="F255" s="2">
        <v>5</v>
      </c>
      <c r="G255" s="2">
        <v>3</v>
      </c>
      <c r="H255" s="2">
        <v>1</v>
      </c>
      <c r="I255" s="2">
        <v>3</v>
      </c>
      <c r="J255" s="2">
        <v>10</v>
      </c>
      <c r="K255" s="2">
        <v>4</v>
      </c>
      <c r="L255" s="2">
        <v>4</v>
      </c>
      <c r="M255" s="2">
        <v>8</v>
      </c>
      <c r="N255" s="2">
        <v>10</v>
      </c>
      <c r="O255" s="2">
        <v>5</v>
      </c>
      <c r="P255" s="2">
        <v>5</v>
      </c>
      <c r="Q255" s="2">
        <v>1</v>
      </c>
      <c r="R255" s="2">
        <v>4</v>
      </c>
      <c r="S255" s="2">
        <v>4</v>
      </c>
      <c r="T255" s="2">
        <v>60</v>
      </c>
      <c r="U255" s="2">
        <v>60</v>
      </c>
      <c r="V255" s="2">
        <v>349</v>
      </c>
      <c r="W255" s="2">
        <v>311</v>
      </c>
      <c r="X255" s="2">
        <v>169</v>
      </c>
      <c r="Y255" s="2">
        <v>110</v>
      </c>
      <c r="Z255" s="2">
        <v>14</v>
      </c>
      <c r="AA255" s="2">
        <v>146</v>
      </c>
      <c r="AB255" s="2">
        <v>110</v>
      </c>
      <c r="AC255" s="2">
        <v>103</v>
      </c>
      <c r="AD255" s="2">
        <v>68</v>
      </c>
      <c r="AE255" s="2">
        <v>344</v>
      </c>
      <c r="AF255" s="2">
        <v>328</v>
      </c>
      <c r="AG255" s="2">
        <v>122</v>
      </c>
      <c r="AH255" s="2">
        <v>223</v>
      </c>
      <c r="AI255" s="2">
        <v>24</v>
      </c>
      <c r="AJ255" s="2">
        <v>158</v>
      </c>
      <c r="AK255" s="2">
        <v>105</v>
      </c>
      <c r="AL255" s="4">
        <f t="shared" si="0"/>
        <v>92.5</v>
      </c>
      <c r="AM255" s="4">
        <f t="shared" si="1"/>
        <v>2804</v>
      </c>
      <c r="AN255" s="9">
        <v>0</v>
      </c>
    </row>
    <row r="256" ht="12.75" customHeight="1" spans="1:40">
      <c r="A256" s="2" t="s">
        <v>294</v>
      </c>
      <c r="B256" s="2">
        <v>4.5</v>
      </c>
      <c r="C256" s="2">
        <v>4</v>
      </c>
      <c r="D256" s="2">
        <v>24</v>
      </c>
      <c r="E256" s="2">
        <v>10</v>
      </c>
      <c r="F256" s="2">
        <v>4</v>
      </c>
      <c r="G256" s="2">
        <v>5</v>
      </c>
      <c r="H256" s="2">
        <v>1</v>
      </c>
      <c r="I256" s="2">
        <v>5</v>
      </c>
      <c r="J256" s="2">
        <v>13</v>
      </c>
      <c r="K256" s="2">
        <v>3.5</v>
      </c>
      <c r="L256" s="2">
        <v>4</v>
      </c>
      <c r="M256" s="2">
        <v>24</v>
      </c>
      <c r="N256" s="2">
        <v>13</v>
      </c>
      <c r="O256" s="2">
        <v>6</v>
      </c>
      <c r="P256" s="2">
        <v>5</v>
      </c>
      <c r="Q256" s="2">
        <v>1</v>
      </c>
      <c r="R256" s="2">
        <v>5</v>
      </c>
      <c r="S256" s="2">
        <v>4</v>
      </c>
      <c r="T256" s="2">
        <v>139</v>
      </c>
      <c r="U256" s="2">
        <v>64</v>
      </c>
      <c r="V256" s="2">
        <v>897</v>
      </c>
      <c r="W256" s="2">
        <v>342</v>
      </c>
      <c r="X256" s="2">
        <v>120</v>
      </c>
      <c r="Y256" s="2">
        <v>107</v>
      </c>
      <c r="Z256" s="2">
        <v>7</v>
      </c>
      <c r="AA256" s="2">
        <v>161</v>
      </c>
      <c r="AB256" s="2">
        <v>143</v>
      </c>
      <c r="AC256" s="2">
        <v>81</v>
      </c>
      <c r="AD256" s="2">
        <v>67</v>
      </c>
      <c r="AE256" s="2">
        <v>823</v>
      </c>
      <c r="AF256" s="2">
        <v>353</v>
      </c>
      <c r="AG256" s="2">
        <v>187</v>
      </c>
      <c r="AH256" s="2">
        <v>101</v>
      </c>
      <c r="AI256" s="2">
        <v>19</v>
      </c>
      <c r="AJ256" s="2">
        <v>191</v>
      </c>
      <c r="AK256" s="2">
        <v>131</v>
      </c>
      <c r="AL256" s="4">
        <f t="shared" si="0"/>
        <v>136</v>
      </c>
      <c r="AM256" s="4">
        <f t="shared" si="1"/>
        <v>3933</v>
      </c>
      <c r="AN256" s="9">
        <v>0</v>
      </c>
    </row>
    <row r="257" ht="12.75" customHeight="1" spans="1:40">
      <c r="A257" s="2" t="s">
        <v>295</v>
      </c>
      <c r="B257" s="2">
        <v>4</v>
      </c>
      <c r="C257" s="2">
        <v>4</v>
      </c>
      <c r="D257" s="2">
        <v>16</v>
      </c>
      <c r="E257" s="2">
        <v>14</v>
      </c>
      <c r="F257" s="2">
        <v>5</v>
      </c>
      <c r="G257" s="2">
        <v>2</v>
      </c>
      <c r="H257" s="2">
        <v>1</v>
      </c>
      <c r="I257" s="2">
        <v>5</v>
      </c>
      <c r="J257" s="2">
        <v>21</v>
      </c>
      <c r="K257" s="2">
        <v>3</v>
      </c>
      <c r="L257" s="2">
        <v>4</v>
      </c>
      <c r="M257" s="2">
        <v>16</v>
      </c>
      <c r="N257" s="2">
        <v>25</v>
      </c>
      <c r="O257" s="2">
        <v>4</v>
      </c>
      <c r="P257" s="2">
        <v>2</v>
      </c>
      <c r="Q257" s="2">
        <v>1</v>
      </c>
      <c r="R257" s="2">
        <v>6</v>
      </c>
      <c r="S257" s="2">
        <v>4</v>
      </c>
      <c r="T257" s="2">
        <v>83.5</v>
      </c>
      <c r="U257" s="2">
        <v>56</v>
      </c>
      <c r="V257" s="2">
        <v>336</v>
      </c>
      <c r="W257" s="2">
        <v>675</v>
      </c>
      <c r="X257" s="2">
        <v>157</v>
      </c>
      <c r="Y257" s="2">
        <v>111</v>
      </c>
      <c r="Z257" s="2">
        <v>7</v>
      </c>
      <c r="AA257" s="2">
        <v>229</v>
      </c>
      <c r="AB257" s="2">
        <v>132</v>
      </c>
      <c r="AC257" s="2">
        <v>63.5</v>
      </c>
      <c r="AD257" s="2">
        <v>59</v>
      </c>
      <c r="AE257" s="2">
        <v>480</v>
      </c>
      <c r="AF257" s="2">
        <v>435</v>
      </c>
      <c r="AG257" s="2">
        <v>153</v>
      </c>
      <c r="AH257" s="2">
        <v>114</v>
      </c>
      <c r="AI257" s="2">
        <v>35</v>
      </c>
      <c r="AJ257" s="2">
        <v>418</v>
      </c>
      <c r="AK257" s="2">
        <v>119</v>
      </c>
      <c r="AL257" s="4">
        <f t="shared" si="0"/>
        <v>137</v>
      </c>
      <c r="AM257" s="4">
        <f t="shared" si="1"/>
        <v>3663</v>
      </c>
      <c r="AN257" s="9">
        <v>0</v>
      </c>
    </row>
    <row r="258" ht="12.75" customHeight="1" spans="1:40">
      <c r="A258" s="2" t="s">
        <v>296</v>
      </c>
      <c r="B258" s="2">
        <v>3</v>
      </c>
      <c r="C258" s="2">
        <v>4</v>
      </c>
      <c r="D258" s="2">
        <v>16</v>
      </c>
      <c r="E258" s="2">
        <v>26</v>
      </c>
      <c r="F258" s="2">
        <v>5</v>
      </c>
      <c r="G258" s="2">
        <v>5</v>
      </c>
      <c r="H258" s="2">
        <v>1</v>
      </c>
      <c r="I258" s="2">
        <v>6</v>
      </c>
      <c r="J258" s="2">
        <v>6</v>
      </c>
      <c r="K258" s="2">
        <v>6.5</v>
      </c>
      <c r="L258" s="2">
        <v>4</v>
      </c>
      <c r="M258" s="2">
        <v>16</v>
      </c>
      <c r="N258" s="2">
        <v>11</v>
      </c>
      <c r="O258" s="2">
        <v>16</v>
      </c>
      <c r="P258" s="2">
        <v>6</v>
      </c>
      <c r="Q258" s="2">
        <v>1</v>
      </c>
      <c r="R258" s="2">
        <v>10</v>
      </c>
      <c r="S258" s="2">
        <v>11</v>
      </c>
      <c r="T258" s="2">
        <v>44</v>
      </c>
      <c r="U258" s="2">
        <v>86</v>
      </c>
      <c r="V258" s="2">
        <v>489</v>
      </c>
      <c r="W258" s="2">
        <v>3318</v>
      </c>
      <c r="X258" s="2">
        <v>256</v>
      </c>
      <c r="Y258" s="2">
        <v>96</v>
      </c>
      <c r="Z258" s="2">
        <v>26</v>
      </c>
      <c r="AA258" s="2">
        <v>149</v>
      </c>
      <c r="AB258" s="2">
        <v>519</v>
      </c>
      <c r="AC258" s="2">
        <v>674</v>
      </c>
      <c r="AD258" s="2">
        <v>65</v>
      </c>
      <c r="AE258" s="2">
        <v>348</v>
      </c>
      <c r="AF258" s="2">
        <v>355</v>
      </c>
      <c r="AG258" s="2">
        <v>1527</v>
      </c>
      <c r="AH258" s="2">
        <v>142</v>
      </c>
      <c r="AI258" s="2">
        <v>40</v>
      </c>
      <c r="AJ258" s="2">
        <v>1255</v>
      </c>
      <c r="AK258" s="2">
        <v>583</v>
      </c>
      <c r="AL258" s="4">
        <f t="shared" si="0"/>
        <v>153.5</v>
      </c>
      <c r="AM258" s="4">
        <f t="shared" si="1"/>
        <v>9972</v>
      </c>
      <c r="AN258" s="9">
        <v>0</v>
      </c>
    </row>
    <row r="259" ht="12.75" customHeight="1" spans="1:40">
      <c r="A259" s="2" t="s">
        <v>297</v>
      </c>
      <c r="B259" s="2">
        <v>6</v>
      </c>
      <c r="C259" s="2">
        <v>4</v>
      </c>
      <c r="D259" s="2">
        <v>14</v>
      </c>
      <c r="E259" s="2">
        <v>10</v>
      </c>
      <c r="F259" s="2">
        <v>11</v>
      </c>
      <c r="G259" s="2">
        <v>4</v>
      </c>
      <c r="H259" s="2">
        <v>1</v>
      </c>
      <c r="I259" s="2">
        <v>12</v>
      </c>
      <c r="J259" s="2">
        <v>8</v>
      </c>
      <c r="K259" s="2">
        <v>2.5</v>
      </c>
      <c r="L259" s="2">
        <v>4</v>
      </c>
      <c r="M259" s="2">
        <v>14</v>
      </c>
      <c r="N259" s="2">
        <v>25</v>
      </c>
      <c r="O259" s="2">
        <v>5</v>
      </c>
      <c r="P259" s="2">
        <v>4</v>
      </c>
      <c r="Q259" s="2">
        <v>1</v>
      </c>
      <c r="R259" s="2">
        <v>5</v>
      </c>
      <c r="S259" s="2">
        <v>12</v>
      </c>
      <c r="T259" s="2">
        <v>638</v>
      </c>
      <c r="U259" s="2">
        <v>121</v>
      </c>
      <c r="V259" s="2">
        <v>546</v>
      </c>
      <c r="W259" s="2">
        <v>382</v>
      </c>
      <c r="X259" s="2">
        <v>1171</v>
      </c>
      <c r="Y259" s="2">
        <v>103</v>
      </c>
      <c r="Z259" s="2">
        <v>31</v>
      </c>
      <c r="AA259" s="2">
        <v>1454</v>
      </c>
      <c r="AB259" s="2">
        <v>807</v>
      </c>
      <c r="AC259" s="2">
        <v>46.5</v>
      </c>
      <c r="AD259" s="2">
        <v>70</v>
      </c>
      <c r="AE259" s="2">
        <v>555</v>
      </c>
      <c r="AF259" s="2">
        <v>3483</v>
      </c>
      <c r="AG259" s="2">
        <v>93</v>
      </c>
      <c r="AH259" s="2">
        <v>106</v>
      </c>
      <c r="AI259" s="2">
        <v>13</v>
      </c>
      <c r="AJ259" s="2">
        <v>188</v>
      </c>
      <c r="AK259" s="2">
        <v>735</v>
      </c>
      <c r="AL259" s="4">
        <f t="shared" si="0"/>
        <v>142.5</v>
      </c>
      <c r="AM259" s="4">
        <f t="shared" si="1"/>
        <v>10542.5</v>
      </c>
      <c r="AN259" s="9">
        <v>0</v>
      </c>
    </row>
    <row r="260" ht="12.75" customHeight="1" spans="1:40">
      <c r="A260" s="2" t="s">
        <v>298</v>
      </c>
      <c r="B260" s="2">
        <v>3</v>
      </c>
      <c r="C260" s="2">
        <v>4</v>
      </c>
      <c r="D260" s="2">
        <v>10</v>
      </c>
      <c r="E260" s="2">
        <v>15</v>
      </c>
      <c r="F260" s="2">
        <v>5</v>
      </c>
      <c r="G260" s="2">
        <v>8</v>
      </c>
      <c r="H260" s="2">
        <v>1</v>
      </c>
      <c r="I260" s="2">
        <v>4</v>
      </c>
      <c r="J260" s="2">
        <v>7</v>
      </c>
      <c r="K260" s="2">
        <v>4.5</v>
      </c>
      <c r="L260" s="2">
        <v>4</v>
      </c>
      <c r="M260" s="2">
        <v>10</v>
      </c>
      <c r="N260" s="2">
        <v>10</v>
      </c>
      <c r="O260" s="2">
        <v>5</v>
      </c>
      <c r="P260" s="2">
        <v>7</v>
      </c>
      <c r="Q260" s="2">
        <v>1</v>
      </c>
      <c r="R260" s="2">
        <v>5</v>
      </c>
      <c r="S260" s="2">
        <v>5</v>
      </c>
      <c r="T260" s="2">
        <v>64</v>
      </c>
      <c r="U260" s="2">
        <v>52</v>
      </c>
      <c r="V260" s="2">
        <v>245</v>
      </c>
      <c r="W260" s="2">
        <v>228</v>
      </c>
      <c r="X260" s="2">
        <v>148</v>
      </c>
      <c r="Y260" s="2">
        <v>114</v>
      </c>
      <c r="Z260" s="2">
        <v>18</v>
      </c>
      <c r="AA260" s="2">
        <v>125</v>
      </c>
      <c r="AB260" s="2">
        <v>132</v>
      </c>
      <c r="AC260" s="2">
        <v>83</v>
      </c>
      <c r="AD260" s="2">
        <v>62</v>
      </c>
      <c r="AE260" s="2">
        <v>244</v>
      </c>
      <c r="AF260" s="2">
        <v>312</v>
      </c>
      <c r="AG260" s="2">
        <v>151</v>
      </c>
      <c r="AH260" s="2">
        <v>126</v>
      </c>
      <c r="AI260" s="2">
        <v>4</v>
      </c>
      <c r="AJ260" s="2">
        <v>111</v>
      </c>
      <c r="AK260" s="2">
        <v>136</v>
      </c>
      <c r="AL260" s="4">
        <f t="shared" si="0"/>
        <v>108.5</v>
      </c>
      <c r="AM260" s="4">
        <f t="shared" si="1"/>
        <v>2355</v>
      </c>
      <c r="AN260" s="9">
        <v>0</v>
      </c>
    </row>
    <row r="261" ht="12.75" customHeight="1" spans="1:40">
      <c r="A261" s="2" t="s">
        <v>299</v>
      </c>
      <c r="B261" s="2">
        <v>3</v>
      </c>
      <c r="C261" s="2">
        <v>4</v>
      </c>
      <c r="D261" s="2">
        <v>9</v>
      </c>
      <c r="E261" s="2">
        <v>11</v>
      </c>
      <c r="F261" s="2">
        <v>5</v>
      </c>
      <c r="G261" s="2">
        <v>5</v>
      </c>
      <c r="H261" s="2">
        <v>1</v>
      </c>
      <c r="I261" s="2">
        <v>4</v>
      </c>
      <c r="J261" s="2">
        <v>7</v>
      </c>
      <c r="K261" s="2">
        <v>3</v>
      </c>
      <c r="L261" s="2">
        <v>4</v>
      </c>
      <c r="M261" s="2">
        <v>9</v>
      </c>
      <c r="N261" s="2">
        <v>11</v>
      </c>
      <c r="O261" s="2">
        <v>5</v>
      </c>
      <c r="P261" s="2">
        <v>5</v>
      </c>
      <c r="Q261" s="2">
        <v>1</v>
      </c>
      <c r="R261" s="2">
        <v>5</v>
      </c>
      <c r="S261" s="2">
        <v>5</v>
      </c>
      <c r="T261" s="2">
        <v>80</v>
      </c>
      <c r="U261" s="2">
        <v>41</v>
      </c>
      <c r="V261" s="2">
        <v>185</v>
      </c>
      <c r="W261" s="2">
        <v>337</v>
      </c>
      <c r="X261" s="2">
        <v>143</v>
      </c>
      <c r="Y261" s="2">
        <v>97</v>
      </c>
      <c r="Z261" s="2">
        <v>3</v>
      </c>
      <c r="AA261" s="2">
        <v>136</v>
      </c>
      <c r="AB261" s="2">
        <v>130</v>
      </c>
      <c r="AC261" s="2">
        <v>64.5</v>
      </c>
      <c r="AD261" s="2">
        <v>52</v>
      </c>
      <c r="AE261" s="2">
        <v>148</v>
      </c>
      <c r="AF261" s="2">
        <v>264</v>
      </c>
      <c r="AG261" s="2">
        <v>164</v>
      </c>
      <c r="AH261" s="2">
        <v>192</v>
      </c>
      <c r="AI261" s="2">
        <v>8</v>
      </c>
      <c r="AJ261" s="2">
        <v>171</v>
      </c>
      <c r="AK261" s="2">
        <v>125</v>
      </c>
      <c r="AL261" s="4">
        <f t="shared" si="0"/>
        <v>97</v>
      </c>
      <c r="AM261" s="4">
        <f t="shared" si="1"/>
        <v>2340.5</v>
      </c>
      <c r="AN261" s="9">
        <v>0</v>
      </c>
    </row>
    <row r="262" ht="12.75" customHeight="1" spans="1:40">
      <c r="A262" s="2" t="s">
        <v>300</v>
      </c>
      <c r="B262" s="2">
        <v>2.5</v>
      </c>
      <c r="C262" s="2">
        <v>4</v>
      </c>
      <c r="D262" s="2">
        <v>10</v>
      </c>
      <c r="E262" s="2">
        <v>9</v>
      </c>
      <c r="F262" s="2">
        <v>5</v>
      </c>
      <c r="G262" s="2">
        <v>5</v>
      </c>
      <c r="H262" s="2">
        <v>1</v>
      </c>
      <c r="I262" s="2">
        <v>4</v>
      </c>
      <c r="J262" s="2">
        <v>7</v>
      </c>
      <c r="K262" s="2">
        <v>2.5</v>
      </c>
      <c r="L262" s="2">
        <v>4</v>
      </c>
      <c r="M262" s="2">
        <v>10</v>
      </c>
      <c r="N262" s="2">
        <v>9</v>
      </c>
      <c r="O262" s="2">
        <v>5</v>
      </c>
      <c r="P262" s="2">
        <v>6</v>
      </c>
      <c r="Q262" s="2">
        <v>1</v>
      </c>
      <c r="R262" s="2">
        <v>4</v>
      </c>
      <c r="S262" s="2">
        <v>5</v>
      </c>
      <c r="T262" s="2">
        <v>52</v>
      </c>
      <c r="U262" s="2">
        <v>43</v>
      </c>
      <c r="V262" s="2">
        <v>253</v>
      </c>
      <c r="W262" s="2">
        <v>283</v>
      </c>
      <c r="X262" s="2">
        <v>142</v>
      </c>
      <c r="Y262" s="2">
        <v>154</v>
      </c>
      <c r="Z262" s="2">
        <v>15</v>
      </c>
      <c r="AA262" s="2">
        <v>73</v>
      </c>
      <c r="AB262" s="2">
        <v>209</v>
      </c>
      <c r="AC262" s="2">
        <v>59</v>
      </c>
      <c r="AD262" s="2">
        <v>38</v>
      </c>
      <c r="AE262" s="2">
        <v>302</v>
      </c>
      <c r="AF262" s="2">
        <v>282</v>
      </c>
      <c r="AG262" s="2">
        <v>103</v>
      </c>
      <c r="AH262" s="2">
        <v>309</v>
      </c>
      <c r="AI262" s="2">
        <v>10</v>
      </c>
      <c r="AJ262" s="2">
        <v>165</v>
      </c>
      <c r="AK262" s="2">
        <v>217</v>
      </c>
      <c r="AL262" s="4">
        <f t="shared" si="0"/>
        <v>94</v>
      </c>
      <c r="AM262" s="4">
        <f t="shared" si="1"/>
        <v>2709</v>
      </c>
      <c r="AN262" s="9">
        <v>0</v>
      </c>
    </row>
    <row r="263" ht="12.75" customHeight="1" spans="1:40">
      <c r="A263" s="2" t="s">
        <v>301</v>
      </c>
      <c r="B263" s="2">
        <v>2.5</v>
      </c>
      <c r="C263" s="2">
        <v>4</v>
      </c>
      <c r="D263" s="2">
        <v>7</v>
      </c>
      <c r="E263" s="2">
        <v>9</v>
      </c>
      <c r="F263" s="2">
        <v>5</v>
      </c>
      <c r="G263" s="2">
        <v>7</v>
      </c>
      <c r="H263" s="2">
        <v>1</v>
      </c>
      <c r="I263" s="2">
        <v>4</v>
      </c>
      <c r="J263" s="2">
        <v>5</v>
      </c>
      <c r="K263" s="2">
        <v>2</v>
      </c>
      <c r="L263" s="2">
        <v>4</v>
      </c>
      <c r="M263" s="2">
        <v>7</v>
      </c>
      <c r="N263" s="2">
        <v>10</v>
      </c>
      <c r="O263" s="2">
        <v>5</v>
      </c>
      <c r="P263" s="2">
        <v>5</v>
      </c>
      <c r="Q263" s="2">
        <v>1</v>
      </c>
      <c r="R263" s="2">
        <v>4</v>
      </c>
      <c r="S263" s="2">
        <v>4</v>
      </c>
      <c r="T263" s="2">
        <v>73</v>
      </c>
      <c r="U263" s="2">
        <v>30</v>
      </c>
      <c r="V263" s="2">
        <v>213</v>
      </c>
      <c r="W263" s="2">
        <v>193</v>
      </c>
      <c r="X263" s="2">
        <v>106</v>
      </c>
      <c r="Y263" s="2">
        <v>209</v>
      </c>
      <c r="Z263" s="2">
        <v>12</v>
      </c>
      <c r="AA263" s="2">
        <v>174</v>
      </c>
      <c r="AB263" s="2">
        <v>116</v>
      </c>
      <c r="AC263" s="2">
        <v>35.5</v>
      </c>
      <c r="AD263" s="2">
        <v>41</v>
      </c>
      <c r="AE263" s="2">
        <v>294</v>
      </c>
      <c r="AF263" s="2">
        <v>304</v>
      </c>
      <c r="AG263" s="2">
        <v>70</v>
      </c>
      <c r="AH263" s="2">
        <v>217</v>
      </c>
      <c r="AI263" s="2">
        <v>9</v>
      </c>
      <c r="AJ263" s="2">
        <v>106</v>
      </c>
      <c r="AK263" s="2">
        <v>101</v>
      </c>
      <c r="AL263" s="4">
        <f t="shared" si="0"/>
        <v>86.5</v>
      </c>
      <c r="AM263" s="4">
        <f t="shared" si="1"/>
        <v>2303.5</v>
      </c>
      <c r="AN263" s="9">
        <v>0</v>
      </c>
    </row>
    <row r="264" ht="12.75" customHeight="1" spans="1:40">
      <c r="A264" s="2" t="s">
        <v>302</v>
      </c>
      <c r="B264" s="2">
        <v>3</v>
      </c>
      <c r="C264" s="2">
        <v>4</v>
      </c>
      <c r="D264" s="2">
        <v>9</v>
      </c>
      <c r="E264" s="2">
        <v>11</v>
      </c>
      <c r="F264" s="2">
        <v>5</v>
      </c>
      <c r="G264" s="2">
        <v>2</v>
      </c>
      <c r="H264" s="2">
        <v>0</v>
      </c>
      <c r="I264" s="2">
        <v>5</v>
      </c>
      <c r="J264" s="2">
        <v>5</v>
      </c>
      <c r="K264" s="2">
        <v>2</v>
      </c>
      <c r="L264" s="2">
        <v>4</v>
      </c>
      <c r="M264" s="2">
        <v>9</v>
      </c>
      <c r="N264" s="2">
        <v>18</v>
      </c>
      <c r="O264" s="2">
        <v>5</v>
      </c>
      <c r="P264" s="2">
        <v>2</v>
      </c>
      <c r="Q264" s="2">
        <v>1</v>
      </c>
      <c r="R264" s="2">
        <v>5</v>
      </c>
      <c r="S264" s="2">
        <v>4</v>
      </c>
      <c r="T264" s="2">
        <v>59.5</v>
      </c>
      <c r="U264" s="2">
        <v>58</v>
      </c>
      <c r="V264" s="2">
        <v>281</v>
      </c>
      <c r="W264" s="2">
        <v>521</v>
      </c>
      <c r="X264" s="2">
        <v>106</v>
      </c>
      <c r="Y264" s="2">
        <v>88</v>
      </c>
      <c r="Z264" s="2">
        <v>0</v>
      </c>
      <c r="AA264" s="2">
        <v>113</v>
      </c>
      <c r="AB264" s="2">
        <v>103</v>
      </c>
      <c r="AC264" s="2">
        <v>76</v>
      </c>
      <c r="AD264" s="2">
        <v>43</v>
      </c>
      <c r="AE264" s="2">
        <v>291</v>
      </c>
      <c r="AF264" s="2">
        <v>266</v>
      </c>
      <c r="AG264" s="2">
        <v>176</v>
      </c>
      <c r="AH264" s="2">
        <v>125</v>
      </c>
      <c r="AI264" s="2">
        <v>23</v>
      </c>
      <c r="AJ264" s="2">
        <v>265</v>
      </c>
      <c r="AK264" s="2">
        <v>112</v>
      </c>
      <c r="AL264" s="4">
        <f t="shared" si="0"/>
        <v>94</v>
      </c>
      <c r="AM264" s="4">
        <f t="shared" si="1"/>
        <v>2706.5</v>
      </c>
      <c r="AN264" s="9">
        <v>0</v>
      </c>
    </row>
    <row r="265" ht="12.75" customHeight="1" spans="1:40">
      <c r="A265" s="2" t="s">
        <v>303</v>
      </c>
      <c r="B265" s="2">
        <v>2.5</v>
      </c>
      <c r="C265" s="2">
        <v>4</v>
      </c>
      <c r="D265" s="2">
        <v>14</v>
      </c>
      <c r="E265" s="2">
        <v>22</v>
      </c>
      <c r="F265" s="2">
        <v>5</v>
      </c>
      <c r="G265" s="2">
        <v>5</v>
      </c>
      <c r="H265" s="2">
        <v>2</v>
      </c>
      <c r="I265" s="2">
        <v>6</v>
      </c>
      <c r="J265" s="2">
        <v>10</v>
      </c>
      <c r="K265" s="2">
        <v>6.5</v>
      </c>
      <c r="L265" s="2">
        <v>4</v>
      </c>
      <c r="M265" s="2">
        <v>14</v>
      </c>
      <c r="N265" s="2">
        <v>12</v>
      </c>
      <c r="O265" s="2">
        <v>13</v>
      </c>
      <c r="P265" s="2">
        <v>5</v>
      </c>
      <c r="Q265" s="2">
        <v>1</v>
      </c>
      <c r="R265" s="2">
        <v>11</v>
      </c>
      <c r="S265" s="2">
        <v>8</v>
      </c>
      <c r="T265" s="2">
        <v>27</v>
      </c>
      <c r="U265" s="2">
        <v>91</v>
      </c>
      <c r="V265" s="2">
        <v>494</v>
      </c>
      <c r="W265" s="2">
        <v>2413</v>
      </c>
      <c r="X265" s="2">
        <v>138</v>
      </c>
      <c r="Y265" s="2">
        <v>209</v>
      </c>
      <c r="Z265" s="2">
        <v>21</v>
      </c>
      <c r="AA265" s="2">
        <v>206</v>
      </c>
      <c r="AB265" s="2">
        <v>285</v>
      </c>
      <c r="AC265" s="2">
        <v>485.5</v>
      </c>
      <c r="AD265" s="2">
        <v>96</v>
      </c>
      <c r="AE265" s="2">
        <v>204</v>
      </c>
      <c r="AF265" s="2">
        <v>309</v>
      </c>
      <c r="AG265" s="2">
        <v>1220</v>
      </c>
      <c r="AH265" s="2">
        <v>741</v>
      </c>
      <c r="AI265" s="2">
        <v>21</v>
      </c>
      <c r="AJ265" s="2">
        <v>1079</v>
      </c>
      <c r="AK265" s="2">
        <v>356</v>
      </c>
      <c r="AL265" s="4">
        <f t="shared" si="0"/>
        <v>145</v>
      </c>
      <c r="AM265" s="4">
        <f t="shared" si="1"/>
        <v>8395.5</v>
      </c>
      <c r="AN265" s="9">
        <v>0</v>
      </c>
    </row>
    <row r="266" ht="12.75" customHeight="1" spans="1:40">
      <c r="A266" s="2" t="s">
        <v>304</v>
      </c>
      <c r="B266" s="2">
        <v>5.5</v>
      </c>
      <c r="C266" s="2">
        <v>4</v>
      </c>
      <c r="D266" s="2">
        <v>13</v>
      </c>
      <c r="E266" s="2">
        <v>9</v>
      </c>
      <c r="F266" s="2">
        <v>10</v>
      </c>
      <c r="G266" s="2">
        <v>8</v>
      </c>
      <c r="H266" s="2">
        <v>1</v>
      </c>
      <c r="I266" s="2">
        <v>10</v>
      </c>
      <c r="J266" s="2">
        <v>10</v>
      </c>
      <c r="K266" s="2">
        <v>2.5</v>
      </c>
      <c r="L266" s="2">
        <v>4</v>
      </c>
      <c r="M266" s="2">
        <v>13</v>
      </c>
      <c r="N266" s="2">
        <v>19</v>
      </c>
      <c r="O266" s="2">
        <v>6</v>
      </c>
      <c r="P266" s="2">
        <v>4</v>
      </c>
      <c r="Q266" s="2">
        <v>1</v>
      </c>
      <c r="R266" s="2">
        <v>7</v>
      </c>
      <c r="S266" s="2">
        <v>10</v>
      </c>
      <c r="T266" s="2">
        <v>537</v>
      </c>
      <c r="U266" s="2">
        <v>76</v>
      </c>
      <c r="V266" s="2">
        <v>569</v>
      </c>
      <c r="W266" s="2">
        <v>426</v>
      </c>
      <c r="X266" s="2">
        <v>1032</v>
      </c>
      <c r="Y266" s="2">
        <v>783</v>
      </c>
      <c r="Z266" s="2">
        <v>26</v>
      </c>
      <c r="AA266" s="2">
        <v>1310</v>
      </c>
      <c r="AB266" s="2">
        <v>512</v>
      </c>
      <c r="AC266" s="2">
        <v>55.5</v>
      </c>
      <c r="AD266" s="2">
        <v>72</v>
      </c>
      <c r="AE266" s="2">
        <v>541</v>
      </c>
      <c r="AF266" s="2">
        <v>2471</v>
      </c>
      <c r="AG266" s="2">
        <v>197</v>
      </c>
      <c r="AH266" s="2">
        <v>181</v>
      </c>
      <c r="AI266" s="2">
        <v>4</v>
      </c>
      <c r="AJ266" s="2">
        <v>244</v>
      </c>
      <c r="AK266" s="2">
        <v>446</v>
      </c>
      <c r="AL266" s="4">
        <f t="shared" si="0"/>
        <v>137</v>
      </c>
      <c r="AM266" s="4">
        <f t="shared" si="1"/>
        <v>9482.5</v>
      </c>
      <c r="AN266" s="9">
        <v>0</v>
      </c>
    </row>
    <row r="267" ht="12.75" customHeight="1" spans="1:40">
      <c r="A267" s="2" t="s">
        <v>305</v>
      </c>
      <c r="B267" s="2">
        <v>3</v>
      </c>
      <c r="C267" s="2">
        <v>4</v>
      </c>
      <c r="D267" s="2">
        <v>11</v>
      </c>
      <c r="E267" s="2">
        <v>13</v>
      </c>
      <c r="F267" s="2">
        <v>5</v>
      </c>
      <c r="G267" s="2">
        <v>6</v>
      </c>
      <c r="H267" s="2">
        <v>1</v>
      </c>
      <c r="I267" s="2">
        <v>4</v>
      </c>
      <c r="J267" s="2">
        <v>6</v>
      </c>
      <c r="K267" s="2">
        <v>5</v>
      </c>
      <c r="L267" s="2">
        <v>4</v>
      </c>
      <c r="M267" s="2">
        <v>11</v>
      </c>
      <c r="N267" s="2">
        <v>9</v>
      </c>
      <c r="O267" s="2">
        <v>6</v>
      </c>
      <c r="P267" s="2">
        <v>4</v>
      </c>
      <c r="Q267" s="2">
        <v>1</v>
      </c>
      <c r="R267" s="2">
        <v>4</v>
      </c>
      <c r="S267" s="2">
        <v>5</v>
      </c>
      <c r="T267" s="2">
        <v>57.5</v>
      </c>
      <c r="U267" s="2">
        <v>55</v>
      </c>
      <c r="V267" s="2">
        <v>715</v>
      </c>
      <c r="W267" s="2">
        <v>254</v>
      </c>
      <c r="X267" s="2">
        <v>96</v>
      </c>
      <c r="Y267" s="2">
        <v>123</v>
      </c>
      <c r="Z267" s="2">
        <v>4</v>
      </c>
      <c r="AA267" s="2">
        <v>113</v>
      </c>
      <c r="AB267" s="2">
        <v>109</v>
      </c>
      <c r="AC267" s="2">
        <v>83.5</v>
      </c>
      <c r="AD267" s="2">
        <v>70</v>
      </c>
      <c r="AE267" s="2">
        <v>695</v>
      </c>
      <c r="AF267" s="2">
        <v>256</v>
      </c>
      <c r="AG267" s="2">
        <v>142</v>
      </c>
      <c r="AH267" s="2">
        <v>89</v>
      </c>
      <c r="AI267" s="2">
        <v>15</v>
      </c>
      <c r="AJ267" s="2">
        <v>65</v>
      </c>
      <c r="AK267" s="2">
        <v>103</v>
      </c>
      <c r="AL267" s="4">
        <f t="shared" si="0"/>
        <v>102</v>
      </c>
      <c r="AM267" s="4">
        <f t="shared" si="1"/>
        <v>3045</v>
      </c>
      <c r="AN267" s="9">
        <v>0</v>
      </c>
    </row>
    <row r="268" ht="12.75" customHeight="1" spans="1:40">
      <c r="A268" s="2" t="s">
        <v>306</v>
      </c>
      <c r="B268" s="2">
        <v>4</v>
      </c>
      <c r="C268" s="2">
        <v>4</v>
      </c>
      <c r="D268" s="2">
        <v>24</v>
      </c>
      <c r="E268" s="2">
        <v>10</v>
      </c>
      <c r="F268" s="2">
        <v>4</v>
      </c>
      <c r="G268" s="2">
        <v>2</v>
      </c>
      <c r="H268" s="2">
        <v>1</v>
      </c>
      <c r="I268" s="2">
        <v>4</v>
      </c>
      <c r="J268" s="2">
        <v>4</v>
      </c>
      <c r="K268" s="2">
        <v>3</v>
      </c>
      <c r="L268" s="2">
        <v>4</v>
      </c>
      <c r="M268" s="2">
        <v>24</v>
      </c>
      <c r="N268" s="2">
        <v>12</v>
      </c>
      <c r="O268" s="2">
        <v>4</v>
      </c>
      <c r="P268" s="2">
        <v>2</v>
      </c>
      <c r="Q268" s="2">
        <v>1</v>
      </c>
      <c r="R268" s="2">
        <v>4</v>
      </c>
      <c r="S268" s="2">
        <v>3</v>
      </c>
      <c r="T268" s="2">
        <v>85.5</v>
      </c>
      <c r="U268" s="2">
        <v>64</v>
      </c>
      <c r="V268" s="2">
        <v>605</v>
      </c>
      <c r="W268" s="2">
        <v>245</v>
      </c>
      <c r="X268" s="2">
        <v>103</v>
      </c>
      <c r="Y268" s="2">
        <v>61</v>
      </c>
      <c r="Z268" s="2">
        <v>15</v>
      </c>
      <c r="AA268" s="2">
        <v>102</v>
      </c>
      <c r="AB268" s="2">
        <v>115</v>
      </c>
      <c r="AC268" s="2">
        <v>48.5</v>
      </c>
      <c r="AD268" s="2">
        <v>63</v>
      </c>
      <c r="AE268" s="2">
        <v>540</v>
      </c>
      <c r="AF268" s="2">
        <v>234</v>
      </c>
      <c r="AG268" s="2">
        <v>106</v>
      </c>
      <c r="AH268" s="2">
        <v>131</v>
      </c>
      <c r="AI268" s="2">
        <v>9</v>
      </c>
      <c r="AJ268" s="2">
        <v>91</v>
      </c>
      <c r="AK268" s="2">
        <v>117</v>
      </c>
      <c r="AL268" s="4">
        <f t="shared" si="0"/>
        <v>114</v>
      </c>
      <c r="AM268" s="4">
        <f t="shared" si="1"/>
        <v>2735</v>
      </c>
      <c r="AN268" s="9">
        <v>0</v>
      </c>
    </row>
    <row r="269" ht="12.75" customHeight="1" spans="1:40">
      <c r="A269" s="2" t="s">
        <v>307</v>
      </c>
      <c r="B269" s="2">
        <v>3</v>
      </c>
      <c r="C269" s="2">
        <v>4</v>
      </c>
      <c r="D269" s="2">
        <v>10</v>
      </c>
      <c r="E269" s="2">
        <v>11</v>
      </c>
      <c r="F269" s="2">
        <v>8</v>
      </c>
      <c r="G269" s="2">
        <v>3</v>
      </c>
      <c r="H269" s="2">
        <v>1</v>
      </c>
      <c r="I269" s="2">
        <v>4</v>
      </c>
      <c r="J269" s="2">
        <v>5</v>
      </c>
      <c r="K269" s="2">
        <v>3.5</v>
      </c>
      <c r="L269" s="2">
        <v>4</v>
      </c>
      <c r="M269" s="2">
        <v>10</v>
      </c>
      <c r="N269" s="2">
        <v>10</v>
      </c>
      <c r="O269" s="2">
        <v>7</v>
      </c>
      <c r="P269" s="2">
        <v>4</v>
      </c>
      <c r="Q269" s="2">
        <v>1</v>
      </c>
      <c r="R269" s="2">
        <v>4</v>
      </c>
      <c r="S269" s="2">
        <v>4</v>
      </c>
      <c r="T269" s="2">
        <v>42</v>
      </c>
      <c r="U269" s="2">
        <v>44</v>
      </c>
      <c r="V269" s="2">
        <v>331</v>
      </c>
      <c r="W269" s="2">
        <v>213</v>
      </c>
      <c r="X269" s="2">
        <v>114</v>
      </c>
      <c r="Y269" s="2">
        <v>130</v>
      </c>
      <c r="Z269" s="2">
        <v>13</v>
      </c>
      <c r="AA269" s="2">
        <v>76</v>
      </c>
      <c r="AB269" s="2">
        <v>98</v>
      </c>
      <c r="AC269" s="2">
        <v>54</v>
      </c>
      <c r="AD269" s="2">
        <v>41</v>
      </c>
      <c r="AE269" s="2">
        <v>325</v>
      </c>
      <c r="AF269" s="2">
        <v>214</v>
      </c>
      <c r="AG269" s="2">
        <v>126</v>
      </c>
      <c r="AH269" s="2">
        <v>420</v>
      </c>
      <c r="AI269" s="2">
        <v>4</v>
      </c>
      <c r="AJ269" s="2">
        <v>113</v>
      </c>
      <c r="AK269" s="2">
        <v>94</v>
      </c>
      <c r="AL269" s="4">
        <f t="shared" si="0"/>
        <v>96.5</v>
      </c>
      <c r="AM269" s="4">
        <f t="shared" si="1"/>
        <v>2452</v>
      </c>
      <c r="AN269" s="9">
        <v>0</v>
      </c>
    </row>
    <row r="270" ht="12.75" customHeight="1" spans="1:40">
      <c r="A270" s="2" t="s">
        <v>308</v>
      </c>
      <c r="B270" s="2">
        <v>4</v>
      </c>
      <c r="C270" s="2">
        <v>4</v>
      </c>
      <c r="D270" s="2">
        <v>13</v>
      </c>
      <c r="E270" s="2">
        <v>9</v>
      </c>
      <c r="F270" s="2">
        <v>5</v>
      </c>
      <c r="G270" s="2">
        <v>6</v>
      </c>
      <c r="H270" s="2">
        <v>0</v>
      </c>
      <c r="I270" s="2">
        <v>6</v>
      </c>
      <c r="J270" s="2">
        <v>5</v>
      </c>
      <c r="K270" s="2">
        <v>2.5</v>
      </c>
      <c r="L270" s="2">
        <v>4</v>
      </c>
      <c r="M270" s="2">
        <v>13</v>
      </c>
      <c r="N270" s="2">
        <v>11</v>
      </c>
      <c r="O270" s="2">
        <v>5</v>
      </c>
      <c r="P270" s="2">
        <v>3</v>
      </c>
      <c r="Q270" s="2">
        <v>1</v>
      </c>
      <c r="R270" s="2">
        <v>6</v>
      </c>
      <c r="S270" s="2">
        <v>4</v>
      </c>
      <c r="T270" s="2">
        <v>67.5</v>
      </c>
      <c r="U270" s="2">
        <v>49</v>
      </c>
      <c r="V270" s="2">
        <v>559</v>
      </c>
      <c r="W270" s="2">
        <v>384</v>
      </c>
      <c r="X270" s="2">
        <v>97</v>
      </c>
      <c r="Y270" s="2">
        <v>495</v>
      </c>
      <c r="Z270" s="2">
        <v>0</v>
      </c>
      <c r="AA270" s="2">
        <v>144</v>
      </c>
      <c r="AB270" s="2">
        <v>98</v>
      </c>
      <c r="AC270" s="2">
        <v>62</v>
      </c>
      <c r="AD270" s="2">
        <v>42</v>
      </c>
      <c r="AE270" s="2">
        <v>591</v>
      </c>
      <c r="AF270" s="2">
        <v>281</v>
      </c>
      <c r="AG270" s="2">
        <v>192</v>
      </c>
      <c r="AH270" s="2">
        <v>172</v>
      </c>
      <c r="AI270" s="2">
        <v>7</v>
      </c>
      <c r="AJ270" s="2">
        <v>148</v>
      </c>
      <c r="AK270" s="2">
        <v>94</v>
      </c>
      <c r="AL270" s="4">
        <f t="shared" si="0"/>
        <v>101.5</v>
      </c>
      <c r="AM270" s="4">
        <f t="shared" si="1"/>
        <v>3482.5</v>
      </c>
      <c r="AN270" s="9">
        <v>0</v>
      </c>
    </row>
    <row r="271" ht="12.75" customHeight="1" spans="1:40">
      <c r="A271" s="2" t="s">
        <v>309</v>
      </c>
      <c r="B271" s="2">
        <v>3</v>
      </c>
      <c r="C271" s="2">
        <v>4</v>
      </c>
      <c r="D271" s="2">
        <v>19</v>
      </c>
      <c r="E271" s="2">
        <v>12</v>
      </c>
      <c r="F271" s="2">
        <v>5</v>
      </c>
      <c r="G271" s="2">
        <v>3</v>
      </c>
      <c r="H271" s="2">
        <v>2</v>
      </c>
      <c r="I271" s="2">
        <v>5</v>
      </c>
      <c r="J271" s="2">
        <v>6</v>
      </c>
      <c r="K271" s="2">
        <v>3</v>
      </c>
      <c r="L271" s="2">
        <v>4</v>
      </c>
      <c r="M271" s="2">
        <v>19</v>
      </c>
      <c r="N271" s="2">
        <v>18</v>
      </c>
      <c r="O271" s="2">
        <v>6</v>
      </c>
      <c r="P271" s="2">
        <v>3</v>
      </c>
      <c r="Q271" s="2">
        <v>1</v>
      </c>
      <c r="R271" s="2">
        <v>6</v>
      </c>
      <c r="S271" s="2">
        <v>5</v>
      </c>
      <c r="T271" s="2">
        <v>40.5</v>
      </c>
      <c r="U271" s="2">
        <v>74</v>
      </c>
      <c r="V271" s="2">
        <v>611</v>
      </c>
      <c r="W271" s="2">
        <v>618</v>
      </c>
      <c r="X271" s="2">
        <v>154</v>
      </c>
      <c r="Y271" s="2">
        <v>139</v>
      </c>
      <c r="Z271" s="2">
        <v>55</v>
      </c>
      <c r="AA271" s="2">
        <v>189</v>
      </c>
      <c r="AB271" s="2">
        <v>141</v>
      </c>
      <c r="AC271" s="2">
        <v>67</v>
      </c>
      <c r="AD271" s="2">
        <v>52</v>
      </c>
      <c r="AE271" s="2">
        <v>587</v>
      </c>
      <c r="AF271" s="2">
        <v>431</v>
      </c>
      <c r="AG271" s="2">
        <v>309</v>
      </c>
      <c r="AH271" s="2">
        <v>172</v>
      </c>
      <c r="AI271" s="2">
        <v>30</v>
      </c>
      <c r="AJ271" s="2">
        <v>171</v>
      </c>
      <c r="AK271" s="2">
        <v>158</v>
      </c>
      <c r="AL271" s="4">
        <f t="shared" si="0"/>
        <v>124</v>
      </c>
      <c r="AM271" s="4">
        <f t="shared" si="1"/>
        <v>3998.5</v>
      </c>
      <c r="AN271" s="9">
        <v>0</v>
      </c>
    </row>
    <row r="272" ht="12.75" customHeight="1" spans="1:40">
      <c r="A272" s="2" t="s">
        <v>310</v>
      </c>
      <c r="B272" s="2">
        <v>4.5</v>
      </c>
      <c r="C272" s="2">
        <v>4</v>
      </c>
      <c r="D272" s="2">
        <v>18</v>
      </c>
      <c r="E272" s="2">
        <v>24</v>
      </c>
      <c r="F272" s="2">
        <v>5</v>
      </c>
      <c r="G272" s="2">
        <v>3</v>
      </c>
      <c r="H272" s="2">
        <v>1</v>
      </c>
      <c r="I272" s="2">
        <v>6</v>
      </c>
      <c r="J272" s="2">
        <v>11</v>
      </c>
      <c r="K272" s="2">
        <v>7</v>
      </c>
      <c r="L272" s="2">
        <v>4</v>
      </c>
      <c r="M272" s="2">
        <v>18</v>
      </c>
      <c r="N272" s="2">
        <v>13</v>
      </c>
      <c r="O272" s="2">
        <v>15</v>
      </c>
      <c r="P272" s="2">
        <v>4</v>
      </c>
      <c r="Q272" s="2">
        <v>1</v>
      </c>
      <c r="R272" s="2">
        <v>9</v>
      </c>
      <c r="S272" s="2">
        <v>10</v>
      </c>
      <c r="T272" s="2">
        <v>53.5</v>
      </c>
      <c r="U272" s="2">
        <v>71</v>
      </c>
      <c r="V272" s="2">
        <v>898</v>
      </c>
      <c r="W272" s="2">
        <v>3067</v>
      </c>
      <c r="X272" s="2">
        <v>225</v>
      </c>
      <c r="Y272" s="2">
        <v>145</v>
      </c>
      <c r="Z272" s="2">
        <v>26</v>
      </c>
      <c r="AA272" s="2">
        <v>200</v>
      </c>
      <c r="AB272" s="2">
        <v>406</v>
      </c>
      <c r="AC272" s="2">
        <v>638</v>
      </c>
      <c r="AD272" s="2">
        <v>63</v>
      </c>
      <c r="AE272" s="2">
        <v>701</v>
      </c>
      <c r="AF272" s="2">
        <v>418</v>
      </c>
      <c r="AG272" s="2">
        <v>1467</v>
      </c>
      <c r="AH272" s="2">
        <v>222</v>
      </c>
      <c r="AI272" s="2">
        <v>29</v>
      </c>
      <c r="AJ272" s="2">
        <v>1043</v>
      </c>
      <c r="AK272" s="2">
        <v>467</v>
      </c>
      <c r="AL272" s="4">
        <f t="shared" si="0"/>
        <v>157.5</v>
      </c>
      <c r="AM272" s="4">
        <f t="shared" si="1"/>
        <v>10139.5</v>
      </c>
      <c r="AN272" s="9">
        <v>0</v>
      </c>
    </row>
    <row r="273" ht="12.75" customHeight="1" spans="1:40">
      <c r="A273" s="2" t="s">
        <v>311</v>
      </c>
      <c r="B273" s="2">
        <v>6.5</v>
      </c>
      <c r="C273" s="2">
        <v>3</v>
      </c>
      <c r="D273" s="2">
        <v>16</v>
      </c>
      <c r="E273" s="2">
        <v>14</v>
      </c>
      <c r="F273" s="2">
        <v>12</v>
      </c>
      <c r="G273" s="2">
        <v>8</v>
      </c>
      <c r="H273" s="2">
        <v>2</v>
      </c>
      <c r="I273" s="2">
        <v>10</v>
      </c>
      <c r="J273" s="2">
        <v>14</v>
      </c>
      <c r="K273" s="2">
        <v>3.5</v>
      </c>
      <c r="L273" s="2">
        <v>3</v>
      </c>
      <c r="M273" s="2">
        <v>16</v>
      </c>
      <c r="N273" s="2">
        <v>28</v>
      </c>
      <c r="O273" s="2">
        <v>11</v>
      </c>
      <c r="P273" s="2">
        <v>4</v>
      </c>
      <c r="Q273" s="2">
        <v>2</v>
      </c>
      <c r="R273" s="2">
        <v>6</v>
      </c>
      <c r="S273" s="2">
        <v>13</v>
      </c>
      <c r="T273" s="2">
        <v>597.5</v>
      </c>
      <c r="U273" s="2">
        <v>70</v>
      </c>
      <c r="V273" s="2">
        <v>532</v>
      </c>
      <c r="W273" s="2">
        <v>817</v>
      </c>
      <c r="X273" s="2">
        <v>1497</v>
      </c>
      <c r="Y273" s="2">
        <v>783</v>
      </c>
      <c r="Z273" s="2">
        <v>26</v>
      </c>
      <c r="AA273" s="2">
        <v>1096</v>
      </c>
      <c r="AB273" s="2">
        <v>753</v>
      </c>
      <c r="AC273" s="2">
        <v>66</v>
      </c>
      <c r="AD273" s="2">
        <v>62</v>
      </c>
      <c r="AE273" s="2">
        <v>644</v>
      </c>
      <c r="AF273" s="2">
        <v>3324</v>
      </c>
      <c r="AG273" s="2">
        <v>847</v>
      </c>
      <c r="AH273" s="2">
        <v>181</v>
      </c>
      <c r="AI273" s="2">
        <v>57</v>
      </c>
      <c r="AJ273" s="2">
        <v>287</v>
      </c>
      <c r="AK273" s="2">
        <v>686</v>
      </c>
      <c r="AL273" s="4">
        <f t="shared" si="0"/>
        <v>172</v>
      </c>
      <c r="AM273" s="4">
        <f t="shared" si="1"/>
        <v>12325.5</v>
      </c>
      <c r="AN273" s="9">
        <v>0</v>
      </c>
    </row>
    <row r="274" ht="12.75" customHeight="1" spans="1:40">
      <c r="A274" s="2" t="s">
        <v>312</v>
      </c>
      <c r="B274" s="2">
        <v>3.5</v>
      </c>
      <c r="C274" s="2">
        <v>3</v>
      </c>
      <c r="D274" s="2">
        <v>12</v>
      </c>
      <c r="E274" s="2">
        <v>15</v>
      </c>
      <c r="F274" s="2">
        <v>5</v>
      </c>
      <c r="G274" s="2">
        <v>7</v>
      </c>
      <c r="H274" s="2">
        <v>1</v>
      </c>
      <c r="I274" s="2">
        <v>5</v>
      </c>
      <c r="J274" s="2">
        <v>6</v>
      </c>
      <c r="K274" s="2">
        <v>4</v>
      </c>
      <c r="L274" s="2">
        <v>3</v>
      </c>
      <c r="M274" s="2">
        <v>12</v>
      </c>
      <c r="N274" s="2">
        <v>11</v>
      </c>
      <c r="O274" s="2">
        <v>5</v>
      </c>
      <c r="P274" s="2">
        <v>5</v>
      </c>
      <c r="Q274" s="2">
        <v>1</v>
      </c>
      <c r="R274" s="2">
        <v>5</v>
      </c>
      <c r="S274" s="2">
        <v>5</v>
      </c>
      <c r="T274" s="2">
        <v>101</v>
      </c>
      <c r="U274" s="2">
        <v>43</v>
      </c>
      <c r="V274" s="2">
        <v>417</v>
      </c>
      <c r="W274" s="2">
        <v>347</v>
      </c>
      <c r="X274" s="2">
        <v>230</v>
      </c>
      <c r="Y274" s="2">
        <v>231</v>
      </c>
      <c r="Z274" s="2">
        <v>21</v>
      </c>
      <c r="AA274" s="2">
        <v>140</v>
      </c>
      <c r="AB274" s="2">
        <v>179</v>
      </c>
      <c r="AC274" s="2">
        <v>85.5</v>
      </c>
      <c r="AD274" s="2">
        <v>61</v>
      </c>
      <c r="AE274" s="2">
        <v>357</v>
      </c>
      <c r="AF274" s="2">
        <v>492</v>
      </c>
      <c r="AG274" s="2">
        <v>128</v>
      </c>
      <c r="AH274" s="2">
        <v>255</v>
      </c>
      <c r="AI274" s="2">
        <v>6</v>
      </c>
      <c r="AJ274" s="2">
        <v>207</v>
      </c>
      <c r="AK274" s="2">
        <v>133</v>
      </c>
      <c r="AL274" s="4">
        <f t="shared" si="0"/>
        <v>108.5</v>
      </c>
      <c r="AM274" s="4">
        <f t="shared" si="1"/>
        <v>3433.5</v>
      </c>
      <c r="AN274" s="9">
        <v>0</v>
      </c>
    </row>
    <row r="275" ht="12.75" customHeight="1" spans="1:40">
      <c r="A275" s="2" t="s">
        <v>313</v>
      </c>
      <c r="B275" s="2">
        <v>3.5</v>
      </c>
      <c r="C275" s="2">
        <v>3</v>
      </c>
      <c r="D275" s="2">
        <v>10</v>
      </c>
      <c r="E275" s="2">
        <v>12</v>
      </c>
      <c r="F275" s="2">
        <v>4</v>
      </c>
      <c r="G275" s="2">
        <v>3</v>
      </c>
      <c r="H275" s="2">
        <v>1</v>
      </c>
      <c r="I275" s="2">
        <v>4</v>
      </c>
      <c r="J275" s="2">
        <v>6</v>
      </c>
      <c r="K275" s="2">
        <v>3</v>
      </c>
      <c r="L275" s="2">
        <v>3</v>
      </c>
      <c r="M275" s="2">
        <v>10</v>
      </c>
      <c r="N275" s="2">
        <v>13</v>
      </c>
      <c r="O275" s="2">
        <v>4</v>
      </c>
      <c r="P275" s="2">
        <v>2</v>
      </c>
      <c r="Q275" s="2">
        <v>1</v>
      </c>
      <c r="R275" s="2">
        <v>4</v>
      </c>
      <c r="S275" s="2">
        <v>4</v>
      </c>
      <c r="T275" s="2">
        <v>82.5</v>
      </c>
      <c r="U275" s="2">
        <v>39</v>
      </c>
      <c r="V275" s="2">
        <v>180</v>
      </c>
      <c r="W275" s="2">
        <v>373</v>
      </c>
      <c r="X275" s="2">
        <v>129</v>
      </c>
      <c r="Y275" s="2">
        <v>201</v>
      </c>
      <c r="Z275" s="2">
        <v>25</v>
      </c>
      <c r="AA275" s="2">
        <v>106</v>
      </c>
      <c r="AB275" s="2">
        <v>127</v>
      </c>
      <c r="AC275" s="2">
        <v>75.5</v>
      </c>
      <c r="AD275" s="2">
        <v>47</v>
      </c>
      <c r="AE275" s="2">
        <v>182</v>
      </c>
      <c r="AF275" s="2">
        <v>301</v>
      </c>
      <c r="AG275" s="2">
        <v>148</v>
      </c>
      <c r="AH275" s="2">
        <v>163</v>
      </c>
      <c r="AI275" s="2">
        <v>29</v>
      </c>
      <c r="AJ275" s="2">
        <v>98</v>
      </c>
      <c r="AK275" s="2">
        <v>104</v>
      </c>
      <c r="AL275" s="4">
        <f t="shared" si="0"/>
        <v>90.5</v>
      </c>
      <c r="AM275" s="4">
        <f t="shared" si="1"/>
        <v>2410</v>
      </c>
      <c r="AN275" s="9">
        <v>0</v>
      </c>
    </row>
    <row r="276" ht="12.75" customHeight="1" spans="1:40">
      <c r="A276" s="2" t="s">
        <v>314</v>
      </c>
      <c r="B276" s="2">
        <v>3.5</v>
      </c>
      <c r="C276" s="2">
        <v>3</v>
      </c>
      <c r="D276" s="2">
        <v>5</v>
      </c>
      <c r="E276" s="2">
        <v>10</v>
      </c>
      <c r="F276" s="2">
        <v>4</v>
      </c>
      <c r="G276" s="2">
        <v>2</v>
      </c>
      <c r="H276" s="2">
        <v>1</v>
      </c>
      <c r="I276" s="2">
        <v>5</v>
      </c>
      <c r="J276" s="2">
        <v>5</v>
      </c>
      <c r="K276" s="2">
        <v>4</v>
      </c>
      <c r="L276" s="2">
        <v>3</v>
      </c>
      <c r="M276" s="2">
        <v>5</v>
      </c>
      <c r="N276" s="2">
        <v>9</v>
      </c>
      <c r="O276" s="2">
        <v>5</v>
      </c>
      <c r="P276" s="2">
        <v>2</v>
      </c>
      <c r="Q276" s="2">
        <v>1</v>
      </c>
      <c r="R276" s="2">
        <v>6</v>
      </c>
      <c r="S276" s="2">
        <v>4</v>
      </c>
      <c r="T276" s="2">
        <v>61</v>
      </c>
      <c r="U276" s="2">
        <v>58</v>
      </c>
      <c r="V276" s="2">
        <v>179</v>
      </c>
      <c r="W276" s="2">
        <v>472</v>
      </c>
      <c r="X276" s="2">
        <v>204</v>
      </c>
      <c r="Y276" s="2">
        <v>134</v>
      </c>
      <c r="Z276" s="2">
        <v>15</v>
      </c>
      <c r="AA276" s="2">
        <v>103</v>
      </c>
      <c r="AB276" s="2">
        <v>101</v>
      </c>
      <c r="AC276" s="2">
        <v>116</v>
      </c>
      <c r="AD276" s="2">
        <v>52</v>
      </c>
      <c r="AE276" s="2">
        <v>169</v>
      </c>
      <c r="AF276" s="2">
        <v>425</v>
      </c>
      <c r="AG276" s="2">
        <v>132</v>
      </c>
      <c r="AH276" s="2">
        <v>117</v>
      </c>
      <c r="AI276" s="2">
        <v>14</v>
      </c>
      <c r="AJ276" s="2">
        <v>179</v>
      </c>
      <c r="AK276" s="2">
        <v>87</v>
      </c>
      <c r="AL276" s="4">
        <f t="shared" si="0"/>
        <v>77.5</v>
      </c>
      <c r="AM276" s="4">
        <f t="shared" si="1"/>
        <v>2618</v>
      </c>
      <c r="AN276" s="9">
        <v>0</v>
      </c>
    </row>
    <row r="277" ht="12.75" customHeight="1" spans="1:40">
      <c r="A277" s="2" t="s">
        <v>315</v>
      </c>
      <c r="B277" s="2">
        <v>4</v>
      </c>
      <c r="C277" s="2">
        <v>3</v>
      </c>
      <c r="D277" s="2">
        <v>7</v>
      </c>
      <c r="E277" s="2">
        <v>9</v>
      </c>
      <c r="F277" s="2">
        <v>4</v>
      </c>
      <c r="G277" s="2">
        <v>3</v>
      </c>
      <c r="H277" s="2">
        <v>1</v>
      </c>
      <c r="I277" s="2">
        <v>4</v>
      </c>
      <c r="J277" s="2">
        <v>5</v>
      </c>
      <c r="K277" s="2">
        <v>3</v>
      </c>
      <c r="L277" s="2">
        <v>3</v>
      </c>
      <c r="M277" s="2">
        <v>7</v>
      </c>
      <c r="N277" s="2">
        <v>10</v>
      </c>
      <c r="O277" s="2">
        <v>4</v>
      </c>
      <c r="P277" s="2">
        <v>4</v>
      </c>
      <c r="Q277" s="2">
        <v>1</v>
      </c>
      <c r="R277" s="2">
        <v>5</v>
      </c>
      <c r="S277" s="2">
        <v>4</v>
      </c>
      <c r="T277" s="2">
        <v>89</v>
      </c>
      <c r="U277" s="2">
        <v>38</v>
      </c>
      <c r="V277" s="2">
        <v>228</v>
      </c>
      <c r="W277" s="2">
        <v>270</v>
      </c>
      <c r="X277" s="2">
        <v>142</v>
      </c>
      <c r="Y277" s="2">
        <v>188</v>
      </c>
      <c r="Z277" s="2">
        <v>16</v>
      </c>
      <c r="AA277" s="2">
        <v>182</v>
      </c>
      <c r="AB277" s="2">
        <v>101</v>
      </c>
      <c r="AC277" s="2">
        <v>43</v>
      </c>
      <c r="AD277" s="2">
        <v>37</v>
      </c>
      <c r="AE277" s="2">
        <v>224</v>
      </c>
      <c r="AF277" s="2">
        <v>362</v>
      </c>
      <c r="AG277" s="2">
        <v>127</v>
      </c>
      <c r="AH277" s="2">
        <v>166</v>
      </c>
      <c r="AI277" s="2">
        <v>8</v>
      </c>
      <c r="AJ277" s="2">
        <v>172</v>
      </c>
      <c r="AK277" s="2">
        <v>87</v>
      </c>
      <c r="AL277" s="4">
        <f t="shared" si="0"/>
        <v>81</v>
      </c>
      <c r="AM277" s="4">
        <f t="shared" si="1"/>
        <v>2480</v>
      </c>
      <c r="AN277" s="9">
        <v>0</v>
      </c>
    </row>
    <row r="278" ht="12.75" customHeight="1" spans="1:40">
      <c r="A278" s="2" t="s">
        <v>316</v>
      </c>
      <c r="B278" s="2">
        <v>3</v>
      </c>
      <c r="C278" s="2">
        <v>3</v>
      </c>
      <c r="D278" s="2">
        <v>8</v>
      </c>
      <c r="E278" s="2">
        <v>10</v>
      </c>
      <c r="F278" s="2">
        <v>4</v>
      </c>
      <c r="G278" s="2">
        <v>4</v>
      </c>
      <c r="H278" s="2">
        <v>1</v>
      </c>
      <c r="I278" s="2">
        <v>4</v>
      </c>
      <c r="J278" s="2">
        <v>6</v>
      </c>
      <c r="K278" s="2">
        <v>2.5</v>
      </c>
      <c r="L278" s="2">
        <v>3</v>
      </c>
      <c r="M278" s="2">
        <v>8</v>
      </c>
      <c r="N278" s="2">
        <v>21</v>
      </c>
      <c r="O278" s="2">
        <v>5</v>
      </c>
      <c r="P278" s="2">
        <v>4</v>
      </c>
      <c r="Q278" s="2">
        <v>1</v>
      </c>
      <c r="R278" s="2">
        <v>5</v>
      </c>
      <c r="S278" s="2">
        <v>5</v>
      </c>
      <c r="T278" s="2">
        <v>85.5</v>
      </c>
      <c r="U278" s="2">
        <v>78</v>
      </c>
      <c r="V278" s="2">
        <v>403</v>
      </c>
      <c r="W278" s="2">
        <v>725</v>
      </c>
      <c r="X278" s="2">
        <v>113</v>
      </c>
      <c r="Y278" s="2">
        <v>209</v>
      </c>
      <c r="Z278" s="2">
        <v>10</v>
      </c>
      <c r="AA278" s="2">
        <v>237</v>
      </c>
      <c r="AB278" s="2">
        <v>168</v>
      </c>
      <c r="AC278" s="2">
        <v>74.5</v>
      </c>
      <c r="AD278" s="2">
        <v>63</v>
      </c>
      <c r="AE278" s="2">
        <v>356</v>
      </c>
      <c r="AF278" s="2">
        <v>564</v>
      </c>
      <c r="AG278" s="2">
        <v>238</v>
      </c>
      <c r="AH278" s="2">
        <v>250</v>
      </c>
      <c r="AI278" s="2">
        <v>19</v>
      </c>
      <c r="AJ278" s="2">
        <v>339</v>
      </c>
      <c r="AK278" s="2">
        <v>100</v>
      </c>
      <c r="AL278" s="4">
        <f t="shared" si="0"/>
        <v>97.5</v>
      </c>
      <c r="AM278" s="4">
        <f t="shared" si="1"/>
        <v>4032</v>
      </c>
      <c r="AN278" s="9">
        <v>0</v>
      </c>
    </row>
    <row r="279" ht="12.75" customHeight="1" spans="1:40">
      <c r="A279" s="2" t="s">
        <v>317</v>
      </c>
      <c r="B279" s="2">
        <v>2.5</v>
      </c>
      <c r="C279" s="2">
        <v>4</v>
      </c>
      <c r="D279" s="2">
        <v>7</v>
      </c>
      <c r="E279" s="2">
        <v>27</v>
      </c>
      <c r="F279" s="2">
        <v>4</v>
      </c>
      <c r="G279" s="2">
        <v>3</v>
      </c>
      <c r="H279" s="2">
        <v>1</v>
      </c>
      <c r="I279" s="2">
        <v>6</v>
      </c>
      <c r="J279" s="2">
        <v>10</v>
      </c>
      <c r="K279" s="2">
        <v>6.5</v>
      </c>
      <c r="L279" s="2">
        <v>4</v>
      </c>
      <c r="M279" s="2">
        <v>8</v>
      </c>
      <c r="N279" s="2">
        <v>11</v>
      </c>
      <c r="O279" s="2">
        <v>16</v>
      </c>
      <c r="P279" s="2">
        <v>7</v>
      </c>
      <c r="Q279" s="2">
        <v>1</v>
      </c>
      <c r="R279" s="2">
        <v>11</v>
      </c>
      <c r="S279" s="2">
        <v>10</v>
      </c>
      <c r="T279" s="2">
        <v>63</v>
      </c>
      <c r="U279" s="2">
        <v>68</v>
      </c>
      <c r="V279" s="2">
        <v>275</v>
      </c>
      <c r="W279" s="2">
        <v>3892</v>
      </c>
      <c r="X279" s="2">
        <v>129</v>
      </c>
      <c r="Y279" s="2">
        <v>147</v>
      </c>
      <c r="Z279" s="2">
        <v>11</v>
      </c>
      <c r="AA279" s="2">
        <v>321</v>
      </c>
      <c r="AB279" s="2">
        <v>320</v>
      </c>
      <c r="AC279" s="2">
        <v>624.5</v>
      </c>
      <c r="AD279" s="2">
        <v>117</v>
      </c>
      <c r="AE279" s="2">
        <v>372</v>
      </c>
      <c r="AF279" s="2">
        <v>501</v>
      </c>
      <c r="AG279" s="2">
        <v>1703</v>
      </c>
      <c r="AH279" s="2">
        <v>627</v>
      </c>
      <c r="AI279" s="2">
        <v>25</v>
      </c>
      <c r="AJ279" s="2">
        <v>1340</v>
      </c>
      <c r="AK279" s="2">
        <v>359</v>
      </c>
      <c r="AL279" s="4">
        <f t="shared" si="0"/>
        <v>139</v>
      </c>
      <c r="AM279" s="4">
        <f t="shared" si="1"/>
        <v>10894.5</v>
      </c>
      <c r="AN279" s="9">
        <v>0</v>
      </c>
    </row>
    <row r="280" ht="12.75" customHeight="1" spans="1:40">
      <c r="A280" s="2" t="s">
        <v>318</v>
      </c>
      <c r="B280" s="2">
        <v>6</v>
      </c>
      <c r="C280" s="2">
        <v>4</v>
      </c>
      <c r="D280" s="2">
        <v>13</v>
      </c>
      <c r="E280" s="2">
        <v>11</v>
      </c>
      <c r="F280" s="2">
        <v>11</v>
      </c>
      <c r="G280" s="2">
        <v>6</v>
      </c>
      <c r="H280" s="2">
        <v>1</v>
      </c>
      <c r="I280" s="2">
        <v>10</v>
      </c>
      <c r="J280" s="2">
        <v>17</v>
      </c>
      <c r="K280" s="2">
        <v>2.5</v>
      </c>
      <c r="L280" s="2">
        <v>4</v>
      </c>
      <c r="M280" s="2">
        <v>13</v>
      </c>
      <c r="N280" s="2">
        <v>25</v>
      </c>
      <c r="O280" s="2">
        <v>11</v>
      </c>
      <c r="P280" s="2">
        <v>4</v>
      </c>
      <c r="Q280" s="2">
        <v>1</v>
      </c>
      <c r="R280" s="2">
        <v>5</v>
      </c>
      <c r="S280" s="2">
        <v>15</v>
      </c>
      <c r="T280" s="2">
        <v>606.5</v>
      </c>
      <c r="U280" s="2">
        <v>80</v>
      </c>
      <c r="V280" s="2">
        <v>259</v>
      </c>
      <c r="W280" s="2">
        <v>590</v>
      </c>
      <c r="X280" s="2">
        <v>1356</v>
      </c>
      <c r="Y280" s="2">
        <v>127</v>
      </c>
      <c r="Z280" s="2">
        <v>7</v>
      </c>
      <c r="AA280" s="2">
        <v>1416</v>
      </c>
      <c r="AB280" s="2">
        <v>1140</v>
      </c>
      <c r="AC280" s="2">
        <v>51.5</v>
      </c>
      <c r="AD280" s="2">
        <v>71</v>
      </c>
      <c r="AE280" s="2">
        <v>189</v>
      </c>
      <c r="AF280" s="2">
        <v>3692</v>
      </c>
      <c r="AG280" s="2">
        <v>443</v>
      </c>
      <c r="AH280" s="2">
        <v>104</v>
      </c>
      <c r="AI280" s="2">
        <v>34</v>
      </c>
      <c r="AJ280" s="2">
        <v>150</v>
      </c>
      <c r="AK280" s="2">
        <v>965</v>
      </c>
      <c r="AL280" s="4">
        <f t="shared" si="0"/>
        <v>159.5</v>
      </c>
      <c r="AM280" s="4">
        <f t="shared" si="1"/>
        <v>11281</v>
      </c>
      <c r="AN280" s="9">
        <v>0</v>
      </c>
    </row>
    <row r="281" ht="12.75" customHeight="1" spans="1:40">
      <c r="A281" s="2" t="s">
        <v>319</v>
      </c>
      <c r="B281" s="2">
        <v>5</v>
      </c>
      <c r="C281" s="2">
        <v>3</v>
      </c>
      <c r="D281" s="2">
        <v>9</v>
      </c>
      <c r="E281" s="2">
        <v>13</v>
      </c>
      <c r="F281" s="2">
        <v>7</v>
      </c>
      <c r="G281" s="2">
        <v>5</v>
      </c>
      <c r="H281" s="2">
        <v>1</v>
      </c>
      <c r="I281" s="2">
        <v>3</v>
      </c>
      <c r="J281" s="2">
        <v>5</v>
      </c>
      <c r="K281" s="2">
        <v>4</v>
      </c>
      <c r="L281" s="2">
        <v>3</v>
      </c>
      <c r="M281" s="2">
        <v>9</v>
      </c>
      <c r="N281" s="2">
        <v>9</v>
      </c>
      <c r="O281" s="2">
        <v>5</v>
      </c>
      <c r="P281" s="2">
        <v>4</v>
      </c>
      <c r="Q281" s="2">
        <v>1</v>
      </c>
      <c r="R281" s="2">
        <v>4</v>
      </c>
      <c r="S281" s="2">
        <v>4</v>
      </c>
      <c r="T281" s="2">
        <v>487</v>
      </c>
      <c r="U281" s="2">
        <v>83</v>
      </c>
      <c r="V281" s="2">
        <v>255</v>
      </c>
      <c r="W281" s="2">
        <v>463</v>
      </c>
      <c r="X281" s="2">
        <v>491</v>
      </c>
      <c r="Y281" s="2">
        <v>101</v>
      </c>
      <c r="Z281" s="2">
        <v>27</v>
      </c>
      <c r="AA281" s="2">
        <v>188</v>
      </c>
      <c r="AB281" s="2">
        <v>114</v>
      </c>
      <c r="AC281" s="2">
        <v>121</v>
      </c>
      <c r="AD281" s="2">
        <v>52</v>
      </c>
      <c r="AE281" s="2">
        <v>236</v>
      </c>
      <c r="AF281" s="2">
        <v>571</v>
      </c>
      <c r="AG281" s="2">
        <v>366</v>
      </c>
      <c r="AH281" s="2">
        <v>87</v>
      </c>
      <c r="AI281" s="2">
        <v>44</v>
      </c>
      <c r="AJ281" s="2">
        <v>166</v>
      </c>
      <c r="AK281" s="2">
        <v>110</v>
      </c>
      <c r="AL281" s="4">
        <f t="shared" si="0"/>
        <v>94</v>
      </c>
      <c r="AM281" s="4">
        <f t="shared" si="1"/>
        <v>3962</v>
      </c>
      <c r="AN281" s="9">
        <v>0</v>
      </c>
    </row>
    <row r="282" ht="12.75" customHeight="1" spans="1:40">
      <c r="A282" s="2" t="s">
        <v>320</v>
      </c>
      <c r="B282" s="2">
        <v>3.5</v>
      </c>
      <c r="C282" s="2">
        <v>4</v>
      </c>
      <c r="D282" s="2">
        <v>11</v>
      </c>
      <c r="E282" s="2">
        <v>10</v>
      </c>
      <c r="F282" s="2">
        <v>5</v>
      </c>
      <c r="G282" s="2">
        <v>5</v>
      </c>
      <c r="H282" s="2">
        <v>1</v>
      </c>
      <c r="I282" s="2">
        <v>4</v>
      </c>
      <c r="J282" s="2">
        <v>4</v>
      </c>
      <c r="K282" s="2">
        <v>3.5</v>
      </c>
      <c r="L282" s="2">
        <v>4</v>
      </c>
      <c r="M282" s="2">
        <v>11</v>
      </c>
      <c r="N282" s="2">
        <v>11</v>
      </c>
      <c r="O282" s="2">
        <v>3</v>
      </c>
      <c r="P282" s="2">
        <v>4</v>
      </c>
      <c r="Q282" s="2">
        <v>1</v>
      </c>
      <c r="R282" s="2">
        <v>3</v>
      </c>
      <c r="S282" s="2">
        <v>4</v>
      </c>
      <c r="T282" s="2">
        <v>165</v>
      </c>
      <c r="U282" s="2">
        <v>54</v>
      </c>
      <c r="V282" s="2">
        <v>271</v>
      </c>
      <c r="W282" s="2">
        <v>389</v>
      </c>
      <c r="X282" s="2">
        <v>163</v>
      </c>
      <c r="Y282" s="2">
        <v>101</v>
      </c>
      <c r="Z282" s="2">
        <v>20</v>
      </c>
      <c r="AA282" s="2">
        <v>164</v>
      </c>
      <c r="AB282" s="2">
        <v>178</v>
      </c>
      <c r="AC282" s="2">
        <v>143</v>
      </c>
      <c r="AD282" s="2">
        <v>60</v>
      </c>
      <c r="AE282" s="2">
        <v>236</v>
      </c>
      <c r="AF282" s="2">
        <v>489</v>
      </c>
      <c r="AG282" s="2">
        <v>217</v>
      </c>
      <c r="AH282" s="2">
        <v>87</v>
      </c>
      <c r="AI282" s="2">
        <v>26</v>
      </c>
      <c r="AJ282" s="2">
        <v>128</v>
      </c>
      <c r="AK282" s="2">
        <v>100</v>
      </c>
      <c r="AL282" s="4">
        <f t="shared" si="0"/>
        <v>92</v>
      </c>
      <c r="AM282" s="4">
        <f t="shared" si="1"/>
        <v>2991</v>
      </c>
      <c r="AN282" s="9">
        <v>0</v>
      </c>
    </row>
    <row r="283" ht="12.75" customHeight="1" spans="1:40">
      <c r="A283" s="2" t="s">
        <v>321</v>
      </c>
      <c r="B283" s="2">
        <v>3.5</v>
      </c>
      <c r="C283" s="2">
        <v>4</v>
      </c>
      <c r="D283" s="2">
        <v>7</v>
      </c>
      <c r="E283" s="2">
        <v>11</v>
      </c>
      <c r="F283" s="2">
        <v>6</v>
      </c>
      <c r="G283" s="2">
        <v>6</v>
      </c>
      <c r="H283" s="2">
        <v>1</v>
      </c>
      <c r="I283" s="2">
        <v>5</v>
      </c>
      <c r="J283" s="2">
        <v>5</v>
      </c>
      <c r="K283" s="2">
        <v>4.5</v>
      </c>
      <c r="L283" s="2">
        <v>4</v>
      </c>
      <c r="M283" s="2">
        <v>7</v>
      </c>
      <c r="N283" s="2">
        <v>10</v>
      </c>
      <c r="O283" s="2">
        <v>7</v>
      </c>
      <c r="P283" s="2">
        <v>5</v>
      </c>
      <c r="Q283" s="2">
        <v>1</v>
      </c>
      <c r="R283" s="2">
        <v>5</v>
      </c>
      <c r="S283" s="2">
        <v>6</v>
      </c>
      <c r="T283" s="2">
        <v>99</v>
      </c>
      <c r="U283" s="2">
        <v>114</v>
      </c>
      <c r="V283" s="2">
        <v>247</v>
      </c>
      <c r="W283" s="2">
        <v>282</v>
      </c>
      <c r="X283" s="2">
        <v>263</v>
      </c>
      <c r="Y283" s="2">
        <v>168</v>
      </c>
      <c r="Z283" s="2">
        <v>14</v>
      </c>
      <c r="AA283" s="2">
        <v>155</v>
      </c>
      <c r="AB283" s="2">
        <v>253</v>
      </c>
      <c r="AC283" s="2">
        <v>176.5</v>
      </c>
      <c r="AD283" s="2">
        <v>112</v>
      </c>
      <c r="AE283" s="2">
        <v>260</v>
      </c>
      <c r="AF283" s="2">
        <v>300</v>
      </c>
      <c r="AG283" s="2">
        <v>483</v>
      </c>
      <c r="AH283" s="2">
        <v>100</v>
      </c>
      <c r="AI283" s="2">
        <v>11</v>
      </c>
      <c r="AJ283" s="2">
        <v>148</v>
      </c>
      <c r="AK283" s="2">
        <v>197</v>
      </c>
      <c r="AL283" s="4">
        <f t="shared" si="0"/>
        <v>98</v>
      </c>
      <c r="AM283" s="4">
        <f t="shared" si="1"/>
        <v>3382.5</v>
      </c>
      <c r="AN283" s="9">
        <v>0</v>
      </c>
    </row>
    <row r="284" ht="12.75" customHeight="1" spans="1:40">
      <c r="A284" s="2" t="s">
        <v>322</v>
      </c>
      <c r="B284" s="2">
        <v>4.5</v>
      </c>
      <c r="C284" s="2">
        <v>4</v>
      </c>
      <c r="D284" s="2">
        <v>9</v>
      </c>
      <c r="E284" s="2">
        <v>8</v>
      </c>
      <c r="F284" s="2">
        <v>5</v>
      </c>
      <c r="G284" s="2">
        <v>2</v>
      </c>
      <c r="H284" s="2">
        <v>1</v>
      </c>
      <c r="I284" s="2">
        <v>6</v>
      </c>
      <c r="J284" s="2">
        <v>7</v>
      </c>
      <c r="K284" s="2">
        <v>3.5</v>
      </c>
      <c r="L284" s="2">
        <v>4</v>
      </c>
      <c r="M284" s="2">
        <v>9</v>
      </c>
      <c r="N284" s="2">
        <v>9</v>
      </c>
      <c r="O284" s="2">
        <v>5</v>
      </c>
      <c r="P284" s="2">
        <v>2</v>
      </c>
      <c r="Q284" s="2">
        <v>1</v>
      </c>
      <c r="R284" s="2">
        <v>5</v>
      </c>
      <c r="S284" s="2">
        <v>6</v>
      </c>
      <c r="T284" s="2">
        <v>144</v>
      </c>
      <c r="U284" s="2">
        <v>39</v>
      </c>
      <c r="V284" s="2">
        <v>211</v>
      </c>
      <c r="W284" s="2">
        <v>347</v>
      </c>
      <c r="X284" s="2">
        <v>194</v>
      </c>
      <c r="Y284" s="2">
        <v>132</v>
      </c>
      <c r="Z284" s="2">
        <v>11</v>
      </c>
      <c r="AA284" s="2">
        <v>208</v>
      </c>
      <c r="AB284" s="2">
        <v>151</v>
      </c>
      <c r="AC284" s="2">
        <v>157</v>
      </c>
      <c r="AD284" s="2">
        <v>52</v>
      </c>
      <c r="AE284" s="2">
        <v>273</v>
      </c>
      <c r="AF284" s="2">
        <v>320</v>
      </c>
      <c r="AG284" s="2">
        <v>121</v>
      </c>
      <c r="AH284" s="2">
        <v>141</v>
      </c>
      <c r="AI284" s="2">
        <v>46</v>
      </c>
      <c r="AJ284" s="2">
        <v>169</v>
      </c>
      <c r="AK284" s="2">
        <v>161</v>
      </c>
      <c r="AL284" s="4">
        <f t="shared" si="0"/>
        <v>91</v>
      </c>
      <c r="AM284" s="4">
        <f t="shared" si="1"/>
        <v>2877</v>
      </c>
      <c r="AN284" s="9">
        <v>0</v>
      </c>
    </row>
    <row r="285" ht="12.75" customHeight="1" spans="1:40">
      <c r="A285" s="2" t="s">
        <v>323</v>
      </c>
      <c r="B285" s="2">
        <v>4</v>
      </c>
      <c r="C285" s="2">
        <v>4</v>
      </c>
      <c r="D285" s="2">
        <v>10</v>
      </c>
      <c r="E285" s="2">
        <v>10</v>
      </c>
      <c r="F285" s="2">
        <v>5</v>
      </c>
      <c r="G285" s="2">
        <v>2</v>
      </c>
      <c r="H285" s="2">
        <v>1</v>
      </c>
      <c r="I285" s="2">
        <v>5</v>
      </c>
      <c r="J285" s="2">
        <v>5</v>
      </c>
      <c r="K285" s="2">
        <v>4</v>
      </c>
      <c r="L285" s="2">
        <v>4</v>
      </c>
      <c r="M285" s="2">
        <v>10</v>
      </c>
      <c r="N285" s="2">
        <v>24</v>
      </c>
      <c r="O285" s="2">
        <v>4</v>
      </c>
      <c r="P285" s="2">
        <v>2</v>
      </c>
      <c r="Q285" s="2">
        <v>1</v>
      </c>
      <c r="R285" s="2">
        <v>4</v>
      </c>
      <c r="S285" s="2">
        <v>4</v>
      </c>
      <c r="T285" s="2">
        <v>129</v>
      </c>
      <c r="U285" s="2">
        <v>83</v>
      </c>
      <c r="V285" s="2">
        <v>387</v>
      </c>
      <c r="W285" s="2">
        <v>592</v>
      </c>
      <c r="X285" s="2">
        <v>194</v>
      </c>
      <c r="Y285" s="2">
        <v>155</v>
      </c>
      <c r="Z285" s="2">
        <v>21</v>
      </c>
      <c r="AA285" s="2">
        <v>237</v>
      </c>
      <c r="AB285" s="2">
        <v>113</v>
      </c>
      <c r="AC285" s="2">
        <v>128.5</v>
      </c>
      <c r="AD285" s="2">
        <v>50</v>
      </c>
      <c r="AE285" s="2">
        <v>336</v>
      </c>
      <c r="AF285" s="2">
        <v>477</v>
      </c>
      <c r="AG285" s="2">
        <v>121</v>
      </c>
      <c r="AH285" s="2">
        <v>111</v>
      </c>
      <c r="AI285" s="2">
        <v>41</v>
      </c>
      <c r="AJ285" s="2">
        <v>167</v>
      </c>
      <c r="AK285" s="2">
        <v>131</v>
      </c>
      <c r="AL285" s="4">
        <f t="shared" si="0"/>
        <v>103</v>
      </c>
      <c r="AM285" s="4">
        <f t="shared" si="1"/>
        <v>3473.5</v>
      </c>
      <c r="AN285" s="9">
        <v>0</v>
      </c>
    </row>
    <row r="286" ht="12.75" customHeight="1" spans="1:40">
      <c r="A286" s="2" t="s">
        <v>324</v>
      </c>
      <c r="B286" s="2">
        <v>3</v>
      </c>
      <c r="C286" s="2">
        <v>5</v>
      </c>
      <c r="D286" s="2">
        <v>14</v>
      </c>
      <c r="E286" s="2">
        <v>25</v>
      </c>
      <c r="F286" s="2">
        <v>4</v>
      </c>
      <c r="G286" s="2">
        <v>3</v>
      </c>
      <c r="H286" s="2">
        <v>1</v>
      </c>
      <c r="I286" s="2">
        <v>4</v>
      </c>
      <c r="J286" s="2">
        <v>14</v>
      </c>
      <c r="K286" s="2">
        <v>7</v>
      </c>
      <c r="L286" s="2">
        <v>5</v>
      </c>
      <c r="M286" s="2">
        <v>14</v>
      </c>
      <c r="N286" s="2">
        <v>10</v>
      </c>
      <c r="O286" s="2">
        <v>11</v>
      </c>
      <c r="P286" s="2">
        <v>6</v>
      </c>
      <c r="Q286" s="2">
        <v>1</v>
      </c>
      <c r="R286" s="2">
        <v>10</v>
      </c>
      <c r="S286" s="2">
        <v>13</v>
      </c>
      <c r="T286" s="2">
        <v>695</v>
      </c>
      <c r="U286" s="2">
        <v>65</v>
      </c>
      <c r="V286" s="2">
        <v>328</v>
      </c>
      <c r="W286" s="2">
        <v>4030</v>
      </c>
      <c r="X286" s="2">
        <v>167</v>
      </c>
      <c r="Y286" s="2">
        <v>126</v>
      </c>
      <c r="Z286" s="2">
        <v>18</v>
      </c>
      <c r="AA286" s="2">
        <v>145</v>
      </c>
      <c r="AB286" s="2">
        <v>409</v>
      </c>
      <c r="AC286" s="2">
        <v>172.5</v>
      </c>
      <c r="AD286" s="2">
        <v>102</v>
      </c>
      <c r="AE286" s="2">
        <v>384</v>
      </c>
      <c r="AF286" s="2">
        <v>422</v>
      </c>
      <c r="AG286" s="2">
        <v>1458</v>
      </c>
      <c r="AH286" s="2">
        <v>794</v>
      </c>
      <c r="AI286" s="2">
        <v>30</v>
      </c>
      <c r="AJ286" s="2">
        <v>1299</v>
      </c>
      <c r="AK286" s="2">
        <v>473</v>
      </c>
      <c r="AL286" s="4">
        <f t="shared" si="0"/>
        <v>150</v>
      </c>
      <c r="AM286" s="4">
        <f t="shared" si="1"/>
        <v>11117.5</v>
      </c>
      <c r="AN286" s="9">
        <v>0</v>
      </c>
    </row>
    <row r="287" ht="12.75" customHeight="1" spans="1:40">
      <c r="A287" s="2" t="s">
        <v>325</v>
      </c>
      <c r="B287" s="2">
        <v>4</v>
      </c>
      <c r="C287" s="2">
        <v>5</v>
      </c>
      <c r="D287" s="2">
        <v>15</v>
      </c>
      <c r="E287" s="2">
        <v>11</v>
      </c>
      <c r="F287" s="2">
        <v>9</v>
      </c>
      <c r="G287" s="2">
        <v>8</v>
      </c>
      <c r="H287" s="2">
        <v>1</v>
      </c>
      <c r="I287" s="2">
        <v>10</v>
      </c>
      <c r="J287" s="2">
        <v>16</v>
      </c>
      <c r="K287" s="2">
        <v>5</v>
      </c>
      <c r="L287" s="2">
        <v>5</v>
      </c>
      <c r="M287" s="2">
        <v>15</v>
      </c>
      <c r="N287" s="2">
        <v>26</v>
      </c>
      <c r="O287" s="2">
        <v>7</v>
      </c>
      <c r="P287" s="2">
        <v>3</v>
      </c>
      <c r="Q287" s="2">
        <v>1</v>
      </c>
      <c r="R287" s="2">
        <v>4</v>
      </c>
      <c r="S287" s="2">
        <v>14</v>
      </c>
      <c r="T287" s="2">
        <v>171</v>
      </c>
      <c r="U287" s="2">
        <v>135</v>
      </c>
      <c r="V287" s="2">
        <v>438</v>
      </c>
      <c r="W287" s="2">
        <v>415</v>
      </c>
      <c r="X287" s="2">
        <v>1232</v>
      </c>
      <c r="Y287" s="2">
        <v>854</v>
      </c>
      <c r="Z287" s="2">
        <v>30</v>
      </c>
      <c r="AA287" s="2">
        <v>1312</v>
      </c>
      <c r="AB287" s="2">
        <v>785</v>
      </c>
      <c r="AC287" s="2">
        <v>628</v>
      </c>
      <c r="AD287" s="2">
        <v>89</v>
      </c>
      <c r="AE287" s="2">
        <v>429</v>
      </c>
      <c r="AF287" s="2">
        <v>3871</v>
      </c>
      <c r="AG287" s="2">
        <v>320</v>
      </c>
      <c r="AH287" s="2">
        <v>150</v>
      </c>
      <c r="AI287" s="2">
        <v>19</v>
      </c>
      <c r="AJ287" s="2">
        <v>182</v>
      </c>
      <c r="AK287" s="2">
        <v>717</v>
      </c>
      <c r="AL287" s="4">
        <f t="shared" si="0"/>
        <v>159</v>
      </c>
      <c r="AM287" s="4">
        <f t="shared" si="1"/>
        <v>11777</v>
      </c>
      <c r="AN287" s="9">
        <v>0</v>
      </c>
    </row>
    <row r="288" ht="12.75" customHeight="1" spans="1:40">
      <c r="A288" s="2" t="s">
        <v>326</v>
      </c>
      <c r="B288" s="2">
        <v>2.5</v>
      </c>
      <c r="C288" s="2">
        <v>5</v>
      </c>
      <c r="D288" s="2">
        <v>18</v>
      </c>
      <c r="E288" s="2">
        <v>14</v>
      </c>
      <c r="F288" s="2">
        <v>4</v>
      </c>
      <c r="G288" s="2">
        <v>3</v>
      </c>
      <c r="H288" s="2">
        <v>1</v>
      </c>
      <c r="I288" s="2">
        <v>4</v>
      </c>
      <c r="J288" s="2">
        <v>6</v>
      </c>
      <c r="K288" s="2">
        <v>4</v>
      </c>
      <c r="L288" s="2">
        <v>5</v>
      </c>
      <c r="M288" s="2">
        <v>18</v>
      </c>
      <c r="N288" s="2">
        <v>9</v>
      </c>
      <c r="O288" s="2">
        <v>5</v>
      </c>
      <c r="P288" s="2">
        <v>4</v>
      </c>
      <c r="Q288" s="2">
        <v>1</v>
      </c>
      <c r="R288" s="2">
        <v>4</v>
      </c>
      <c r="S288" s="2">
        <v>4</v>
      </c>
      <c r="T288" s="2">
        <v>96</v>
      </c>
      <c r="U288" s="2">
        <v>84</v>
      </c>
      <c r="V288" s="2">
        <v>425</v>
      </c>
      <c r="W288" s="2">
        <v>473</v>
      </c>
      <c r="X288" s="2">
        <v>173</v>
      </c>
      <c r="Y288" s="2">
        <v>188</v>
      </c>
      <c r="Z288" s="2">
        <v>43</v>
      </c>
      <c r="AA288" s="2">
        <v>179</v>
      </c>
      <c r="AB288" s="2">
        <v>122</v>
      </c>
      <c r="AC288" s="2">
        <v>116.5</v>
      </c>
      <c r="AD288" s="2">
        <v>76</v>
      </c>
      <c r="AE288" s="2">
        <v>444</v>
      </c>
      <c r="AF288" s="2">
        <v>455</v>
      </c>
      <c r="AG288" s="2">
        <v>266</v>
      </c>
      <c r="AH288" s="2">
        <v>166</v>
      </c>
      <c r="AI288" s="2">
        <v>5</v>
      </c>
      <c r="AJ288" s="2">
        <v>156</v>
      </c>
      <c r="AK288" s="2">
        <v>132</v>
      </c>
      <c r="AL288" s="4">
        <f t="shared" si="0"/>
        <v>111.5</v>
      </c>
      <c r="AM288" s="4">
        <f t="shared" si="1"/>
        <v>3599.5</v>
      </c>
      <c r="AN288" s="9">
        <v>0</v>
      </c>
    </row>
    <row r="289" ht="12.75" customHeight="1" spans="1:40">
      <c r="A289" s="2" t="s">
        <v>327</v>
      </c>
      <c r="B289" s="2">
        <v>3.5</v>
      </c>
      <c r="C289" s="2">
        <v>4</v>
      </c>
      <c r="D289" s="2">
        <v>16</v>
      </c>
      <c r="E289" s="2">
        <v>10</v>
      </c>
      <c r="F289" s="2">
        <v>5</v>
      </c>
      <c r="G289" s="2">
        <v>4</v>
      </c>
      <c r="H289" s="2">
        <v>1</v>
      </c>
      <c r="I289" s="2">
        <v>3</v>
      </c>
      <c r="J289" s="2">
        <v>7</v>
      </c>
      <c r="K289" s="2">
        <v>2</v>
      </c>
      <c r="L289" s="2">
        <v>4</v>
      </c>
      <c r="M289" s="2">
        <v>16</v>
      </c>
      <c r="N289" s="2">
        <v>13</v>
      </c>
      <c r="O289" s="2">
        <v>5</v>
      </c>
      <c r="P289" s="2">
        <v>3</v>
      </c>
      <c r="Q289" s="2">
        <v>1</v>
      </c>
      <c r="R289" s="2">
        <v>4</v>
      </c>
      <c r="S289" s="2">
        <v>5</v>
      </c>
      <c r="T289" s="2">
        <v>76</v>
      </c>
      <c r="U289" s="2">
        <v>47</v>
      </c>
      <c r="V289" s="2">
        <v>349</v>
      </c>
      <c r="W289" s="2">
        <v>340</v>
      </c>
      <c r="X289" s="2">
        <v>238</v>
      </c>
      <c r="Y289" s="2">
        <v>164</v>
      </c>
      <c r="Z289" s="2">
        <v>44</v>
      </c>
      <c r="AA289" s="2">
        <v>115</v>
      </c>
      <c r="AB289" s="2">
        <v>136</v>
      </c>
      <c r="AC289" s="2">
        <v>33</v>
      </c>
      <c r="AD289" s="2">
        <v>54</v>
      </c>
      <c r="AE289" s="2">
        <v>344</v>
      </c>
      <c r="AF289" s="2">
        <v>468</v>
      </c>
      <c r="AG289" s="2">
        <v>143</v>
      </c>
      <c r="AH289" s="2">
        <v>128</v>
      </c>
      <c r="AI289" s="2">
        <v>9</v>
      </c>
      <c r="AJ289" s="2">
        <v>142</v>
      </c>
      <c r="AK289" s="2">
        <v>117</v>
      </c>
      <c r="AL289" s="4">
        <f t="shared" si="0"/>
        <v>106.5</v>
      </c>
      <c r="AM289" s="4">
        <f t="shared" si="1"/>
        <v>2947</v>
      </c>
      <c r="AN289" s="9">
        <v>0</v>
      </c>
    </row>
    <row r="290" ht="12.75" customHeight="1" spans="1:40">
      <c r="A290" s="2" t="s">
        <v>328</v>
      </c>
      <c r="B290" s="2">
        <v>2.5</v>
      </c>
      <c r="C290" s="2">
        <v>4</v>
      </c>
      <c r="D290" s="2">
        <v>24</v>
      </c>
      <c r="E290" s="2">
        <v>11</v>
      </c>
      <c r="F290" s="2">
        <v>4</v>
      </c>
      <c r="G290" s="2">
        <v>5</v>
      </c>
      <c r="H290" s="2">
        <v>1</v>
      </c>
      <c r="I290" s="2">
        <v>3</v>
      </c>
      <c r="J290" s="2">
        <v>7</v>
      </c>
      <c r="K290" s="2">
        <v>3.5</v>
      </c>
      <c r="L290" s="2">
        <v>4</v>
      </c>
      <c r="M290" s="2">
        <v>24</v>
      </c>
      <c r="N290" s="2">
        <v>8</v>
      </c>
      <c r="O290" s="2">
        <v>5</v>
      </c>
      <c r="P290" s="2">
        <v>5</v>
      </c>
      <c r="Q290" s="2">
        <v>1</v>
      </c>
      <c r="R290" s="2">
        <v>3</v>
      </c>
      <c r="S290" s="2">
        <v>6</v>
      </c>
      <c r="T290" s="2">
        <v>33.5</v>
      </c>
      <c r="U290" s="2">
        <v>44</v>
      </c>
      <c r="V290" s="2">
        <v>897</v>
      </c>
      <c r="W290" s="2">
        <v>364</v>
      </c>
      <c r="X290" s="2">
        <v>162</v>
      </c>
      <c r="Y290" s="2">
        <v>155</v>
      </c>
      <c r="Z290" s="2">
        <v>11</v>
      </c>
      <c r="AA290" s="2">
        <v>82</v>
      </c>
      <c r="AB290" s="2">
        <v>144</v>
      </c>
      <c r="AC290" s="2">
        <v>148</v>
      </c>
      <c r="AD290" s="2">
        <v>48</v>
      </c>
      <c r="AE290" s="2">
        <v>823</v>
      </c>
      <c r="AF290" s="2">
        <v>286</v>
      </c>
      <c r="AG290" s="2">
        <v>261</v>
      </c>
      <c r="AH290" s="2">
        <v>148</v>
      </c>
      <c r="AI290" s="2">
        <v>17</v>
      </c>
      <c r="AJ290" s="2">
        <v>118</v>
      </c>
      <c r="AK290" s="2">
        <v>135</v>
      </c>
      <c r="AL290" s="4">
        <f t="shared" si="0"/>
        <v>121</v>
      </c>
      <c r="AM290" s="4">
        <f t="shared" si="1"/>
        <v>3876.5</v>
      </c>
      <c r="AN290" s="9">
        <v>0</v>
      </c>
    </row>
    <row r="291" ht="12.75" customHeight="1" spans="1:40">
      <c r="A291" s="2" t="s">
        <v>329</v>
      </c>
      <c r="B291" s="2">
        <v>3</v>
      </c>
      <c r="C291" s="2">
        <v>4</v>
      </c>
      <c r="D291" s="2">
        <v>16</v>
      </c>
      <c r="E291" s="2">
        <v>8</v>
      </c>
      <c r="F291" s="2">
        <v>5</v>
      </c>
      <c r="G291" s="2">
        <v>4</v>
      </c>
      <c r="H291" s="2">
        <v>1</v>
      </c>
      <c r="I291" s="2">
        <v>3</v>
      </c>
      <c r="J291" s="2">
        <v>6</v>
      </c>
      <c r="K291" s="2">
        <v>2.5</v>
      </c>
      <c r="L291" s="2">
        <v>4</v>
      </c>
      <c r="M291" s="2">
        <v>16</v>
      </c>
      <c r="N291" s="2">
        <v>9</v>
      </c>
      <c r="O291" s="2">
        <v>6</v>
      </c>
      <c r="P291" s="2">
        <v>4</v>
      </c>
      <c r="Q291" s="2">
        <v>1</v>
      </c>
      <c r="R291" s="2">
        <v>3</v>
      </c>
      <c r="S291" s="2">
        <v>5</v>
      </c>
      <c r="T291" s="2">
        <v>71</v>
      </c>
      <c r="U291" s="2">
        <v>59</v>
      </c>
      <c r="V291" s="2">
        <v>336</v>
      </c>
      <c r="W291" s="2">
        <v>340</v>
      </c>
      <c r="X291" s="2">
        <v>199</v>
      </c>
      <c r="Y291" s="2">
        <v>178</v>
      </c>
      <c r="Z291" s="2">
        <v>25</v>
      </c>
      <c r="AA291" s="2">
        <v>107</v>
      </c>
      <c r="AB291" s="2">
        <v>124</v>
      </c>
      <c r="AC291" s="2">
        <v>67.5</v>
      </c>
      <c r="AD291" s="2">
        <v>42</v>
      </c>
      <c r="AE291" s="2">
        <v>480</v>
      </c>
      <c r="AF291" s="2">
        <v>351</v>
      </c>
      <c r="AG291" s="2">
        <v>138</v>
      </c>
      <c r="AH291" s="2">
        <v>100</v>
      </c>
      <c r="AI291" s="2">
        <v>11</v>
      </c>
      <c r="AJ291" s="2">
        <v>88</v>
      </c>
      <c r="AK291" s="2">
        <v>169</v>
      </c>
      <c r="AL291" s="4">
        <f t="shared" si="0"/>
        <v>100.5</v>
      </c>
      <c r="AM291" s="4">
        <f t="shared" si="1"/>
        <v>2885.5</v>
      </c>
      <c r="AN291" s="9">
        <v>0</v>
      </c>
    </row>
    <row r="292" ht="12.75" customHeight="1" spans="1:40">
      <c r="A292" s="2" t="s">
        <v>330</v>
      </c>
      <c r="B292" s="2">
        <v>4</v>
      </c>
      <c r="C292" s="2">
        <v>4</v>
      </c>
      <c r="D292" s="2">
        <v>16</v>
      </c>
      <c r="E292" s="2">
        <v>8</v>
      </c>
      <c r="F292" s="2">
        <v>4</v>
      </c>
      <c r="G292" s="2">
        <v>3</v>
      </c>
      <c r="H292" s="2">
        <v>1</v>
      </c>
      <c r="I292" s="2">
        <v>4</v>
      </c>
      <c r="J292" s="2">
        <v>6</v>
      </c>
      <c r="K292" s="2">
        <v>3.5</v>
      </c>
      <c r="L292" s="2">
        <v>4</v>
      </c>
      <c r="M292" s="2">
        <v>16</v>
      </c>
      <c r="N292" s="2">
        <v>21</v>
      </c>
      <c r="O292" s="2">
        <v>5</v>
      </c>
      <c r="P292" s="2">
        <v>2</v>
      </c>
      <c r="Q292" s="2">
        <v>1</v>
      </c>
      <c r="R292" s="2">
        <v>3</v>
      </c>
      <c r="S292" s="2">
        <v>5</v>
      </c>
      <c r="T292" s="2">
        <v>105.5</v>
      </c>
      <c r="U292" s="2">
        <v>60</v>
      </c>
      <c r="V292" s="2">
        <v>489</v>
      </c>
      <c r="W292" s="2">
        <v>506</v>
      </c>
      <c r="X292" s="2">
        <v>69</v>
      </c>
      <c r="Y292" s="2">
        <v>113</v>
      </c>
      <c r="Z292" s="2">
        <v>16</v>
      </c>
      <c r="AA292" s="2">
        <v>95</v>
      </c>
      <c r="AB292" s="2">
        <v>142</v>
      </c>
      <c r="AC292" s="2">
        <v>85.5</v>
      </c>
      <c r="AD292" s="2">
        <v>49</v>
      </c>
      <c r="AE292" s="2">
        <v>348</v>
      </c>
      <c r="AF292" s="2">
        <v>323</v>
      </c>
      <c r="AG292" s="2">
        <v>255</v>
      </c>
      <c r="AH292" s="2">
        <v>104</v>
      </c>
      <c r="AI292" s="2">
        <v>14</v>
      </c>
      <c r="AJ292" s="2">
        <v>269</v>
      </c>
      <c r="AK292" s="2">
        <v>106</v>
      </c>
      <c r="AL292" s="4">
        <f t="shared" si="0"/>
        <v>110.5</v>
      </c>
      <c r="AM292" s="4">
        <f t="shared" si="1"/>
        <v>3149</v>
      </c>
      <c r="AN292" s="9">
        <v>0</v>
      </c>
    </row>
    <row r="293" ht="12.75" customHeight="1" spans="1:40">
      <c r="A293" s="2" t="s">
        <v>331</v>
      </c>
      <c r="B293" s="2">
        <v>3</v>
      </c>
      <c r="C293" s="2">
        <v>4</v>
      </c>
      <c r="D293" s="2">
        <v>16</v>
      </c>
      <c r="E293" s="2">
        <v>21</v>
      </c>
      <c r="F293" s="2">
        <v>4</v>
      </c>
      <c r="G293" s="2">
        <v>5</v>
      </c>
      <c r="H293" s="2">
        <v>1</v>
      </c>
      <c r="I293" s="2">
        <v>5</v>
      </c>
      <c r="J293" s="2">
        <v>10</v>
      </c>
      <c r="K293" s="2">
        <v>6</v>
      </c>
      <c r="L293" s="2">
        <v>4</v>
      </c>
      <c r="M293" s="2">
        <v>16</v>
      </c>
      <c r="N293" s="2">
        <v>10</v>
      </c>
      <c r="O293" s="2">
        <v>11</v>
      </c>
      <c r="P293" s="2">
        <v>6</v>
      </c>
      <c r="Q293" s="2">
        <v>1</v>
      </c>
      <c r="R293" s="2">
        <v>12</v>
      </c>
      <c r="S293" s="2">
        <v>12</v>
      </c>
      <c r="T293" s="2">
        <v>59.5</v>
      </c>
      <c r="U293" s="2">
        <v>59</v>
      </c>
      <c r="V293" s="2">
        <v>546</v>
      </c>
      <c r="W293" s="2">
        <v>2274</v>
      </c>
      <c r="X293" s="2">
        <v>168</v>
      </c>
      <c r="Y293" s="2">
        <v>190</v>
      </c>
      <c r="Z293" s="2">
        <v>18</v>
      </c>
      <c r="AA293" s="2">
        <v>124</v>
      </c>
      <c r="AB293" s="2">
        <v>311</v>
      </c>
      <c r="AC293" s="2">
        <v>424.5</v>
      </c>
      <c r="AD293" s="2">
        <v>87</v>
      </c>
      <c r="AE293" s="2">
        <v>555</v>
      </c>
      <c r="AF293" s="2">
        <v>287</v>
      </c>
      <c r="AG293" s="2">
        <v>1122</v>
      </c>
      <c r="AH293" s="2">
        <v>494</v>
      </c>
      <c r="AI293" s="2">
        <v>28</v>
      </c>
      <c r="AJ293" s="2">
        <v>1077</v>
      </c>
      <c r="AK293" s="2">
        <v>376</v>
      </c>
      <c r="AL293" s="4">
        <f t="shared" si="0"/>
        <v>147</v>
      </c>
      <c r="AM293" s="4">
        <f t="shared" si="1"/>
        <v>8200</v>
      </c>
      <c r="AN293" s="9">
        <v>0</v>
      </c>
    </row>
    <row r="294" ht="12.75" customHeight="1" spans="1:40">
      <c r="A294" s="2" t="s">
        <v>332</v>
      </c>
      <c r="B294" s="2">
        <v>5.5</v>
      </c>
      <c r="C294" s="2">
        <v>4</v>
      </c>
      <c r="D294" s="2">
        <v>10</v>
      </c>
      <c r="E294" s="2">
        <v>10</v>
      </c>
      <c r="F294" s="2">
        <v>9</v>
      </c>
      <c r="G294" s="2">
        <v>4</v>
      </c>
      <c r="H294" s="2">
        <v>1</v>
      </c>
      <c r="I294" s="2">
        <v>12</v>
      </c>
      <c r="J294" s="2">
        <v>16</v>
      </c>
      <c r="K294" s="2">
        <v>3</v>
      </c>
      <c r="L294" s="2">
        <v>4</v>
      </c>
      <c r="M294" s="2">
        <v>10</v>
      </c>
      <c r="N294" s="2">
        <v>19</v>
      </c>
      <c r="O294" s="2">
        <v>5</v>
      </c>
      <c r="P294" s="2">
        <v>5</v>
      </c>
      <c r="Q294" s="2">
        <v>1</v>
      </c>
      <c r="R294" s="2">
        <v>6</v>
      </c>
      <c r="S294" s="2">
        <v>14</v>
      </c>
      <c r="T294" s="2">
        <v>436</v>
      </c>
      <c r="U294" s="2">
        <v>95</v>
      </c>
      <c r="V294" s="2">
        <v>429</v>
      </c>
      <c r="W294" s="2">
        <v>374</v>
      </c>
      <c r="X294" s="2">
        <v>984</v>
      </c>
      <c r="Y294" s="2">
        <v>173</v>
      </c>
      <c r="Z294" s="2">
        <v>36</v>
      </c>
      <c r="AA294" s="2">
        <v>1171</v>
      </c>
      <c r="AB294" s="2">
        <v>814</v>
      </c>
      <c r="AC294" s="2">
        <v>53.5</v>
      </c>
      <c r="AD294" s="2">
        <v>62</v>
      </c>
      <c r="AE294" s="2">
        <v>452</v>
      </c>
      <c r="AF294" s="2">
        <v>2621</v>
      </c>
      <c r="AG294" s="2">
        <v>292</v>
      </c>
      <c r="AH294" s="2">
        <v>266</v>
      </c>
      <c r="AI294" s="2">
        <v>30</v>
      </c>
      <c r="AJ294" s="2">
        <v>171</v>
      </c>
      <c r="AK294" s="2">
        <v>740</v>
      </c>
      <c r="AL294" s="4">
        <f t="shared" si="0"/>
        <v>138.5</v>
      </c>
      <c r="AM294" s="4">
        <f t="shared" si="1"/>
        <v>9199.5</v>
      </c>
      <c r="AN294" s="9">
        <v>0</v>
      </c>
    </row>
    <row r="295" ht="12.75" customHeight="1" spans="1:40">
      <c r="A295" s="2" t="s">
        <v>333</v>
      </c>
      <c r="B295" s="2">
        <v>3</v>
      </c>
      <c r="C295" s="2">
        <v>4</v>
      </c>
      <c r="D295" s="2">
        <v>10</v>
      </c>
      <c r="E295" s="2">
        <v>10</v>
      </c>
      <c r="F295" s="2">
        <v>4</v>
      </c>
      <c r="G295" s="2">
        <v>5</v>
      </c>
      <c r="H295" s="2">
        <v>0</v>
      </c>
      <c r="I295" s="2">
        <v>3</v>
      </c>
      <c r="J295" s="2">
        <v>6</v>
      </c>
      <c r="K295" s="2">
        <v>4</v>
      </c>
      <c r="L295" s="2">
        <v>4</v>
      </c>
      <c r="M295" s="2">
        <v>10</v>
      </c>
      <c r="N295" s="2">
        <v>7</v>
      </c>
      <c r="O295" s="2">
        <v>4</v>
      </c>
      <c r="P295" s="2">
        <v>5</v>
      </c>
      <c r="Q295" s="2">
        <v>1</v>
      </c>
      <c r="R295" s="2">
        <v>4</v>
      </c>
      <c r="S295" s="2">
        <v>5</v>
      </c>
      <c r="T295" s="2">
        <v>57</v>
      </c>
      <c r="U295" s="2">
        <v>55</v>
      </c>
      <c r="V295" s="2">
        <v>337</v>
      </c>
      <c r="W295" s="2">
        <v>261</v>
      </c>
      <c r="X295" s="2">
        <v>171</v>
      </c>
      <c r="Y295" s="2">
        <v>238</v>
      </c>
      <c r="Z295" s="2">
        <v>0</v>
      </c>
      <c r="AA295" s="2">
        <v>143</v>
      </c>
      <c r="AB295" s="2">
        <v>102</v>
      </c>
      <c r="AC295" s="2">
        <v>63</v>
      </c>
      <c r="AD295" s="2">
        <v>31</v>
      </c>
      <c r="AE295" s="2">
        <v>325</v>
      </c>
      <c r="AF295" s="2">
        <v>345</v>
      </c>
      <c r="AG295" s="2">
        <v>147</v>
      </c>
      <c r="AH295" s="2">
        <v>143</v>
      </c>
      <c r="AI295" s="2">
        <v>6</v>
      </c>
      <c r="AJ295" s="2">
        <v>178</v>
      </c>
      <c r="AK295" s="2">
        <v>119</v>
      </c>
      <c r="AL295" s="4">
        <f t="shared" si="0"/>
        <v>89</v>
      </c>
      <c r="AM295" s="4">
        <f t="shared" si="1"/>
        <v>2721</v>
      </c>
      <c r="AN295" s="9">
        <v>0</v>
      </c>
    </row>
    <row r="296" ht="12.75" customHeight="1" spans="1:40">
      <c r="A296" s="2" t="s">
        <v>334</v>
      </c>
      <c r="B296" s="2">
        <v>2</v>
      </c>
      <c r="C296" s="2">
        <v>3</v>
      </c>
      <c r="D296" s="2">
        <v>21</v>
      </c>
      <c r="E296" s="2">
        <v>8</v>
      </c>
      <c r="F296" s="2">
        <v>4</v>
      </c>
      <c r="G296" s="2">
        <v>4</v>
      </c>
      <c r="H296" s="2">
        <v>1</v>
      </c>
      <c r="I296" s="2">
        <v>3</v>
      </c>
      <c r="J296" s="2">
        <v>6</v>
      </c>
      <c r="K296" s="2">
        <v>2.5</v>
      </c>
      <c r="L296" s="2">
        <v>3</v>
      </c>
      <c r="M296" s="2">
        <v>21</v>
      </c>
      <c r="N296" s="2">
        <v>8</v>
      </c>
      <c r="O296" s="2">
        <v>4</v>
      </c>
      <c r="P296" s="2">
        <v>5</v>
      </c>
      <c r="Q296" s="2">
        <v>0</v>
      </c>
      <c r="R296" s="2">
        <v>3</v>
      </c>
      <c r="S296" s="2">
        <v>5</v>
      </c>
      <c r="T296" s="2">
        <v>70.5</v>
      </c>
      <c r="U296" s="2">
        <v>32</v>
      </c>
      <c r="V296" s="2">
        <v>928</v>
      </c>
      <c r="W296" s="2">
        <v>323</v>
      </c>
      <c r="X296" s="2">
        <v>72</v>
      </c>
      <c r="Y296" s="2">
        <v>162</v>
      </c>
      <c r="Z296" s="2">
        <v>9</v>
      </c>
      <c r="AA296" s="2">
        <v>177</v>
      </c>
      <c r="AB296" s="2">
        <v>128</v>
      </c>
      <c r="AC296" s="2">
        <v>77.5</v>
      </c>
      <c r="AD296" s="2">
        <v>48</v>
      </c>
      <c r="AE296" s="2">
        <v>800</v>
      </c>
      <c r="AF296" s="2">
        <v>237</v>
      </c>
      <c r="AG296" s="2">
        <v>96</v>
      </c>
      <c r="AH296" s="2">
        <v>261</v>
      </c>
      <c r="AI296" s="2">
        <v>0</v>
      </c>
      <c r="AJ296" s="2">
        <v>195</v>
      </c>
      <c r="AK296" s="2">
        <v>116</v>
      </c>
      <c r="AL296" s="4">
        <f t="shared" si="0"/>
        <v>103.5</v>
      </c>
      <c r="AM296" s="4">
        <f t="shared" si="1"/>
        <v>3732</v>
      </c>
      <c r="AN296" s="9">
        <v>0</v>
      </c>
    </row>
    <row r="297" ht="12.75" customHeight="1" spans="1:40">
      <c r="A297" s="2" t="s">
        <v>335</v>
      </c>
      <c r="B297" s="2">
        <v>3.5</v>
      </c>
      <c r="C297" s="2">
        <v>3</v>
      </c>
      <c r="D297" s="2">
        <v>22</v>
      </c>
      <c r="E297" s="2">
        <v>11</v>
      </c>
      <c r="F297" s="2">
        <v>4</v>
      </c>
      <c r="G297" s="2">
        <v>5</v>
      </c>
      <c r="H297" s="2">
        <v>0</v>
      </c>
      <c r="I297" s="2">
        <v>4</v>
      </c>
      <c r="J297" s="2">
        <v>8</v>
      </c>
      <c r="K297" s="2">
        <v>2</v>
      </c>
      <c r="L297" s="2">
        <v>3</v>
      </c>
      <c r="M297" s="2">
        <v>22</v>
      </c>
      <c r="N297" s="2">
        <v>9</v>
      </c>
      <c r="O297" s="2">
        <v>4</v>
      </c>
      <c r="P297" s="2">
        <v>6</v>
      </c>
      <c r="Q297" s="2">
        <v>1</v>
      </c>
      <c r="R297" s="2">
        <v>7</v>
      </c>
      <c r="S297" s="2">
        <v>6</v>
      </c>
      <c r="T297" s="2">
        <v>90.5</v>
      </c>
      <c r="U297" s="2">
        <v>34</v>
      </c>
      <c r="V297" s="2">
        <v>584</v>
      </c>
      <c r="W297" s="2">
        <v>961</v>
      </c>
      <c r="X297" s="2">
        <v>175</v>
      </c>
      <c r="Y297" s="2">
        <v>199</v>
      </c>
      <c r="Z297" s="2">
        <v>0</v>
      </c>
      <c r="AA297" s="2">
        <v>144</v>
      </c>
      <c r="AB297" s="2">
        <v>239</v>
      </c>
      <c r="AC297" s="2">
        <v>124.5</v>
      </c>
      <c r="AD297" s="2">
        <v>41</v>
      </c>
      <c r="AE297" s="2">
        <v>593</v>
      </c>
      <c r="AF297" s="2">
        <v>406</v>
      </c>
      <c r="AG297" s="2">
        <v>161</v>
      </c>
      <c r="AH297" s="2">
        <v>138</v>
      </c>
      <c r="AI297" s="2">
        <v>17</v>
      </c>
      <c r="AJ297" s="2">
        <v>657</v>
      </c>
      <c r="AK297" s="2">
        <v>341</v>
      </c>
      <c r="AL297" s="4">
        <f t="shared" si="0"/>
        <v>120.5</v>
      </c>
      <c r="AM297" s="4">
        <f t="shared" si="1"/>
        <v>4905</v>
      </c>
      <c r="AN297" s="9">
        <v>0</v>
      </c>
    </row>
    <row r="298" ht="12.75" customHeight="1" spans="1:40">
      <c r="A298" s="2" t="s">
        <v>336</v>
      </c>
      <c r="B298" s="2">
        <v>2.5</v>
      </c>
      <c r="C298" s="2">
        <v>3</v>
      </c>
      <c r="D298" s="2">
        <v>19</v>
      </c>
      <c r="E298" s="2">
        <v>8</v>
      </c>
      <c r="F298" s="2">
        <v>4</v>
      </c>
      <c r="G298" s="2">
        <v>4</v>
      </c>
      <c r="H298" s="2">
        <v>1</v>
      </c>
      <c r="I298" s="2">
        <v>5</v>
      </c>
      <c r="J298" s="2">
        <v>6</v>
      </c>
      <c r="K298" s="2">
        <v>2</v>
      </c>
      <c r="L298" s="2">
        <v>3</v>
      </c>
      <c r="M298" s="2">
        <v>19</v>
      </c>
      <c r="N298" s="2">
        <v>12</v>
      </c>
      <c r="O298" s="2">
        <v>4</v>
      </c>
      <c r="P298" s="2">
        <v>5</v>
      </c>
      <c r="Q298" s="2">
        <v>0</v>
      </c>
      <c r="R298" s="2">
        <v>4</v>
      </c>
      <c r="S298" s="2">
        <v>4</v>
      </c>
      <c r="T298" s="2">
        <v>135</v>
      </c>
      <c r="U298" s="2">
        <v>74</v>
      </c>
      <c r="V298" s="2">
        <v>412</v>
      </c>
      <c r="W298" s="2">
        <v>251</v>
      </c>
      <c r="X298" s="2">
        <v>118</v>
      </c>
      <c r="Y298" s="2">
        <v>69</v>
      </c>
      <c r="Z298" s="2">
        <v>23</v>
      </c>
      <c r="AA298" s="2">
        <v>283</v>
      </c>
      <c r="AB298" s="2">
        <v>74</v>
      </c>
      <c r="AC298" s="2">
        <v>57.5</v>
      </c>
      <c r="AD298" s="2">
        <v>50</v>
      </c>
      <c r="AE298" s="2">
        <v>896</v>
      </c>
      <c r="AF298" s="2">
        <v>891</v>
      </c>
      <c r="AG298" s="2">
        <v>148</v>
      </c>
      <c r="AH298" s="2">
        <v>255</v>
      </c>
      <c r="AI298" s="2">
        <v>0</v>
      </c>
      <c r="AJ298" s="2">
        <v>165</v>
      </c>
      <c r="AK298" s="2">
        <v>82</v>
      </c>
      <c r="AL298" s="4">
        <f t="shared" si="0"/>
        <v>105.5</v>
      </c>
      <c r="AM298" s="4">
        <f t="shared" si="1"/>
        <v>3983.5</v>
      </c>
      <c r="AN298" s="9">
        <v>0</v>
      </c>
    </row>
    <row r="299" ht="12.75" customHeight="1" spans="1:40">
      <c r="A299" s="2" t="s">
        <v>337</v>
      </c>
      <c r="B299" s="2">
        <v>2</v>
      </c>
      <c r="C299" s="2">
        <v>3</v>
      </c>
      <c r="D299" s="2">
        <v>15</v>
      </c>
      <c r="E299" s="2">
        <v>9</v>
      </c>
      <c r="F299" s="2">
        <v>5</v>
      </c>
      <c r="G299" s="2">
        <v>2</v>
      </c>
      <c r="H299" s="2">
        <v>0</v>
      </c>
      <c r="I299" s="2">
        <v>4</v>
      </c>
      <c r="J299" s="2">
        <v>6</v>
      </c>
      <c r="K299" s="2">
        <v>2.5</v>
      </c>
      <c r="L299" s="2">
        <v>3</v>
      </c>
      <c r="M299" s="2">
        <v>15</v>
      </c>
      <c r="N299" s="2">
        <v>18</v>
      </c>
      <c r="O299" s="2">
        <v>5</v>
      </c>
      <c r="P299" s="2">
        <v>2</v>
      </c>
      <c r="Q299" s="2">
        <v>0</v>
      </c>
      <c r="R299" s="2">
        <v>4</v>
      </c>
      <c r="S299" s="2">
        <v>5</v>
      </c>
      <c r="T299" s="2">
        <v>104.5</v>
      </c>
      <c r="U299" s="2">
        <v>57</v>
      </c>
      <c r="V299" s="2">
        <v>343</v>
      </c>
      <c r="W299" s="2">
        <v>696</v>
      </c>
      <c r="X299" s="2">
        <v>226</v>
      </c>
      <c r="Y299" s="2">
        <v>164</v>
      </c>
      <c r="Z299" s="2">
        <v>0</v>
      </c>
      <c r="AA299" s="2">
        <v>208</v>
      </c>
      <c r="AB299" s="2">
        <v>133</v>
      </c>
      <c r="AC299" s="2">
        <v>91</v>
      </c>
      <c r="AD299" s="2">
        <v>52</v>
      </c>
      <c r="AE299" s="2">
        <v>348</v>
      </c>
      <c r="AF299" s="2">
        <v>372</v>
      </c>
      <c r="AG299" s="2">
        <v>201</v>
      </c>
      <c r="AH299" s="2">
        <v>202</v>
      </c>
      <c r="AI299" s="2">
        <v>0</v>
      </c>
      <c r="AJ299" s="2">
        <v>164</v>
      </c>
      <c r="AK299" s="2">
        <v>126</v>
      </c>
      <c r="AL299" s="4">
        <f t="shared" si="0"/>
        <v>100.5</v>
      </c>
      <c r="AM299" s="4">
        <f t="shared" si="1"/>
        <v>3487.5</v>
      </c>
      <c r="AN299" s="9">
        <v>0</v>
      </c>
    </row>
    <row r="300" ht="12.75" customHeight="1" spans="1:40">
      <c r="A300" s="2" t="s">
        <v>338</v>
      </c>
      <c r="B300" s="2">
        <v>2.5</v>
      </c>
      <c r="C300" s="2">
        <v>4</v>
      </c>
      <c r="D300" s="2">
        <v>18</v>
      </c>
      <c r="E300" s="2">
        <v>20</v>
      </c>
      <c r="F300" s="2">
        <v>5</v>
      </c>
      <c r="G300" s="2">
        <v>5</v>
      </c>
      <c r="H300" s="2">
        <v>0</v>
      </c>
      <c r="I300" s="2">
        <v>3</v>
      </c>
      <c r="J300" s="2">
        <v>13</v>
      </c>
      <c r="K300" s="2">
        <v>4.5</v>
      </c>
      <c r="L300" s="2">
        <v>4</v>
      </c>
      <c r="M300" s="2">
        <v>18</v>
      </c>
      <c r="N300" s="2">
        <v>6</v>
      </c>
      <c r="O300" s="2">
        <v>18</v>
      </c>
      <c r="P300" s="2">
        <v>5</v>
      </c>
      <c r="Q300" s="2">
        <v>1</v>
      </c>
      <c r="R300" s="2">
        <v>9</v>
      </c>
      <c r="S300" s="2">
        <v>12</v>
      </c>
      <c r="T300" s="2">
        <v>1092</v>
      </c>
      <c r="U300" s="2">
        <v>80</v>
      </c>
      <c r="V300" s="2">
        <v>382</v>
      </c>
      <c r="W300" s="2">
        <v>3131</v>
      </c>
      <c r="X300" s="2">
        <v>173</v>
      </c>
      <c r="Y300" s="2">
        <v>167</v>
      </c>
      <c r="Z300" s="2">
        <v>0</v>
      </c>
      <c r="AA300" s="2">
        <v>119</v>
      </c>
      <c r="AB300" s="2">
        <v>386</v>
      </c>
      <c r="AC300" s="2">
        <v>98.5</v>
      </c>
      <c r="AD300" s="2">
        <v>109</v>
      </c>
      <c r="AE300" s="2">
        <v>435</v>
      </c>
      <c r="AF300" s="2">
        <v>213</v>
      </c>
      <c r="AG300" s="2">
        <v>1785</v>
      </c>
      <c r="AH300" s="2">
        <v>99</v>
      </c>
      <c r="AI300" s="2">
        <v>32</v>
      </c>
      <c r="AJ300" s="2">
        <v>1086</v>
      </c>
      <c r="AK300" s="2">
        <v>367</v>
      </c>
      <c r="AL300" s="4">
        <f t="shared" si="0"/>
        <v>148</v>
      </c>
      <c r="AM300" s="4">
        <f t="shared" si="1"/>
        <v>9754.5</v>
      </c>
      <c r="AN300" s="9">
        <v>0</v>
      </c>
    </row>
    <row r="301" ht="12.75" customHeight="1" spans="1:40">
      <c r="A301" s="2" t="s">
        <v>339</v>
      </c>
      <c r="B301" s="2">
        <v>5</v>
      </c>
      <c r="C301" s="2">
        <v>4</v>
      </c>
      <c r="D301" s="2">
        <v>18</v>
      </c>
      <c r="E301" s="2">
        <v>6</v>
      </c>
      <c r="F301" s="2">
        <v>12</v>
      </c>
      <c r="G301" s="2">
        <v>4</v>
      </c>
      <c r="H301" s="2">
        <v>1</v>
      </c>
      <c r="I301" s="2">
        <v>8</v>
      </c>
      <c r="J301" s="2">
        <v>13</v>
      </c>
      <c r="K301" s="2">
        <v>2</v>
      </c>
      <c r="L301" s="2">
        <v>4</v>
      </c>
      <c r="M301" s="2">
        <v>18</v>
      </c>
      <c r="N301" s="2">
        <v>22</v>
      </c>
      <c r="O301" s="2">
        <v>5</v>
      </c>
      <c r="P301" s="2">
        <v>5</v>
      </c>
      <c r="Q301" s="2">
        <v>0</v>
      </c>
      <c r="R301" s="2">
        <v>4</v>
      </c>
      <c r="S301" s="2">
        <v>13</v>
      </c>
      <c r="T301" s="2">
        <v>650.5</v>
      </c>
      <c r="U301" s="2">
        <v>84</v>
      </c>
      <c r="V301" s="2">
        <v>473</v>
      </c>
      <c r="W301" s="2">
        <v>789</v>
      </c>
      <c r="X301" s="2">
        <v>1726</v>
      </c>
      <c r="Y301" s="2">
        <v>91</v>
      </c>
      <c r="Z301" s="2">
        <v>40</v>
      </c>
      <c r="AA301" s="2">
        <v>1083</v>
      </c>
      <c r="AB301" s="2">
        <v>753</v>
      </c>
      <c r="AC301" s="2">
        <v>221.5</v>
      </c>
      <c r="AD301" s="2">
        <v>61</v>
      </c>
      <c r="AE301" s="2">
        <v>329</v>
      </c>
      <c r="AF301" s="2">
        <v>3429</v>
      </c>
      <c r="AG301" s="2">
        <v>480</v>
      </c>
      <c r="AH301" s="2">
        <v>112</v>
      </c>
      <c r="AI301" s="2">
        <v>0</v>
      </c>
      <c r="AJ301" s="2">
        <v>257</v>
      </c>
      <c r="AK301" s="2">
        <v>756</v>
      </c>
      <c r="AL301" s="4">
        <f t="shared" si="0"/>
        <v>144</v>
      </c>
      <c r="AM301" s="4">
        <f t="shared" si="1"/>
        <v>11335</v>
      </c>
      <c r="AN301" s="9">
        <v>0</v>
      </c>
    </row>
    <row r="302" ht="12.75" customHeight="1" spans="1:40">
      <c r="A302" s="2" t="s">
        <v>340</v>
      </c>
      <c r="B302" s="2">
        <v>1.5</v>
      </c>
      <c r="C302" s="2">
        <v>4</v>
      </c>
      <c r="D302" s="2">
        <v>14</v>
      </c>
      <c r="E302" s="2">
        <v>13</v>
      </c>
      <c r="F302" s="2">
        <v>4</v>
      </c>
      <c r="G302" s="2">
        <v>5</v>
      </c>
      <c r="H302" s="2">
        <v>0</v>
      </c>
      <c r="I302" s="2">
        <v>3</v>
      </c>
      <c r="J302" s="2">
        <v>6</v>
      </c>
      <c r="K302" s="2">
        <v>3.5</v>
      </c>
      <c r="L302" s="2">
        <v>4</v>
      </c>
      <c r="M302" s="2">
        <v>14</v>
      </c>
      <c r="N302" s="2">
        <v>7</v>
      </c>
      <c r="O302" s="2">
        <v>4</v>
      </c>
      <c r="P302" s="2">
        <v>6</v>
      </c>
      <c r="Q302" s="2">
        <v>1</v>
      </c>
      <c r="R302" s="2">
        <v>2</v>
      </c>
      <c r="S302" s="2">
        <v>4</v>
      </c>
      <c r="T302" s="2">
        <v>80</v>
      </c>
      <c r="U302" s="2">
        <v>48</v>
      </c>
      <c r="V302" s="2">
        <v>438</v>
      </c>
      <c r="W302" s="2">
        <v>395</v>
      </c>
      <c r="X302" s="2">
        <v>208</v>
      </c>
      <c r="Y302" s="2">
        <v>101</v>
      </c>
      <c r="Z302" s="2">
        <v>0</v>
      </c>
      <c r="AA302" s="2">
        <v>132</v>
      </c>
      <c r="AB302" s="2">
        <v>101</v>
      </c>
      <c r="AC302" s="2">
        <v>53</v>
      </c>
      <c r="AD302" s="2">
        <v>47</v>
      </c>
      <c r="AE302" s="2">
        <v>334</v>
      </c>
      <c r="AF302" s="2">
        <v>391</v>
      </c>
      <c r="AG302" s="2">
        <v>112</v>
      </c>
      <c r="AH302" s="2">
        <v>102</v>
      </c>
      <c r="AI302" s="2">
        <v>17</v>
      </c>
      <c r="AJ302" s="2">
        <v>144</v>
      </c>
      <c r="AK302" s="2">
        <v>114</v>
      </c>
      <c r="AL302" s="4">
        <f t="shared" si="0"/>
        <v>96</v>
      </c>
      <c r="AM302" s="4">
        <f t="shared" si="1"/>
        <v>2817</v>
      </c>
      <c r="AN302" s="9">
        <v>0</v>
      </c>
    </row>
    <row r="303" ht="12.75" customHeight="1" spans="1:40">
      <c r="A303" s="2" t="s">
        <v>341</v>
      </c>
      <c r="B303" s="2">
        <v>2</v>
      </c>
      <c r="C303" s="2">
        <v>4</v>
      </c>
      <c r="D303" s="2">
        <v>17</v>
      </c>
      <c r="E303" s="2">
        <v>9</v>
      </c>
      <c r="F303" s="2">
        <v>4</v>
      </c>
      <c r="G303" s="2">
        <v>6</v>
      </c>
      <c r="H303" s="2">
        <v>1</v>
      </c>
      <c r="I303" s="2">
        <v>3</v>
      </c>
      <c r="J303" s="2">
        <v>7</v>
      </c>
      <c r="K303" s="2">
        <v>2.5</v>
      </c>
      <c r="L303" s="2">
        <v>4</v>
      </c>
      <c r="M303" s="2">
        <v>17</v>
      </c>
      <c r="N303" s="2">
        <v>10</v>
      </c>
      <c r="O303" s="2">
        <v>4</v>
      </c>
      <c r="P303" s="2">
        <v>4</v>
      </c>
      <c r="Q303" s="2">
        <v>0</v>
      </c>
      <c r="R303" s="2">
        <v>3</v>
      </c>
      <c r="S303" s="2">
        <v>5</v>
      </c>
      <c r="T303" s="2">
        <v>80.5</v>
      </c>
      <c r="U303" s="2">
        <v>49</v>
      </c>
      <c r="V303" s="2">
        <v>403</v>
      </c>
      <c r="W303" s="2">
        <v>334</v>
      </c>
      <c r="X303" s="2">
        <v>114</v>
      </c>
      <c r="Y303" s="2">
        <v>143</v>
      </c>
      <c r="Z303" s="2">
        <v>11</v>
      </c>
      <c r="AA303" s="2">
        <v>142</v>
      </c>
      <c r="AB303" s="2">
        <v>109</v>
      </c>
      <c r="AC303" s="2">
        <v>86</v>
      </c>
      <c r="AD303" s="2">
        <v>73</v>
      </c>
      <c r="AE303" s="2">
        <v>379</v>
      </c>
      <c r="AF303" s="2">
        <v>445</v>
      </c>
      <c r="AG303" s="2">
        <v>109</v>
      </c>
      <c r="AH303" s="2">
        <v>123</v>
      </c>
      <c r="AI303" s="2">
        <v>0</v>
      </c>
      <c r="AJ303" s="2">
        <v>159</v>
      </c>
      <c r="AK303" s="2">
        <v>99</v>
      </c>
      <c r="AL303" s="4">
        <f t="shared" si="0"/>
        <v>102.5</v>
      </c>
      <c r="AM303" s="4">
        <f t="shared" si="1"/>
        <v>2858.5</v>
      </c>
      <c r="AN303" s="9">
        <v>0</v>
      </c>
    </row>
    <row r="304" ht="12.75" customHeight="1" spans="1:40">
      <c r="A304" s="2" t="s">
        <v>342</v>
      </c>
      <c r="B304" s="2">
        <v>1.5</v>
      </c>
      <c r="C304" s="2">
        <v>4</v>
      </c>
      <c r="D304" s="2">
        <v>13</v>
      </c>
      <c r="E304" s="2">
        <v>10</v>
      </c>
      <c r="F304" s="2">
        <v>5</v>
      </c>
      <c r="G304" s="2">
        <v>5</v>
      </c>
      <c r="H304" s="2">
        <v>0</v>
      </c>
      <c r="I304" s="2">
        <v>3</v>
      </c>
      <c r="J304" s="2">
        <v>7</v>
      </c>
      <c r="K304" s="2">
        <v>3</v>
      </c>
      <c r="L304" s="2">
        <v>4</v>
      </c>
      <c r="M304" s="2">
        <v>13</v>
      </c>
      <c r="N304" s="2">
        <v>8</v>
      </c>
      <c r="O304" s="2">
        <v>5</v>
      </c>
      <c r="P304" s="2">
        <v>5</v>
      </c>
      <c r="Q304" s="2">
        <v>1</v>
      </c>
      <c r="R304" s="2">
        <v>4</v>
      </c>
      <c r="S304" s="2">
        <v>6</v>
      </c>
      <c r="T304" s="2">
        <v>66</v>
      </c>
      <c r="U304" s="2">
        <v>61</v>
      </c>
      <c r="V304" s="2">
        <v>487</v>
      </c>
      <c r="W304" s="2">
        <v>360</v>
      </c>
      <c r="X304" s="2">
        <v>223</v>
      </c>
      <c r="Y304" s="2">
        <v>196</v>
      </c>
      <c r="Z304" s="2">
        <v>0</v>
      </c>
      <c r="AA304" s="2">
        <v>197</v>
      </c>
      <c r="AB304" s="2">
        <v>135</v>
      </c>
      <c r="AC304" s="2">
        <v>64</v>
      </c>
      <c r="AD304" s="2">
        <v>57</v>
      </c>
      <c r="AE304" s="2">
        <v>481</v>
      </c>
      <c r="AF304" s="2">
        <v>424</v>
      </c>
      <c r="AG304" s="2">
        <v>218</v>
      </c>
      <c r="AH304" s="2">
        <v>137</v>
      </c>
      <c r="AI304" s="2">
        <v>18</v>
      </c>
      <c r="AJ304" s="2">
        <v>225</v>
      </c>
      <c r="AK304" s="2">
        <v>147</v>
      </c>
      <c r="AL304" s="4">
        <f t="shared" si="0"/>
        <v>97.5</v>
      </c>
      <c r="AM304" s="4">
        <f t="shared" si="1"/>
        <v>3496</v>
      </c>
      <c r="AN304" s="9">
        <v>0</v>
      </c>
    </row>
    <row r="305" ht="12.75" customHeight="1" spans="1:40">
      <c r="A305" s="2" t="s">
        <v>343</v>
      </c>
      <c r="B305" s="2">
        <v>3</v>
      </c>
      <c r="C305" s="2">
        <v>4</v>
      </c>
      <c r="D305" s="2">
        <v>11</v>
      </c>
      <c r="E305" s="2">
        <v>8</v>
      </c>
      <c r="F305" s="2">
        <v>6</v>
      </c>
      <c r="G305" s="2">
        <v>4</v>
      </c>
      <c r="H305" s="2">
        <v>1</v>
      </c>
      <c r="I305" s="2">
        <v>3</v>
      </c>
      <c r="J305" s="2">
        <v>5</v>
      </c>
      <c r="K305" s="2">
        <v>2.5</v>
      </c>
      <c r="L305" s="2">
        <v>4</v>
      </c>
      <c r="M305" s="2">
        <v>11</v>
      </c>
      <c r="N305" s="2">
        <v>10</v>
      </c>
      <c r="O305" s="2">
        <v>5</v>
      </c>
      <c r="P305" s="2">
        <v>5</v>
      </c>
      <c r="Q305" s="2">
        <v>0</v>
      </c>
      <c r="R305" s="2">
        <v>3</v>
      </c>
      <c r="S305" s="2">
        <v>6</v>
      </c>
      <c r="T305" s="2">
        <v>90.5</v>
      </c>
      <c r="U305" s="2">
        <v>58</v>
      </c>
      <c r="V305" s="2">
        <v>294</v>
      </c>
      <c r="W305" s="2">
        <v>232</v>
      </c>
      <c r="X305" s="2">
        <v>387</v>
      </c>
      <c r="Y305" s="2">
        <v>194</v>
      </c>
      <c r="Z305" s="2">
        <v>25</v>
      </c>
      <c r="AA305" s="2">
        <v>224</v>
      </c>
      <c r="AB305" s="2">
        <v>101</v>
      </c>
      <c r="AC305" s="2">
        <v>92.5</v>
      </c>
      <c r="AD305" s="2">
        <v>76</v>
      </c>
      <c r="AE305" s="2">
        <v>270</v>
      </c>
      <c r="AF305" s="2">
        <v>303</v>
      </c>
      <c r="AG305" s="2">
        <v>264</v>
      </c>
      <c r="AH305" s="2">
        <v>239</v>
      </c>
      <c r="AI305" s="2">
        <v>0</v>
      </c>
      <c r="AJ305" s="2">
        <v>94</v>
      </c>
      <c r="AK305" s="2">
        <v>125</v>
      </c>
      <c r="AL305" s="4">
        <f t="shared" si="0"/>
        <v>91.5</v>
      </c>
      <c r="AM305" s="4">
        <f t="shared" si="1"/>
        <v>3069</v>
      </c>
      <c r="AN305" s="9">
        <v>0</v>
      </c>
    </row>
    <row r="306" ht="12.75" customHeight="1" spans="1:40">
      <c r="A306" s="2" t="s">
        <v>344</v>
      </c>
      <c r="B306" s="2">
        <v>5</v>
      </c>
      <c r="C306" s="2">
        <v>4</v>
      </c>
      <c r="D306" s="2">
        <v>14</v>
      </c>
      <c r="E306" s="2">
        <v>8</v>
      </c>
      <c r="F306" s="2">
        <v>8</v>
      </c>
      <c r="G306" s="2">
        <v>4</v>
      </c>
      <c r="H306" s="2">
        <v>0</v>
      </c>
      <c r="I306" s="2">
        <v>4</v>
      </c>
      <c r="J306" s="2">
        <v>7</v>
      </c>
      <c r="K306" s="2">
        <v>4.5</v>
      </c>
      <c r="L306" s="2">
        <v>4</v>
      </c>
      <c r="M306" s="2">
        <v>14</v>
      </c>
      <c r="N306" s="2">
        <v>21</v>
      </c>
      <c r="O306" s="2">
        <v>7</v>
      </c>
      <c r="P306" s="2">
        <v>4</v>
      </c>
      <c r="Q306" s="2">
        <v>0</v>
      </c>
      <c r="R306" s="2">
        <v>5</v>
      </c>
      <c r="S306" s="2">
        <v>5</v>
      </c>
      <c r="T306" s="2">
        <v>268.5</v>
      </c>
      <c r="U306" s="2">
        <v>108</v>
      </c>
      <c r="V306" s="2">
        <v>343</v>
      </c>
      <c r="W306" s="2">
        <v>524</v>
      </c>
      <c r="X306" s="2">
        <v>256</v>
      </c>
      <c r="Y306" s="2">
        <v>156</v>
      </c>
      <c r="Z306" s="2">
        <v>0</v>
      </c>
      <c r="AA306" s="2">
        <v>236</v>
      </c>
      <c r="AB306" s="2">
        <v>130</v>
      </c>
      <c r="AC306" s="2">
        <v>144.5</v>
      </c>
      <c r="AD306" s="2">
        <v>63</v>
      </c>
      <c r="AE306" s="2">
        <v>435</v>
      </c>
      <c r="AF306" s="2">
        <v>408</v>
      </c>
      <c r="AG306" s="2">
        <v>532</v>
      </c>
      <c r="AH306" s="2">
        <v>243</v>
      </c>
      <c r="AI306" s="2">
        <v>0</v>
      </c>
      <c r="AJ306" s="2">
        <v>387</v>
      </c>
      <c r="AK306" s="2">
        <v>125</v>
      </c>
      <c r="AL306" s="4">
        <f t="shared" si="0"/>
        <v>118.5</v>
      </c>
      <c r="AM306" s="4">
        <f t="shared" si="1"/>
        <v>4359</v>
      </c>
      <c r="AN306" s="9">
        <v>0</v>
      </c>
    </row>
    <row r="307" ht="12.75" customHeight="1" spans="1:40">
      <c r="A307" s="2" t="s">
        <v>345</v>
      </c>
      <c r="B307" s="2">
        <v>3.5</v>
      </c>
      <c r="C307" s="2">
        <v>4</v>
      </c>
      <c r="D307" s="2">
        <v>15</v>
      </c>
      <c r="E307" s="2">
        <v>22</v>
      </c>
      <c r="F307" s="2">
        <v>6</v>
      </c>
      <c r="G307" s="2">
        <v>4</v>
      </c>
      <c r="H307" s="2">
        <v>0</v>
      </c>
      <c r="I307" s="2">
        <v>6</v>
      </c>
      <c r="J307" s="2">
        <v>7</v>
      </c>
      <c r="K307" s="2">
        <v>4.5</v>
      </c>
      <c r="L307" s="2">
        <v>4</v>
      </c>
      <c r="M307" s="2">
        <v>15</v>
      </c>
      <c r="N307" s="2">
        <v>10</v>
      </c>
      <c r="O307" s="2">
        <v>5</v>
      </c>
      <c r="P307" s="2">
        <v>3</v>
      </c>
      <c r="Q307" s="2">
        <v>1</v>
      </c>
      <c r="R307" s="2">
        <v>6</v>
      </c>
      <c r="S307" s="2">
        <v>5</v>
      </c>
      <c r="T307" s="2">
        <v>135.5</v>
      </c>
      <c r="U307" s="2">
        <v>52</v>
      </c>
      <c r="V307" s="2">
        <v>681</v>
      </c>
      <c r="W307" s="2">
        <v>3745</v>
      </c>
      <c r="X307" s="2">
        <v>118</v>
      </c>
      <c r="Y307" s="2">
        <v>166</v>
      </c>
      <c r="Z307" s="2">
        <v>0</v>
      </c>
      <c r="AA307" s="2">
        <v>211</v>
      </c>
      <c r="AB307" s="2">
        <v>209</v>
      </c>
      <c r="AC307" s="2">
        <v>134</v>
      </c>
      <c r="AD307" s="2">
        <v>48</v>
      </c>
      <c r="AE307" s="2">
        <v>567</v>
      </c>
      <c r="AF307" s="2">
        <v>269</v>
      </c>
      <c r="AG307" s="2">
        <v>348</v>
      </c>
      <c r="AH307" s="2">
        <v>179</v>
      </c>
      <c r="AI307" s="2">
        <v>20</v>
      </c>
      <c r="AJ307" s="2">
        <v>139</v>
      </c>
      <c r="AK307" s="2">
        <v>217</v>
      </c>
      <c r="AL307" s="4">
        <f t="shared" si="0"/>
        <v>121</v>
      </c>
      <c r="AM307" s="4">
        <f t="shared" si="1"/>
        <v>7238.5</v>
      </c>
      <c r="AN307" s="9">
        <v>0</v>
      </c>
    </row>
    <row r="308" ht="12.75" customHeight="1" spans="1:40">
      <c r="A308" s="2" t="s">
        <v>346</v>
      </c>
      <c r="B308" s="2">
        <v>2.5</v>
      </c>
      <c r="C308" s="2">
        <v>4</v>
      </c>
      <c r="D308" s="2">
        <v>14</v>
      </c>
      <c r="E308" s="2">
        <v>10</v>
      </c>
      <c r="F308" s="2">
        <v>5</v>
      </c>
      <c r="G308" s="2">
        <v>3</v>
      </c>
      <c r="H308" s="2">
        <v>1</v>
      </c>
      <c r="I308" s="2">
        <v>5</v>
      </c>
      <c r="J308" s="2">
        <v>5</v>
      </c>
      <c r="K308" s="2">
        <v>3.5</v>
      </c>
      <c r="L308" s="2">
        <v>4</v>
      </c>
      <c r="M308" s="2">
        <v>14</v>
      </c>
      <c r="N308" s="2">
        <v>26</v>
      </c>
      <c r="O308" s="2">
        <v>6</v>
      </c>
      <c r="P308" s="2">
        <v>4</v>
      </c>
      <c r="Q308" s="2">
        <v>0</v>
      </c>
      <c r="R308" s="2">
        <v>6</v>
      </c>
      <c r="S308" s="2">
        <v>4</v>
      </c>
      <c r="T308" s="2">
        <v>54</v>
      </c>
      <c r="U308" s="2">
        <v>45</v>
      </c>
      <c r="V308" s="2">
        <v>433</v>
      </c>
      <c r="W308" s="2">
        <v>1015</v>
      </c>
      <c r="X308" s="2">
        <v>231</v>
      </c>
      <c r="Y308" s="2">
        <v>125</v>
      </c>
      <c r="Z308" s="2">
        <v>19</v>
      </c>
      <c r="AA308" s="2">
        <v>96</v>
      </c>
      <c r="AB308" s="2">
        <v>116</v>
      </c>
      <c r="AC308" s="2">
        <v>55</v>
      </c>
      <c r="AD308" s="2">
        <v>49</v>
      </c>
      <c r="AE308" s="2">
        <v>339</v>
      </c>
      <c r="AF308" s="2">
        <v>4128</v>
      </c>
      <c r="AG308" s="2">
        <v>345</v>
      </c>
      <c r="AH308" s="2">
        <v>195</v>
      </c>
      <c r="AI308" s="2">
        <v>0</v>
      </c>
      <c r="AJ308" s="2">
        <v>142</v>
      </c>
      <c r="AK308" s="2">
        <v>101</v>
      </c>
      <c r="AL308" s="4">
        <f t="shared" si="0"/>
        <v>117</v>
      </c>
      <c r="AM308" s="4">
        <f t="shared" si="1"/>
        <v>7488</v>
      </c>
      <c r="AN308" s="9">
        <v>0</v>
      </c>
    </row>
    <row r="309" ht="12.75" customHeight="1" spans="1:40">
      <c r="A309" s="2" t="s">
        <v>347</v>
      </c>
      <c r="B309" s="2">
        <v>3</v>
      </c>
      <c r="C309" s="2">
        <v>4</v>
      </c>
      <c r="D309" s="2">
        <v>15</v>
      </c>
      <c r="E309" s="2">
        <v>12</v>
      </c>
      <c r="F309" s="2">
        <v>4</v>
      </c>
      <c r="G309" s="2">
        <v>5</v>
      </c>
      <c r="H309" s="2">
        <v>0</v>
      </c>
      <c r="I309" s="2">
        <v>4</v>
      </c>
      <c r="J309" s="2">
        <v>5</v>
      </c>
      <c r="K309" s="2">
        <v>4</v>
      </c>
      <c r="L309" s="2">
        <v>4</v>
      </c>
      <c r="M309" s="2">
        <v>15</v>
      </c>
      <c r="N309" s="2">
        <v>7</v>
      </c>
      <c r="O309" s="2">
        <v>4</v>
      </c>
      <c r="P309" s="2">
        <v>4</v>
      </c>
      <c r="Q309" s="2">
        <v>1</v>
      </c>
      <c r="R309" s="2">
        <v>4</v>
      </c>
      <c r="S309" s="2">
        <v>4</v>
      </c>
      <c r="T309" s="2">
        <v>70</v>
      </c>
      <c r="U309" s="2">
        <v>40</v>
      </c>
      <c r="V309" s="2">
        <v>438</v>
      </c>
      <c r="W309" s="2">
        <v>364</v>
      </c>
      <c r="X309" s="2">
        <v>109</v>
      </c>
      <c r="Y309" s="2">
        <v>186</v>
      </c>
      <c r="Z309" s="2">
        <v>0</v>
      </c>
      <c r="AA309" s="2">
        <v>103</v>
      </c>
      <c r="AB309" s="2">
        <v>103</v>
      </c>
      <c r="AC309" s="2">
        <v>295</v>
      </c>
      <c r="AD309" s="2">
        <v>67</v>
      </c>
      <c r="AE309" s="2">
        <v>429</v>
      </c>
      <c r="AF309" s="2">
        <v>326</v>
      </c>
      <c r="AG309" s="2">
        <v>80</v>
      </c>
      <c r="AH309" s="2">
        <v>183</v>
      </c>
      <c r="AI309" s="2">
        <v>7</v>
      </c>
      <c r="AJ309" s="2">
        <v>106</v>
      </c>
      <c r="AK309" s="2">
        <v>112</v>
      </c>
      <c r="AL309" s="4">
        <f t="shared" si="0"/>
        <v>99</v>
      </c>
      <c r="AM309" s="4">
        <f t="shared" si="1"/>
        <v>3018</v>
      </c>
      <c r="AN309" s="9">
        <v>0</v>
      </c>
    </row>
    <row r="310" ht="12.75" customHeight="1" spans="1:40">
      <c r="A310" s="2" t="s">
        <v>348</v>
      </c>
      <c r="B310" s="2">
        <v>4</v>
      </c>
      <c r="C310" s="2">
        <v>4</v>
      </c>
      <c r="D310" s="2">
        <v>18</v>
      </c>
      <c r="E310" s="2">
        <v>9</v>
      </c>
      <c r="F310" s="2">
        <v>4</v>
      </c>
      <c r="G310" s="2">
        <v>3</v>
      </c>
      <c r="H310" s="2">
        <v>1</v>
      </c>
      <c r="I310" s="2">
        <v>3</v>
      </c>
      <c r="J310" s="2">
        <v>10</v>
      </c>
      <c r="K310" s="2">
        <v>2</v>
      </c>
      <c r="L310" s="2">
        <v>4</v>
      </c>
      <c r="M310" s="2">
        <v>18</v>
      </c>
      <c r="N310" s="2">
        <v>8</v>
      </c>
      <c r="O310" s="2">
        <v>5</v>
      </c>
      <c r="P310" s="2">
        <v>3</v>
      </c>
      <c r="Q310" s="2">
        <v>0</v>
      </c>
      <c r="R310" s="2">
        <v>3</v>
      </c>
      <c r="S310" s="2">
        <v>8</v>
      </c>
      <c r="T310" s="2">
        <v>269</v>
      </c>
      <c r="U310" s="2">
        <v>71</v>
      </c>
      <c r="V310" s="2">
        <v>425</v>
      </c>
      <c r="W310" s="2">
        <v>763</v>
      </c>
      <c r="X310" s="2">
        <v>162</v>
      </c>
      <c r="Y310" s="2">
        <v>104</v>
      </c>
      <c r="Z310" s="2">
        <v>16</v>
      </c>
      <c r="AA310" s="2">
        <v>114</v>
      </c>
      <c r="AB310" s="2">
        <v>285</v>
      </c>
      <c r="AC310" s="2">
        <v>47.5</v>
      </c>
      <c r="AD310" s="2">
        <v>82</v>
      </c>
      <c r="AE310" s="2">
        <v>444</v>
      </c>
      <c r="AF310" s="2">
        <v>392</v>
      </c>
      <c r="AG310" s="2">
        <v>261</v>
      </c>
      <c r="AH310" s="2">
        <v>183</v>
      </c>
      <c r="AI310" s="2">
        <v>0</v>
      </c>
      <c r="AJ310" s="2">
        <v>126</v>
      </c>
      <c r="AK310" s="2">
        <v>356</v>
      </c>
      <c r="AL310" s="4">
        <f t="shared" si="0"/>
        <v>107</v>
      </c>
      <c r="AM310" s="4">
        <f t="shared" si="1"/>
        <v>4100.5</v>
      </c>
      <c r="AN310" s="9">
        <v>0</v>
      </c>
    </row>
    <row r="311" ht="12.75" customHeight="1" spans="1:40">
      <c r="A311" s="2" t="s">
        <v>349</v>
      </c>
      <c r="B311" s="2">
        <v>3</v>
      </c>
      <c r="C311" s="2">
        <v>4</v>
      </c>
      <c r="D311" s="2">
        <v>16</v>
      </c>
      <c r="E311" s="2">
        <v>9</v>
      </c>
      <c r="F311" s="2">
        <v>5</v>
      </c>
      <c r="G311" s="2">
        <v>3</v>
      </c>
      <c r="H311" s="2">
        <v>0</v>
      </c>
      <c r="I311" s="2">
        <v>5</v>
      </c>
      <c r="J311" s="2">
        <v>10</v>
      </c>
      <c r="K311" s="2">
        <v>3.5</v>
      </c>
      <c r="L311" s="2">
        <v>4</v>
      </c>
      <c r="M311" s="2">
        <v>16</v>
      </c>
      <c r="N311" s="2">
        <v>10</v>
      </c>
      <c r="O311" s="2">
        <v>6</v>
      </c>
      <c r="P311" s="2">
        <v>8</v>
      </c>
      <c r="Q311" s="2">
        <v>1</v>
      </c>
      <c r="R311" s="2">
        <v>5</v>
      </c>
      <c r="S311" s="2">
        <v>10</v>
      </c>
      <c r="T311" s="2">
        <v>41.5</v>
      </c>
      <c r="U311" s="2">
        <v>68</v>
      </c>
      <c r="V311" s="2">
        <v>349</v>
      </c>
      <c r="W311" s="2">
        <v>420</v>
      </c>
      <c r="X311" s="2">
        <v>199</v>
      </c>
      <c r="Y311" s="2">
        <v>218</v>
      </c>
      <c r="Z311" s="2">
        <v>0</v>
      </c>
      <c r="AA311" s="2">
        <v>97</v>
      </c>
      <c r="AB311" s="2">
        <v>512</v>
      </c>
      <c r="AC311" s="2">
        <v>118</v>
      </c>
      <c r="AD311" s="2">
        <v>160</v>
      </c>
      <c r="AE311" s="2">
        <v>344</v>
      </c>
      <c r="AF311" s="2">
        <v>721</v>
      </c>
      <c r="AG311" s="2">
        <v>138</v>
      </c>
      <c r="AH311" s="2">
        <v>664</v>
      </c>
      <c r="AI311" s="2">
        <v>20</v>
      </c>
      <c r="AJ311" s="2">
        <v>192</v>
      </c>
      <c r="AK311" s="2">
        <v>446</v>
      </c>
      <c r="AL311" s="4">
        <f t="shared" si="0"/>
        <v>118.5</v>
      </c>
      <c r="AM311" s="4">
        <f t="shared" si="1"/>
        <v>4707.5</v>
      </c>
      <c r="AN311" s="9">
        <v>0</v>
      </c>
    </row>
    <row r="312" ht="12.75" customHeight="1" spans="1:40">
      <c r="A312" s="2" t="s">
        <v>350</v>
      </c>
      <c r="B312" s="2">
        <v>3</v>
      </c>
      <c r="C312" s="2">
        <v>4</v>
      </c>
      <c r="D312" s="2">
        <v>24</v>
      </c>
      <c r="E312" s="2">
        <v>7</v>
      </c>
      <c r="F312" s="2">
        <v>4</v>
      </c>
      <c r="G312" s="2">
        <v>3</v>
      </c>
      <c r="H312" s="2">
        <v>1</v>
      </c>
      <c r="I312" s="2">
        <v>5</v>
      </c>
      <c r="J312" s="2">
        <v>6</v>
      </c>
      <c r="K312" s="2">
        <v>3</v>
      </c>
      <c r="L312" s="2">
        <v>4</v>
      </c>
      <c r="M312" s="2">
        <v>24</v>
      </c>
      <c r="N312" s="2">
        <v>12</v>
      </c>
      <c r="O312" s="2">
        <v>5</v>
      </c>
      <c r="P312" s="2">
        <v>4</v>
      </c>
      <c r="Q312" s="2">
        <v>0</v>
      </c>
      <c r="R312" s="2">
        <v>6</v>
      </c>
      <c r="S312" s="2">
        <v>5</v>
      </c>
      <c r="T312" s="2">
        <v>59.5</v>
      </c>
      <c r="U312" s="2">
        <v>239</v>
      </c>
      <c r="V312" s="2">
        <v>897</v>
      </c>
      <c r="W312" s="2">
        <v>448</v>
      </c>
      <c r="X312" s="2">
        <v>69</v>
      </c>
      <c r="Y312" s="2">
        <v>117</v>
      </c>
      <c r="Z312" s="2">
        <v>8</v>
      </c>
      <c r="AA312" s="2">
        <v>154</v>
      </c>
      <c r="AB312" s="2">
        <v>109</v>
      </c>
      <c r="AC312" s="2">
        <v>89</v>
      </c>
      <c r="AD312" s="2">
        <v>90</v>
      </c>
      <c r="AE312" s="2">
        <v>823</v>
      </c>
      <c r="AF312" s="2">
        <v>515</v>
      </c>
      <c r="AG312" s="2">
        <v>255</v>
      </c>
      <c r="AH312" s="2">
        <v>146</v>
      </c>
      <c r="AI312" s="2">
        <v>0</v>
      </c>
      <c r="AJ312" s="2">
        <v>309</v>
      </c>
      <c r="AK312" s="2">
        <v>103</v>
      </c>
      <c r="AL312" s="4">
        <f t="shared" si="0"/>
        <v>120</v>
      </c>
      <c r="AM312" s="4">
        <f t="shared" si="1"/>
        <v>4430.5</v>
      </c>
      <c r="AN312" s="9">
        <v>0</v>
      </c>
    </row>
    <row r="313" ht="12.75" customHeight="1" spans="1:40">
      <c r="A313" s="2" t="s">
        <v>351</v>
      </c>
      <c r="B313" s="2">
        <v>3</v>
      </c>
      <c r="C313" s="2">
        <v>4</v>
      </c>
      <c r="D313" s="2">
        <v>16</v>
      </c>
      <c r="E313" s="2">
        <v>10</v>
      </c>
      <c r="F313" s="2">
        <v>4</v>
      </c>
      <c r="G313" s="2">
        <v>4</v>
      </c>
      <c r="H313" s="2">
        <v>0</v>
      </c>
      <c r="I313" s="2">
        <v>4</v>
      </c>
      <c r="J313" s="2">
        <v>4</v>
      </c>
      <c r="K313" s="2">
        <v>2.5</v>
      </c>
      <c r="L313" s="2">
        <v>4</v>
      </c>
      <c r="M313" s="2">
        <v>16</v>
      </c>
      <c r="N313" s="2">
        <v>27</v>
      </c>
      <c r="O313" s="2">
        <v>4</v>
      </c>
      <c r="P313" s="2">
        <v>3</v>
      </c>
      <c r="Q313" s="2">
        <v>0</v>
      </c>
      <c r="R313" s="2">
        <v>5</v>
      </c>
      <c r="S313" s="2">
        <v>3</v>
      </c>
      <c r="T313" s="2">
        <v>86</v>
      </c>
      <c r="U313" s="2">
        <v>80</v>
      </c>
      <c r="V313" s="2">
        <v>336</v>
      </c>
      <c r="W313" s="2">
        <v>926</v>
      </c>
      <c r="X313" s="2">
        <v>181</v>
      </c>
      <c r="Y313" s="2">
        <v>123</v>
      </c>
      <c r="Z313" s="2">
        <v>0</v>
      </c>
      <c r="AA313" s="2">
        <v>209</v>
      </c>
      <c r="AB313" s="2">
        <v>115</v>
      </c>
      <c r="AC313" s="2">
        <v>58</v>
      </c>
      <c r="AD313" s="2">
        <v>96</v>
      </c>
      <c r="AE313" s="2">
        <v>480</v>
      </c>
      <c r="AF313" s="2">
        <v>471</v>
      </c>
      <c r="AG313" s="2">
        <v>102</v>
      </c>
      <c r="AH313" s="2">
        <v>97</v>
      </c>
      <c r="AI313" s="2">
        <v>0</v>
      </c>
      <c r="AJ313" s="2">
        <v>217</v>
      </c>
      <c r="AK313" s="2">
        <v>117</v>
      </c>
      <c r="AL313" s="4">
        <f t="shared" si="0"/>
        <v>113.5</v>
      </c>
      <c r="AM313" s="4">
        <f t="shared" si="1"/>
        <v>3694</v>
      </c>
      <c r="AN313" s="9">
        <v>0</v>
      </c>
    </row>
    <row r="314" ht="12.75" customHeight="1" spans="1:40">
      <c r="A314" s="2" t="s">
        <v>352</v>
      </c>
      <c r="B314" s="2">
        <v>3</v>
      </c>
      <c r="C314" s="2">
        <v>4</v>
      </c>
      <c r="D314" s="2">
        <v>16</v>
      </c>
      <c r="E314" s="2">
        <v>44</v>
      </c>
      <c r="F314" s="2">
        <v>8</v>
      </c>
      <c r="G314" s="2">
        <v>3</v>
      </c>
      <c r="H314" s="2">
        <v>0</v>
      </c>
      <c r="I314" s="2">
        <v>2</v>
      </c>
      <c r="J314" s="2">
        <v>6</v>
      </c>
      <c r="K314" s="2">
        <v>3.5</v>
      </c>
      <c r="L314" s="2">
        <v>4</v>
      </c>
      <c r="M314" s="2">
        <v>16</v>
      </c>
      <c r="N314" s="2">
        <v>9</v>
      </c>
      <c r="O314" s="2">
        <v>4</v>
      </c>
      <c r="P314" s="2">
        <v>4</v>
      </c>
      <c r="Q314" s="2">
        <v>1</v>
      </c>
      <c r="R314" s="2">
        <v>2</v>
      </c>
      <c r="S314" s="2">
        <v>5</v>
      </c>
      <c r="T314" s="2">
        <v>61.5</v>
      </c>
      <c r="U314" s="2">
        <v>60</v>
      </c>
      <c r="V314" s="2">
        <v>489</v>
      </c>
      <c r="W314" s="2">
        <v>8445</v>
      </c>
      <c r="X314" s="2">
        <v>1089</v>
      </c>
      <c r="Y314" s="2">
        <v>151</v>
      </c>
      <c r="Z314" s="2">
        <v>0</v>
      </c>
      <c r="AA314" s="2">
        <v>88</v>
      </c>
      <c r="AB314" s="2">
        <v>222</v>
      </c>
      <c r="AC314" s="2">
        <v>104</v>
      </c>
      <c r="AD314" s="2">
        <v>70</v>
      </c>
      <c r="AE314" s="2">
        <v>348</v>
      </c>
      <c r="AF314" s="2">
        <v>538</v>
      </c>
      <c r="AG314" s="2">
        <v>265</v>
      </c>
      <c r="AH314" s="2">
        <v>170</v>
      </c>
      <c r="AI314" s="2">
        <v>32</v>
      </c>
      <c r="AJ314" s="2">
        <v>125</v>
      </c>
      <c r="AK314" s="2">
        <v>163</v>
      </c>
      <c r="AL314" s="4">
        <f t="shared" si="0"/>
        <v>134.5</v>
      </c>
      <c r="AM314" s="4">
        <f t="shared" si="1"/>
        <v>12420.5</v>
      </c>
      <c r="AN314" s="9">
        <v>0</v>
      </c>
    </row>
    <row r="315" ht="12.75" customHeight="1" spans="1:40">
      <c r="A315" s="2" t="s">
        <v>353</v>
      </c>
      <c r="B315" s="2">
        <v>3</v>
      </c>
      <c r="C315" s="2">
        <v>4</v>
      </c>
      <c r="D315" s="2">
        <v>11</v>
      </c>
      <c r="E315" s="2">
        <v>8</v>
      </c>
      <c r="F315" s="2">
        <v>4</v>
      </c>
      <c r="G315" s="2">
        <v>4</v>
      </c>
      <c r="H315" s="2">
        <v>1</v>
      </c>
      <c r="I315" s="2">
        <v>5</v>
      </c>
      <c r="J315" s="2">
        <v>4</v>
      </c>
      <c r="K315" s="2">
        <v>3</v>
      </c>
      <c r="L315" s="2">
        <v>4</v>
      </c>
      <c r="M315" s="2">
        <v>11</v>
      </c>
      <c r="N315" s="2">
        <v>41</v>
      </c>
      <c r="O315" s="2">
        <v>7</v>
      </c>
      <c r="P315" s="2">
        <v>3</v>
      </c>
      <c r="Q315" s="2">
        <v>0</v>
      </c>
      <c r="R315" s="2">
        <v>5</v>
      </c>
      <c r="S315" s="2">
        <v>5</v>
      </c>
      <c r="T315" s="2">
        <v>87.5</v>
      </c>
      <c r="U315" s="2">
        <v>78</v>
      </c>
      <c r="V315" s="2">
        <v>197</v>
      </c>
      <c r="W315" s="2">
        <v>484</v>
      </c>
      <c r="X315" s="2">
        <v>348</v>
      </c>
      <c r="Y315" s="2">
        <v>110</v>
      </c>
      <c r="Z315" s="2">
        <v>29</v>
      </c>
      <c r="AA315" s="2">
        <v>209</v>
      </c>
      <c r="AB315" s="2">
        <v>110</v>
      </c>
      <c r="AC315" s="2">
        <v>86</v>
      </c>
      <c r="AD315" s="2">
        <v>76</v>
      </c>
      <c r="AE315" s="2">
        <v>268</v>
      </c>
      <c r="AF315" s="2">
        <v>8330</v>
      </c>
      <c r="AG315" s="2">
        <v>337</v>
      </c>
      <c r="AH315" s="2">
        <v>126</v>
      </c>
      <c r="AI315" s="2">
        <v>0</v>
      </c>
      <c r="AJ315" s="2">
        <v>741</v>
      </c>
      <c r="AK315" s="2">
        <v>102</v>
      </c>
      <c r="AL315" s="4">
        <f t="shared" si="0"/>
        <v>123</v>
      </c>
      <c r="AM315" s="4">
        <f t="shared" si="1"/>
        <v>11718.5</v>
      </c>
      <c r="AN315" s="9">
        <v>0</v>
      </c>
    </row>
    <row r="316" ht="12.75" customHeight="1" spans="1:40">
      <c r="A316" s="2" t="s">
        <v>354</v>
      </c>
      <c r="B316" s="2">
        <v>2</v>
      </c>
      <c r="C316" s="2">
        <v>4</v>
      </c>
      <c r="D316" s="2">
        <v>12</v>
      </c>
      <c r="E316" s="2">
        <v>18</v>
      </c>
      <c r="F316" s="2">
        <v>4</v>
      </c>
      <c r="G316" s="2">
        <v>3</v>
      </c>
      <c r="H316" s="2">
        <v>0</v>
      </c>
      <c r="I316" s="2">
        <v>8</v>
      </c>
      <c r="J316" s="2">
        <v>7</v>
      </c>
      <c r="K316" s="2">
        <v>5</v>
      </c>
      <c r="L316" s="2">
        <v>4</v>
      </c>
      <c r="M316" s="2">
        <v>12</v>
      </c>
      <c r="N316" s="2">
        <v>8</v>
      </c>
      <c r="O316" s="2">
        <v>4</v>
      </c>
      <c r="P316" s="2">
        <v>3</v>
      </c>
      <c r="Q316" s="2">
        <v>1</v>
      </c>
      <c r="R316" s="2">
        <v>4</v>
      </c>
      <c r="S316" s="2">
        <v>5</v>
      </c>
      <c r="T316" s="2">
        <v>53.5</v>
      </c>
      <c r="U316" s="2">
        <v>95</v>
      </c>
      <c r="V316" s="2">
        <v>336</v>
      </c>
      <c r="W316" s="2">
        <v>384</v>
      </c>
      <c r="X316" s="2">
        <v>239</v>
      </c>
      <c r="Y316" s="2">
        <v>145</v>
      </c>
      <c r="Z316" s="2">
        <v>0</v>
      </c>
      <c r="AA316" s="2">
        <v>783</v>
      </c>
      <c r="AB316" s="2">
        <v>136</v>
      </c>
      <c r="AC316" s="2">
        <v>295</v>
      </c>
      <c r="AD316" s="2">
        <v>63</v>
      </c>
      <c r="AE316" s="2">
        <v>270</v>
      </c>
      <c r="AF316" s="2">
        <v>641</v>
      </c>
      <c r="AG316" s="2">
        <v>292</v>
      </c>
      <c r="AH316" s="2">
        <v>157</v>
      </c>
      <c r="AI316" s="2">
        <v>18</v>
      </c>
      <c r="AJ316" s="2">
        <v>181</v>
      </c>
      <c r="AK316" s="2">
        <v>117</v>
      </c>
      <c r="AL316" s="4">
        <f t="shared" si="0"/>
        <v>104</v>
      </c>
      <c r="AM316" s="4">
        <f t="shared" si="1"/>
        <v>4205.5</v>
      </c>
      <c r="AN316" s="9">
        <v>0</v>
      </c>
    </row>
    <row r="317" ht="12.75" customHeight="1" spans="1:40">
      <c r="A317" s="2" t="s">
        <v>355</v>
      </c>
      <c r="B317" s="2">
        <v>5.5</v>
      </c>
      <c r="C317" s="2">
        <v>4</v>
      </c>
      <c r="D317" s="2">
        <v>12</v>
      </c>
      <c r="E317" s="2">
        <v>8</v>
      </c>
      <c r="F317" s="2">
        <v>6</v>
      </c>
      <c r="G317" s="2">
        <v>3</v>
      </c>
      <c r="H317" s="2">
        <v>1</v>
      </c>
      <c r="I317" s="2">
        <v>6</v>
      </c>
      <c r="J317" s="2">
        <v>7</v>
      </c>
      <c r="K317" s="2">
        <v>3.5</v>
      </c>
      <c r="L317" s="2">
        <v>4</v>
      </c>
      <c r="M317" s="2">
        <v>12</v>
      </c>
      <c r="N317" s="2">
        <v>8</v>
      </c>
      <c r="O317" s="2">
        <v>4</v>
      </c>
      <c r="P317" s="2">
        <v>7</v>
      </c>
      <c r="Q317" s="2">
        <v>0</v>
      </c>
      <c r="R317" s="2">
        <v>4</v>
      </c>
      <c r="S317" s="2">
        <v>6</v>
      </c>
      <c r="T317" s="2">
        <v>292</v>
      </c>
      <c r="U317" s="2">
        <v>61</v>
      </c>
      <c r="V317" s="2">
        <v>496</v>
      </c>
      <c r="W317" s="2">
        <v>418</v>
      </c>
      <c r="X317" s="2">
        <v>277</v>
      </c>
      <c r="Y317" s="2">
        <v>138</v>
      </c>
      <c r="Z317" s="2">
        <v>5</v>
      </c>
      <c r="AA317" s="2">
        <v>123</v>
      </c>
      <c r="AB317" s="2">
        <v>144</v>
      </c>
      <c r="AC317" s="2">
        <v>52</v>
      </c>
      <c r="AD317" s="2">
        <v>78</v>
      </c>
      <c r="AE317" s="2">
        <v>402</v>
      </c>
      <c r="AF317" s="2">
        <v>365</v>
      </c>
      <c r="AG317" s="2">
        <v>290</v>
      </c>
      <c r="AH317" s="2">
        <v>813</v>
      </c>
      <c r="AI317" s="2">
        <v>0</v>
      </c>
      <c r="AJ317" s="2">
        <v>89</v>
      </c>
      <c r="AK317" s="2">
        <v>135</v>
      </c>
      <c r="AL317" s="4">
        <f t="shared" si="0"/>
        <v>101</v>
      </c>
      <c r="AM317" s="4">
        <f t="shared" si="1"/>
        <v>4178</v>
      </c>
      <c r="AN317" s="9">
        <v>0</v>
      </c>
    </row>
    <row r="318" ht="12.75" customHeight="1" spans="1:40">
      <c r="A318" s="2" t="s">
        <v>356</v>
      </c>
      <c r="B318" s="2">
        <v>2.5</v>
      </c>
      <c r="C318" s="2">
        <v>4</v>
      </c>
      <c r="D318" s="2">
        <v>10</v>
      </c>
      <c r="E318" s="2">
        <v>9</v>
      </c>
      <c r="F318" s="2">
        <v>4</v>
      </c>
      <c r="G318" s="2">
        <v>3</v>
      </c>
      <c r="H318" s="2">
        <v>0</v>
      </c>
      <c r="I318" s="2">
        <v>3</v>
      </c>
      <c r="J318" s="2">
        <v>6</v>
      </c>
      <c r="K318" s="2">
        <v>4</v>
      </c>
      <c r="L318" s="2">
        <v>4</v>
      </c>
      <c r="M318" s="2">
        <v>10</v>
      </c>
      <c r="N318" s="2">
        <v>7</v>
      </c>
      <c r="O318" s="2">
        <v>4</v>
      </c>
      <c r="P318" s="2">
        <v>5</v>
      </c>
      <c r="Q318" s="2">
        <v>1</v>
      </c>
      <c r="R318" s="2">
        <v>4</v>
      </c>
      <c r="S318" s="2">
        <v>5</v>
      </c>
      <c r="T318" s="2">
        <v>279.5</v>
      </c>
      <c r="U318" s="2">
        <v>50</v>
      </c>
      <c r="V318" s="2">
        <v>275</v>
      </c>
      <c r="W318" s="2">
        <v>383</v>
      </c>
      <c r="X318" s="2">
        <v>376</v>
      </c>
      <c r="Y318" s="2">
        <v>110</v>
      </c>
      <c r="Z318" s="2">
        <v>0</v>
      </c>
      <c r="AA318" s="2">
        <v>177</v>
      </c>
      <c r="AB318" s="2">
        <v>124</v>
      </c>
      <c r="AC318" s="2">
        <v>134</v>
      </c>
      <c r="AD318" s="2">
        <v>84</v>
      </c>
      <c r="AE318" s="2">
        <v>252</v>
      </c>
      <c r="AF318" s="2">
        <v>434</v>
      </c>
      <c r="AG318" s="2">
        <v>280</v>
      </c>
      <c r="AH318" s="2">
        <v>223</v>
      </c>
      <c r="AI318" s="2">
        <v>16</v>
      </c>
      <c r="AJ318" s="2">
        <v>141</v>
      </c>
      <c r="AK318" s="2">
        <v>169</v>
      </c>
      <c r="AL318" s="4">
        <f t="shared" si="0"/>
        <v>85.5</v>
      </c>
      <c r="AM318" s="4">
        <f t="shared" si="1"/>
        <v>3507.5</v>
      </c>
      <c r="AN318" s="9">
        <v>0</v>
      </c>
    </row>
    <row r="319" ht="12.75" customHeight="1" spans="1:40">
      <c r="A319" s="2" t="s">
        <v>357</v>
      </c>
      <c r="B319" s="2">
        <v>3.5</v>
      </c>
      <c r="C319" s="2">
        <v>4</v>
      </c>
      <c r="D319" s="2">
        <v>8</v>
      </c>
      <c r="E319" s="2">
        <v>7</v>
      </c>
      <c r="F319" s="2">
        <v>4</v>
      </c>
      <c r="G319" s="2">
        <v>5</v>
      </c>
      <c r="H319" s="2">
        <v>1</v>
      </c>
      <c r="I319" s="2">
        <v>4</v>
      </c>
      <c r="J319" s="2">
        <v>6</v>
      </c>
      <c r="K319" s="2">
        <v>2.5</v>
      </c>
      <c r="L319" s="2">
        <v>4</v>
      </c>
      <c r="M319" s="2">
        <v>8</v>
      </c>
      <c r="N319" s="2">
        <v>9</v>
      </c>
      <c r="O319" s="2">
        <v>4</v>
      </c>
      <c r="P319" s="2">
        <v>5</v>
      </c>
      <c r="Q319" s="2">
        <v>0</v>
      </c>
      <c r="R319" s="2">
        <v>5</v>
      </c>
      <c r="S319" s="2">
        <v>5</v>
      </c>
      <c r="T319" s="2">
        <v>56</v>
      </c>
      <c r="U319" s="2">
        <v>53</v>
      </c>
      <c r="V319" s="2">
        <v>237</v>
      </c>
      <c r="W319" s="2">
        <v>296</v>
      </c>
      <c r="X319" s="2">
        <v>210</v>
      </c>
      <c r="Y319" s="2">
        <v>107</v>
      </c>
      <c r="Z319" s="2">
        <v>14</v>
      </c>
      <c r="AA319" s="2">
        <v>74</v>
      </c>
      <c r="AB319" s="2">
        <v>142</v>
      </c>
      <c r="AC319" s="2">
        <v>42</v>
      </c>
      <c r="AD319" s="2">
        <v>65</v>
      </c>
      <c r="AE319" s="2">
        <v>304</v>
      </c>
      <c r="AF319" s="2">
        <v>404</v>
      </c>
      <c r="AG319" s="2">
        <v>188</v>
      </c>
      <c r="AH319" s="2">
        <v>101</v>
      </c>
      <c r="AI319" s="2">
        <v>0</v>
      </c>
      <c r="AJ319" s="2">
        <v>231</v>
      </c>
      <c r="AK319" s="2">
        <v>106</v>
      </c>
      <c r="AL319" s="4">
        <f t="shared" si="0"/>
        <v>85</v>
      </c>
      <c r="AM319" s="4">
        <f t="shared" si="1"/>
        <v>2630</v>
      </c>
      <c r="AN319" s="9">
        <v>0</v>
      </c>
    </row>
    <row r="320" ht="12.75" customHeight="1" spans="1:40">
      <c r="A320" s="2" t="s">
        <v>358</v>
      </c>
      <c r="B320" s="2">
        <v>3</v>
      </c>
      <c r="C320" s="2">
        <v>4</v>
      </c>
      <c r="D320" s="2">
        <v>8</v>
      </c>
      <c r="E320" s="2">
        <v>8</v>
      </c>
      <c r="F320" s="2">
        <v>4</v>
      </c>
      <c r="G320" s="2">
        <v>2</v>
      </c>
      <c r="H320" s="2">
        <v>0</v>
      </c>
      <c r="I320" s="2">
        <v>5</v>
      </c>
      <c r="J320" s="2">
        <v>10</v>
      </c>
      <c r="K320" s="2">
        <v>3</v>
      </c>
      <c r="L320" s="2">
        <v>4</v>
      </c>
      <c r="M320" s="2">
        <v>8</v>
      </c>
      <c r="N320" s="2">
        <v>24</v>
      </c>
      <c r="O320" s="2">
        <v>6</v>
      </c>
      <c r="P320" s="2">
        <v>2</v>
      </c>
      <c r="Q320" s="2">
        <v>0</v>
      </c>
      <c r="R320" s="2">
        <v>4</v>
      </c>
      <c r="S320" s="2">
        <v>12</v>
      </c>
      <c r="T320" s="2">
        <v>57</v>
      </c>
      <c r="U320" s="2">
        <v>74</v>
      </c>
      <c r="V320" s="2">
        <v>280</v>
      </c>
      <c r="W320" s="2">
        <v>716</v>
      </c>
      <c r="X320" s="2">
        <v>336</v>
      </c>
      <c r="Y320" s="2">
        <v>111</v>
      </c>
      <c r="Z320" s="2">
        <v>0</v>
      </c>
      <c r="AA320" s="2">
        <v>262</v>
      </c>
      <c r="AB320" s="2">
        <v>311</v>
      </c>
      <c r="AC320" s="2">
        <v>53</v>
      </c>
      <c r="AD320" s="2">
        <v>90</v>
      </c>
      <c r="AE320" s="2">
        <v>209</v>
      </c>
      <c r="AF320" s="2">
        <v>366</v>
      </c>
      <c r="AG320" s="2">
        <v>456</v>
      </c>
      <c r="AH320" s="2">
        <v>114</v>
      </c>
      <c r="AI320" s="2">
        <v>0</v>
      </c>
      <c r="AJ320" s="2">
        <v>190</v>
      </c>
      <c r="AK320" s="2">
        <v>376</v>
      </c>
      <c r="AL320" s="4">
        <f t="shared" si="0"/>
        <v>107</v>
      </c>
      <c r="AM320" s="4">
        <f t="shared" si="1"/>
        <v>4001</v>
      </c>
      <c r="AN320" s="9">
        <v>0</v>
      </c>
    </row>
    <row r="321" ht="12.75" customHeight="1" spans="1:40">
      <c r="A321" s="2" t="s">
        <v>359</v>
      </c>
      <c r="B321" s="2">
        <v>1.5</v>
      </c>
      <c r="C321" s="2">
        <v>3</v>
      </c>
      <c r="D321" s="2">
        <v>10</v>
      </c>
      <c r="E321" s="2">
        <v>26</v>
      </c>
      <c r="F321" s="2">
        <v>5</v>
      </c>
      <c r="G321" s="2">
        <v>5</v>
      </c>
      <c r="H321" s="2">
        <v>0</v>
      </c>
      <c r="I321" s="2">
        <v>3</v>
      </c>
      <c r="J321" s="2">
        <v>10</v>
      </c>
      <c r="K321" s="2">
        <v>1.5</v>
      </c>
      <c r="L321" s="2">
        <v>3</v>
      </c>
      <c r="M321" s="2">
        <v>10</v>
      </c>
      <c r="N321" s="2">
        <v>10</v>
      </c>
      <c r="O321" s="2">
        <v>5</v>
      </c>
      <c r="P321" s="2">
        <v>6</v>
      </c>
      <c r="Q321" s="2">
        <v>1</v>
      </c>
      <c r="R321" s="2">
        <v>3</v>
      </c>
      <c r="S321" s="2">
        <v>10</v>
      </c>
      <c r="T321" s="2">
        <v>60.5</v>
      </c>
      <c r="U321" s="2">
        <v>38</v>
      </c>
      <c r="V321" s="2">
        <v>261</v>
      </c>
      <c r="W321" s="2">
        <v>4108</v>
      </c>
      <c r="X321" s="2">
        <v>185</v>
      </c>
      <c r="Y321" s="2">
        <v>96</v>
      </c>
      <c r="Z321" s="2">
        <v>0</v>
      </c>
      <c r="AA321" s="2">
        <v>109</v>
      </c>
      <c r="AB321" s="2">
        <v>320</v>
      </c>
      <c r="AC321" s="2">
        <v>68.5</v>
      </c>
      <c r="AD321" s="2">
        <v>55</v>
      </c>
      <c r="AE321" s="2">
        <v>301</v>
      </c>
      <c r="AF321" s="2">
        <v>320</v>
      </c>
      <c r="AG321" s="2">
        <v>398</v>
      </c>
      <c r="AH321" s="2">
        <v>142</v>
      </c>
      <c r="AI321" s="2">
        <v>21</v>
      </c>
      <c r="AJ321" s="2">
        <v>73</v>
      </c>
      <c r="AK321" s="2">
        <v>359</v>
      </c>
      <c r="AL321" s="4">
        <f t="shared" si="0"/>
        <v>113</v>
      </c>
      <c r="AM321" s="4">
        <f t="shared" si="1"/>
        <v>6915</v>
      </c>
      <c r="AN321" s="9">
        <v>0</v>
      </c>
    </row>
    <row r="322" ht="12.75" customHeight="1" spans="1:40">
      <c r="A322" s="2" t="s">
        <v>360</v>
      </c>
      <c r="B322" s="2">
        <v>3</v>
      </c>
      <c r="C322" s="2">
        <v>4</v>
      </c>
      <c r="D322" s="2">
        <v>5</v>
      </c>
      <c r="E322" s="2">
        <v>8</v>
      </c>
      <c r="F322" s="2">
        <v>5</v>
      </c>
      <c r="G322" s="2">
        <v>4</v>
      </c>
      <c r="H322" s="2">
        <v>1</v>
      </c>
      <c r="I322" s="2">
        <v>3</v>
      </c>
      <c r="J322" s="2">
        <v>17</v>
      </c>
      <c r="K322" s="2">
        <v>4.5</v>
      </c>
      <c r="L322" s="2">
        <v>4</v>
      </c>
      <c r="M322" s="2">
        <v>5</v>
      </c>
      <c r="N322" s="2">
        <v>26</v>
      </c>
      <c r="O322" s="2">
        <v>5</v>
      </c>
      <c r="P322" s="2">
        <v>4</v>
      </c>
      <c r="Q322" s="2">
        <v>0</v>
      </c>
      <c r="R322" s="2">
        <v>3</v>
      </c>
      <c r="S322" s="2">
        <v>15</v>
      </c>
      <c r="T322" s="2">
        <v>56</v>
      </c>
      <c r="U322" s="2">
        <v>87</v>
      </c>
      <c r="V322" s="2">
        <v>212</v>
      </c>
      <c r="W322" s="2">
        <v>516</v>
      </c>
      <c r="X322" s="2">
        <v>193</v>
      </c>
      <c r="Y322" s="2">
        <v>103</v>
      </c>
      <c r="Z322" s="2">
        <v>18</v>
      </c>
      <c r="AA322" s="2">
        <v>124</v>
      </c>
      <c r="AB322" s="2">
        <v>1140</v>
      </c>
      <c r="AC322" s="2">
        <v>106</v>
      </c>
      <c r="AD322" s="2">
        <v>57</v>
      </c>
      <c r="AE322" s="2">
        <v>251</v>
      </c>
      <c r="AF322" s="2">
        <v>4163</v>
      </c>
      <c r="AG322" s="2">
        <v>157</v>
      </c>
      <c r="AH322" s="2">
        <v>106</v>
      </c>
      <c r="AI322" s="2">
        <v>0</v>
      </c>
      <c r="AJ322" s="2">
        <v>73</v>
      </c>
      <c r="AK322" s="2">
        <v>965</v>
      </c>
      <c r="AL322" s="4">
        <f t="shared" si="0"/>
        <v>116.5</v>
      </c>
      <c r="AM322" s="4">
        <f t="shared" si="1"/>
        <v>8327</v>
      </c>
      <c r="AN322" s="9">
        <v>0</v>
      </c>
    </row>
    <row r="323" ht="12.75" customHeight="1" spans="1:40">
      <c r="A323" s="2" t="s">
        <v>361</v>
      </c>
      <c r="B323" s="2">
        <v>2.5</v>
      </c>
      <c r="C323" s="2">
        <v>2</v>
      </c>
      <c r="D323" s="2">
        <v>13</v>
      </c>
      <c r="E323" s="2">
        <v>13</v>
      </c>
      <c r="F323" s="2">
        <v>5</v>
      </c>
      <c r="G323" s="2">
        <v>8</v>
      </c>
      <c r="H323" s="2">
        <v>0</v>
      </c>
      <c r="I323" s="2">
        <v>4</v>
      </c>
      <c r="J323" s="2">
        <v>5</v>
      </c>
      <c r="K323" s="2">
        <v>2.5</v>
      </c>
      <c r="L323" s="2">
        <v>2</v>
      </c>
      <c r="M323" s="2">
        <v>13</v>
      </c>
      <c r="N323" s="2">
        <v>7</v>
      </c>
      <c r="O323" s="2">
        <v>5</v>
      </c>
      <c r="P323" s="2">
        <v>7</v>
      </c>
      <c r="Q323" s="2">
        <v>1</v>
      </c>
      <c r="R323" s="2">
        <v>3</v>
      </c>
      <c r="S323" s="2">
        <v>4</v>
      </c>
      <c r="T323" s="2">
        <v>59.5</v>
      </c>
      <c r="U323" s="2">
        <v>36</v>
      </c>
      <c r="V323" s="2">
        <v>383</v>
      </c>
      <c r="W323" s="2">
        <v>304</v>
      </c>
      <c r="X323" s="2">
        <v>182</v>
      </c>
      <c r="Y323" s="2">
        <v>114</v>
      </c>
      <c r="Z323" s="2">
        <v>0</v>
      </c>
      <c r="AA323" s="2">
        <v>93</v>
      </c>
      <c r="AB323" s="2">
        <v>114</v>
      </c>
      <c r="AC323" s="2">
        <v>57.5</v>
      </c>
      <c r="AD323" s="2">
        <v>23</v>
      </c>
      <c r="AE323" s="2">
        <v>337</v>
      </c>
      <c r="AF323" s="2">
        <v>446</v>
      </c>
      <c r="AG323" s="2">
        <v>222</v>
      </c>
      <c r="AH323" s="2">
        <v>126</v>
      </c>
      <c r="AI323" s="2">
        <v>13</v>
      </c>
      <c r="AJ323" s="2">
        <v>90</v>
      </c>
      <c r="AK323" s="2">
        <v>110</v>
      </c>
      <c r="AL323" s="4">
        <f t="shared" si="0"/>
        <v>97</v>
      </c>
      <c r="AM323" s="4">
        <f t="shared" si="1"/>
        <v>2710</v>
      </c>
      <c r="AN323" s="9">
        <v>0</v>
      </c>
    </row>
    <row r="324" ht="12.75" customHeight="1" spans="1:40">
      <c r="A324" s="2" t="s">
        <v>362</v>
      </c>
      <c r="B324" s="2">
        <v>4.5</v>
      </c>
      <c r="C324" s="2">
        <v>4</v>
      </c>
      <c r="D324" s="2">
        <v>11</v>
      </c>
      <c r="E324" s="2">
        <v>9</v>
      </c>
      <c r="F324" s="2">
        <v>8</v>
      </c>
      <c r="G324" s="2">
        <v>4</v>
      </c>
      <c r="H324" s="2">
        <v>1</v>
      </c>
      <c r="I324" s="2">
        <v>3</v>
      </c>
      <c r="J324" s="2">
        <v>4</v>
      </c>
      <c r="K324" s="2">
        <v>4</v>
      </c>
      <c r="L324" s="2">
        <v>4</v>
      </c>
      <c r="M324" s="2">
        <v>11</v>
      </c>
      <c r="N324" s="2">
        <v>9</v>
      </c>
      <c r="O324" s="2">
        <v>7</v>
      </c>
      <c r="P324" s="2">
        <v>3</v>
      </c>
      <c r="Q324" s="2">
        <v>0</v>
      </c>
      <c r="R324" s="2">
        <v>4</v>
      </c>
      <c r="S324" s="2">
        <v>4</v>
      </c>
      <c r="T324" s="2">
        <v>77</v>
      </c>
      <c r="U324" s="2">
        <v>88</v>
      </c>
      <c r="V324" s="2">
        <v>277</v>
      </c>
      <c r="W324" s="2">
        <v>273</v>
      </c>
      <c r="X324" s="2">
        <v>729</v>
      </c>
      <c r="Y324" s="2">
        <v>106</v>
      </c>
      <c r="Z324" s="2">
        <v>11</v>
      </c>
      <c r="AA324" s="2">
        <v>98</v>
      </c>
      <c r="AB324" s="2">
        <v>178</v>
      </c>
      <c r="AC324" s="2">
        <v>69</v>
      </c>
      <c r="AD324" s="2">
        <v>76</v>
      </c>
      <c r="AE324" s="2">
        <v>311</v>
      </c>
      <c r="AF324" s="2">
        <v>227</v>
      </c>
      <c r="AG324" s="2">
        <v>639</v>
      </c>
      <c r="AH324" s="2">
        <v>147</v>
      </c>
      <c r="AI324" s="2">
        <v>0</v>
      </c>
      <c r="AJ324" s="2">
        <v>156</v>
      </c>
      <c r="AK324" s="2">
        <v>100</v>
      </c>
      <c r="AL324" s="4">
        <f t="shared" si="0"/>
        <v>94.5</v>
      </c>
      <c r="AM324" s="4">
        <f t="shared" si="1"/>
        <v>3562</v>
      </c>
      <c r="AN324" s="9">
        <v>0</v>
      </c>
    </row>
    <row r="325" ht="12.75" customHeight="1" spans="1:40">
      <c r="A325" s="2" t="s">
        <v>363</v>
      </c>
      <c r="B325" s="2">
        <v>6.5</v>
      </c>
      <c r="C325" s="2">
        <v>4</v>
      </c>
      <c r="D325" s="2">
        <v>7</v>
      </c>
      <c r="E325" s="2">
        <v>8</v>
      </c>
      <c r="F325" s="2">
        <v>7</v>
      </c>
      <c r="G325" s="2">
        <v>4</v>
      </c>
      <c r="H325" s="2">
        <v>0</v>
      </c>
      <c r="I325" s="2">
        <v>4</v>
      </c>
      <c r="J325" s="2">
        <v>5</v>
      </c>
      <c r="K325" s="2">
        <v>4.5</v>
      </c>
      <c r="L325" s="2">
        <v>4</v>
      </c>
      <c r="M325" s="2">
        <v>7</v>
      </c>
      <c r="N325" s="2">
        <v>5</v>
      </c>
      <c r="O325" s="2">
        <v>4</v>
      </c>
      <c r="P325" s="2">
        <v>3</v>
      </c>
      <c r="Q325" s="2">
        <v>1</v>
      </c>
      <c r="R325" s="2">
        <v>3</v>
      </c>
      <c r="S325" s="2">
        <v>6</v>
      </c>
      <c r="T325" s="2">
        <v>451</v>
      </c>
      <c r="U325" s="2">
        <v>156</v>
      </c>
      <c r="V325" s="2">
        <v>245</v>
      </c>
      <c r="W325" s="2">
        <v>342</v>
      </c>
      <c r="X325" s="2">
        <v>733</v>
      </c>
      <c r="Y325" s="2">
        <v>137</v>
      </c>
      <c r="Z325" s="2">
        <v>0</v>
      </c>
      <c r="AA325" s="2">
        <v>95</v>
      </c>
      <c r="AB325" s="2">
        <v>253</v>
      </c>
      <c r="AC325" s="2">
        <v>203</v>
      </c>
      <c r="AD325" s="2">
        <v>243</v>
      </c>
      <c r="AE325" s="2">
        <v>244</v>
      </c>
      <c r="AF325" s="2">
        <v>215</v>
      </c>
      <c r="AG325" s="2">
        <v>136</v>
      </c>
      <c r="AH325" s="2">
        <v>102</v>
      </c>
      <c r="AI325" s="2">
        <v>25</v>
      </c>
      <c r="AJ325" s="2">
        <v>77</v>
      </c>
      <c r="AK325" s="2">
        <v>197</v>
      </c>
      <c r="AL325" s="4">
        <f t="shared" si="0"/>
        <v>83</v>
      </c>
      <c r="AM325" s="4">
        <f t="shared" si="1"/>
        <v>3854</v>
      </c>
      <c r="AN325" s="9">
        <v>0</v>
      </c>
    </row>
    <row r="326" ht="12.75" customHeight="1" spans="1:40">
      <c r="A326" s="2" t="s">
        <v>364</v>
      </c>
      <c r="B326" s="2">
        <v>5</v>
      </c>
      <c r="C326" s="2">
        <v>4</v>
      </c>
      <c r="D326" s="2">
        <v>5</v>
      </c>
      <c r="E326" s="2">
        <v>6</v>
      </c>
      <c r="F326" s="2">
        <v>4</v>
      </c>
      <c r="G326" s="2">
        <v>4</v>
      </c>
      <c r="H326" s="2">
        <v>1</v>
      </c>
      <c r="I326" s="2">
        <v>3</v>
      </c>
      <c r="J326" s="2">
        <v>7</v>
      </c>
      <c r="K326" s="2">
        <v>5</v>
      </c>
      <c r="L326" s="2">
        <v>4</v>
      </c>
      <c r="M326" s="2">
        <v>5</v>
      </c>
      <c r="N326" s="2">
        <v>9</v>
      </c>
      <c r="O326" s="2">
        <v>5</v>
      </c>
      <c r="P326" s="2">
        <v>5</v>
      </c>
      <c r="Q326" s="2">
        <v>0</v>
      </c>
      <c r="R326" s="2">
        <v>4</v>
      </c>
      <c r="S326" s="2">
        <v>6</v>
      </c>
      <c r="T326" s="2">
        <v>199.5</v>
      </c>
      <c r="U326" s="2">
        <v>125</v>
      </c>
      <c r="V326" s="2">
        <v>185</v>
      </c>
      <c r="W326" s="2">
        <v>247</v>
      </c>
      <c r="X326" s="2">
        <v>154</v>
      </c>
      <c r="Y326" s="2">
        <v>113</v>
      </c>
      <c r="Z326" s="2">
        <v>14</v>
      </c>
      <c r="AA326" s="2">
        <v>97</v>
      </c>
      <c r="AB326" s="2">
        <v>151</v>
      </c>
      <c r="AC326" s="2">
        <v>249.5</v>
      </c>
      <c r="AD326" s="2">
        <v>88</v>
      </c>
      <c r="AE326" s="2">
        <v>148</v>
      </c>
      <c r="AF326" s="2">
        <v>320</v>
      </c>
      <c r="AG326" s="2">
        <v>153</v>
      </c>
      <c r="AH326" s="2">
        <v>162</v>
      </c>
      <c r="AI326" s="2">
        <v>0</v>
      </c>
      <c r="AJ326" s="2">
        <v>126</v>
      </c>
      <c r="AK326" s="2">
        <v>161</v>
      </c>
      <c r="AL326" s="4">
        <f t="shared" si="0"/>
        <v>82</v>
      </c>
      <c r="AM326" s="4">
        <f t="shared" si="1"/>
        <v>2693</v>
      </c>
      <c r="AN326" s="9">
        <v>0</v>
      </c>
    </row>
    <row r="327" ht="12.75" customHeight="1" spans="1:40">
      <c r="A327" s="2" t="s">
        <v>365</v>
      </c>
      <c r="B327" s="2">
        <v>5.5</v>
      </c>
      <c r="C327" s="2">
        <v>4</v>
      </c>
      <c r="D327" s="2">
        <v>10</v>
      </c>
      <c r="E327" s="2">
        <v>8</v>
      </c>
      <c r="F327" s="2">
        <v>4</v>
      </c>
      <c r="G327" s="2">
        <v>4</v>
      </c>
      <c r="H327" s="2">
        <v>0</v>
      </c>
      <c r="I327" s="2">
        <v>4</v>
      </c>
      <c r="J327" s="2">
        <v>5</v>
      </c>
      <c r="K327" s="2">
        <v>4</v>
      </c>
      <c r="L327" s="2">
        <v>4</v>
      </c>
      <c r="M327" s="2">
        <v>10</v>
      </c>
      <c r="N327" s="2">
        <v>21</v>
      </c>
      <c r="O327" s="2">
        <v>4</v>
      </c>
      <c r="P327" s="2">
        <v>4</v>
      </c>
      <c r="Q327" s="2">
        <v>0</v>
      </c>
      <c r="R327" s="2">
        <v>3</v>
      </c>
      <c r="S327" s="2">
        <v>4</v>
      </c>
      <c r="T327" s="2">
        <v>444</v>
      </c>
      <c r="U327" s="2">
        <v>81</v>
      </c>
      <c r="V327" s="2">
        <v>253</v>
      </c>
      <c r="W327" s="2">
        <v>584</v>
      </c>
      <c r="X327" s="2">
        <v>137</v>
      </c>
      <c r="Y327" s="2">
        <v>136</v>
      </c>
      <c r="Z327" s="2">
        <v>0</v>
      </c>
      <c r="AA327" s="2">
        <v>107</v>
      </c>
      <c r="AB327" s="2">
        <v>113</v>
      </c>
      <c r="AC327" s="2">
        <v>150</v>
      </c>
      <c r="AD327" s="2">
        <v>78</v>
      </c>
      <c r="AE327" s="2">
        <v>302</v>
      </c>
      <c r="AF327" s="2">
        <v>301</v>
      </c>
      <c r="AG327" s="2">
        <v>127</v>
      </c>
      <c r="AH327" s="2">
        <v>114</v>
      </c>
      <c r="AI327" s="2">
        <v>0</v>
      </c>
      <c r="AJ327" s="2">
        <v>61</v>
      </c>
      <c r="AK327" s="2">
        <v>131</v>
      </c>
      <c r="AL327" s="4">
        <f t="shared" si="0"/>
        <v>98.5</v>
      </c>
      <c r="AM327" s="4">
        <f t="shared" si="1"/>
        <v>3119</v>
      </c>
      <c r="AN327" s="9">
        <v>0</v>
      </c>
    </row>
    <row r="328" ht="12.75" customHeight="1" spans="1:40">
      <c r="A328" s="2" t="s">
        <v>366</v>
      </c>
      <c r="B328" s="2">
        <v>5</v>
      </c>
      <c r="C328" s="2">
        <v>4</v>
      </c>
      <c r="D328" s="2">
        <v>14</v>
      </c>
      <c r="E328" s="2">
        <v>21</v>
      </c>
      <c r="F328" s="2">
        <v>4</v>
      </c>
      <c r="G328" s="2">
        <v>3</v>
      </c>
      <c r="H328" s="2">
        <v>0</v>
      </c>
      <c r="I328" s="2">
        <v>5</v>
      </c>
      <c r="J328" s="2">
        <v>14</v>
      </c>
      <c r="K328" s="2">
        <v>3.5</v>
      </c>
      <c r="L328" s="2">
        <v>4</v>
      </c>
      <c r="M328" s="2">
        <v>14</v>
      </c>
      <c r="N328" s="2">
        <v>7</v>
      </c>
      <c r="O328" s="2">
        <v>6</v>
      </c>
      <c r="P328" s="2">
        <v>4</v>
      </c>
      <c r="Q328" s="2">
        <v>1</v>
      </c>
      <c r="R328" s="2">
        <v>4</v>
      </c>
      <c r="S328" s="2">
        <v>13</v>
      </c>
      <c r="T328" s="2">
        <v>121.5</v>
      </c>
      <c r="U328" s="2">
        <v>89</v>
      </c>
      <c r="V328" s="2">
        <v>715</v>
      </c>
      <c r="W328" s="2">
        <v>2490</v>
      </c>
      <c r="X328" s="2">
        <v>78</v>
      </c>
      <c r="Y328" s="2">
        <v>86</v>
      </c>
      <c r="Z328" s="2">
        <v>0</v>
      </c>
      <c r="AA328" s="2">
        <v>115</v>
      </c>
      <c r="AB328" s="2">
        <v>409</v>
      </c>
      <c r="AC328" s="2">
        <v>114</v>
      </c>
      <c r="AD328" s="2">
        <v>72</v>
      </c>
      <c r="AE328" s="2">
        <v>695</v>
      </c>
      <c r="AF328" s="2">
        <v>402</v>
      </c>
      <c r="AG328" s="2">
        <v>153</v>
      </c>
      <c r="AH328" s="2">
        <v>111</v>
      </c>
      <c r="AI328" s="2">
        <v>9</v>
      </c>
      <c r="AJ328" s="2">
        <v>103</v>
      </c>
      <c r="AK328" s="2">
        <v>473</v>
      </c>
      <c r="AL328" s="4">
        <f t="shared" si="0"/>
        <v>126.5</v>
      </c>
      <c r="AM328" s="4">
        <f t="shared" si="1"/>
        <v>6235.5</v>
      </c>
      <c r="AN328" s="9">
        <v>0</v>
      </c>
    </row>
    <row r="329" ht="12.75" customHeight="1" spans="1:40">
      <c r="A329" s="2" t="s">
        <v>367</v>
      </c>
      <c r="B329" s="2">
        <v>5.5</v>
      </c>
      <c r="C329" s="2">
        <v>4</v>
      </c>
      <c r="D329" s="2">
        <v>11</v>
      </c>
      <c r="E329" s="2">
        <v>8</v>
      </c>
      <c r="F329" s="2">
        <v>4</v>
      </c>
      <c r="G329" s="2">
        <v>4</v>
      </c>
      <c r="H329" s="2">
        <v>1</v>
      </c>
      <c r="I329" s="2">
        <v>4</v>
      </c>
      <c r="J329" s="2">
        <v>16</v>
      </c>
      <c r="K329" s="2">
        <v>2.5</v>
      </c>
      <c r="L329" s="2">
        <v>4</v>
      </c>
      <c r="M329" s="2">
        <v>11</v>
      </c>
      <c r="N329" s="2">
        <v>19</v>
      </c>
      <c r="O329" s="2">
        <v>4</v>
      </c>
      <c r="P329" s="2">
        <v>4</v>
      </c>
      <c r="Q329" s="2">
        <v>0</v>
      </c>
      <c r="R329" s="2">
        <v>6</v>
      </c>
      <c r="S329" s="2">
        <v>14</v>
      </c>
      <c r="T329" s="2">
        <v>357</v>
      </c>
      <c r="U329" s="2">
        <v>71</v>
      </c>
      <c r="V329" s="2">
        <v>605</v>
      </c>
      <c r="W329" s="2">
        <v>434</v>
      </c>
      <c r="X329" s="2">
        <v>146</v>
      </c>
      <c r="Y329" s="2">
        <v>69</v>
      </c>
      <c r="Z329" s="2">
        <v>16</v>
      </c>
      <c r="AA329" s="2">
        <v>59</v>
      </c>
      <c r="AB329" s="2">
        <v>785</v>
      </c>
      <c r="AC329" s="2">
        <v>160</v>
      </c>
      <c r="AD329" s="2">
        <v>68</v>
      </c>
      <c r="AE329" s="2">
        <v>540</v>
      </c>
      <c r="AF329" s="2">
        <v>2527</v>
      </c>
      <c r="AG329" s="2">
        <v>70</v>
      </c>
      <c r="AH329" s="2">
        <v>117</v>
      </c>
      <c r="AI329" s="2">
        <v>0</v>
      </c>
      <c r="AJ329" s="2">
        <v>318</v>
      </c>
      <c r="AK329" s="2">
        <v>717</v>
      </c>
      <c r="AL329" s="4">
        <f t="shared" si="0"/>
        <v>122</v>
      </c>
      <c r="AM329" s="4">
        <f t="shared" si="1"/>
        <v>7059</v>
      </c>
      <c r="AN329" s="9">
        <v>0</v>
      </c>
    </row>
    <row r="330" ht="12.75" customHeight="1" spans="1:40">
      <c r="A330" s="2" t="s">
        <v>368</v>
      </c>
      <c r="B330" s="2">
        <v>2.5</v>
      </c>
      <c r="C330" s="2">
        <v>4</v>
      </c>
      <c r="D330" s="2">
        <v>10</v>
      </c>
      <c r="E330" s="2">
        <v>11</v>
      </c>
      <c r="F330" s="2">
        <v>4</v>
      </c>
      <c r="G330" s="2">
        <v>3</v>
      </c>
      <c r="H330" s="2">
        <v>0</v>
      </c>
      <c r="I330" s="2">
        <v>6</v>
      </c>
      <c r="J330" s="2">
        <v>6</v>
      </c>
      <c r="K330" s="2">
        <v>3</v>
      </c>
      <c r="L330" s="2">
        <v>4</v>
      </c>
      <c r="M330" s="2">
        <v>10</v>
      </c>
      <c r="N330" s="2">
        <v>7</v>
      </c>
      <c r="O330" s="2">
        <v>4</v>
      </c>
      <c r="P330" s="2">
        <v>5</v>
      </c>
      <c r="Q330" s="2">
        <v>1</v>
      </c>
      <c r="R330" s="2">
        <v>4</v>
      </c>
      <c r="S330" s="2">
        <v>4</v>
      </c>
      <c r="T330" s="2">
        <v>67.5</v>
      </c>
      <c r="U330" s="2">
        <v>78</v>
      </c>
      <c r="V330" s="2">
        <v>331</v>
      </c>
      <c r="W330" s="2">
        <v>413</v>
      </c>
      <c r="X330" s="2">
        <v>111</v>
      </c>
      <c r="Y330" s="2">
        <v>80</v>
      </c>
      <c r="Z330" s="2">
        <v>0</v>
      </c>
      <c r="AA330" s="2">
        <v>292</v>
      </c>
      <c r="AB330" s="2">
        <v>122</v>
      </c>
      <c r="AC330" s="2">
        <v>136.5</v>
      </c>
      <c r="AD330" s="2">
        <v>68</v>
      </c>
      <c r="AE330" s="2">
        <v>325</v>
      </c>
      <c r="AF330" s="2">
        <v>354</v>
      </c>
      <c r="AG330" s="2">
        <v>141</v>
      </c>
      <c r="AH330" s="2">
        <v>144</v>
      </c>
      <c r="AI330" s="2">
        <v>19</v>
      </c>
      <c r="AJ330" s="2">
        <v>108</v>
      </c>
      <c r="AK330" s="2">
        <v>132</v>
      </c>
      <c r="AL330" s="4">
        <f t="shared" si="0"/>
        <v>88.5</v>
      </c>
      <c r="AM330" s="4">
        <f t="shared" si="1"/>
        <v>2922</v>
      </c>
      <c r="AN330" s="9">
        <v>0</v>
      </c>
    </row>
    <row r="331" ht="12.75" customHeight="1" spans="1:40">
      <c r="A331" s="2" t="s">
        <v>369</v>
      </c>
      <c r="B331" s="2">
        <v>3.5</v>
      </c>
      <c r="C331" s="2">
        <v>4</v>
      </c>
      <c r="D331" s="2">
        <v>9</v>
      </c>
      <c r="E331" s="2">
        <v>6</v>
      </c>
      <c r="F331" s="2">
        <v>5</v>
      </c>
      <c r="G331" s="2">
        <v>6</v>
      </c>
      <c r="H331" s="2">
        <v>1</v>
      </c>
      <c r="I331" s="2">
        <v>4</v>
      </c>
      <c r="J331" s="2">
        <v>6</v>
      </c>
      <c r="K331" s="2">
        <v>2.5</v>
      </c>
      <c r="L331" s="2">
        <v>4</v>
      </c>
      <c r="M331" s="2">
        <v>9</v>
      </c>
      <c r="N331" s="2">
        <v>9</v>
      </c>
      <c r="O331" s="2">
        <v>9</v>
      </c>
      <c r="P331" s="2">
        <v>4</v>
      </c>
      <c r="Q331" s="2">
        <v>0</v>
      </c>
      <c r="R331" s="2">
        <v>4</v>
      </c>
      <c r="S331" s="2">
        <v>4</v>
      </c>
      <c r="T331" s="2">
        <v>113.5</v>
      </c>
      <c r="U331" s="2">
        <v>73</v>
      </c>
      <c r="V331" s="2">
        <v>559</v>
      </c>
      <c r="W331" s="2">
        <v>169</v>
      </c>
      <c r="X331" s="2">
        <v>191</v>
      </c>
      <c r="Y331" s="2">
        <v>157</v>
      </c>
      <c r="Z331" s="2">
        <v>13</v>
      </c>
      <c r="AA331" s="2">
        <v>134</v>
      </c>
      <c r="AB331" s="2">
        <v>81</v>
      </c>
      <c r="AC331" s="2">
        <v>64.5</v>
      </c>
      <c r="AD331" s="2">
        <v>95</v>
      </c>
      <c r="AE331" s="2">
        <v>591</v>
      </c>
      <c r="AF331" s="2">
        <v>200</v>
      </c>
      <c r="AG331" s="2">
        <v>1159</v>
      </c>
      <c r="AH331" s="2">
        <v>114</v>
      </c>
      <c r="AI331" s="2">
        <v>0</v>
      </c>
      <c r="AJ331" s="2">
        <v>105</v>
      </c>
      <c r="AK331" s="2">
        <v>89</v>
      </c>
      <c r="AL331" s="4">
        <f t="shared" si="0"/>
        <v>90</v>
      </c>
      <c r="AM331" s="4">
        <f t="shared" si="1"/>
        <v>3908</v>
      </c>
      <c r="AN331" s="9">
        <v>0</v>
      </c>
    </row>
    <row r="332" ht="12.75" customHeight="1" spans="1:40">
      <c r="A332" s="2" t="s">
        <v>370</v>
      </c>
      <c r="B332" s="2">
        <v>2.5</v>
      </c>
      <c r="C332" s="2">
        <v>4</v>
      </c>
      <c r="D332" s="2">
        <v>19</v>
      </c>
      <c r="E332" s="2">
        <v>7</v>
      </c>
      <c r="F332" s="2">
        <v>5</v>
      </c>
      <c r="G332" s="2">
        <v>4</v>
      </c>
      <c r="H332" s="2">
        <v>0</v>
      </c>
      <c r="I332" s="2">
        <v>3</v>
      </c>
      <c r="J332" s="2">
        <v>5</v>
      </c>
      <c r="K332" s="2">
        <v>2.5</v>
      </c>
      <c r="L332" s="2">
        <v>4</v>
      </c>
      <c r="M332" s="2">
        <v>19</v>
      </c>
      <c r="N332" s="2">
        <v>8</v>
      </c>
      <c r="O332" s="2">
        <v>4</v>
      </c>
      <c r="P332" s="2">
        <v>3</v>
      </c>
      <c r="Q332" s="2">
        <v>0</v>
      </c>
      <c r="R332" s="2">
        <v>4</v>
      </c>
      <c r="S332" s="2">
        <v>4</v>
      </c>
      <c r="T332" s="2">
        <v>96</v>
      </c>
      <c r="U332" s="2">
        <v>101</v>
      </c>
      <c r="V332" s="2">
        <v>611</v>
      </c>
      <c r="W332" s="2">
        <v>302</v>
      </c>
      <c r="X332" s="2">
        <v>123</v>
      </c>
      <c r="Y332" s="2">
        <v>84</v>
      </c>
      <c r="Z332" s="2">
        <v>0</v>
      </c>
      <c r="AA332" s="2">
        <v>47</v>
      </c>
      <c r="AB332" s="2">
        <v>74</v>
      </c>
      <c r="AC332" s="2">
        <v>123.5</v>
      </c>
      <c r="AD332" s="2">
        <v>66</v>
      </c>
      <c r="AE332" s="2">
        <v>587</v>
      </c>
      <c r="AF332" s="2">
        <v>373</v>
      </c>
      <c r="AG332" s="2">
        <v>166</v>
      </c>
      <c r="AH332" s="2">
        <v>80</v>
      </c>
      <c r="AI332" s="2">
        <v>0</v>
      </c>
      <c r="AJ332" s="2">
        <v>61</v>
      </c>
      <c r="AK332" s="2">
        <v>63</v>
      </c>
      <c r="AL332" s="4">
        <f t="shared" si="0"/>
        <v>98</v>
      </c>
      <c r="AM332" s="4">
        <f t="shared" si="1"/>
        <v>2957.5</v>
      </c>
      <c r="AN332" s="9">
        <v>0</v>
      </c>
    </row>
    <row r="333" ht="12.75" customHeight="1" spans="1:40">
      <c r="A333" s="2" t="s">
        <v>371</v>
      </c>
      <c r="B333" s="2">
        <v>5.5</v>
      </c>
      <c r="C333" s="2">
        <v>4</v>
      </c>
      <c r="D333" s="2">
        <v>13</v>
      </c>
      <c r="E333" s="2">
        <v>7</v>
      </c>
      <c r="F333" s="2">
        <v>5</v>
      </c>
      <c r="G333" s="2">
        <v>3</v>
      </c>
      <c r="H333" s="2">
        <v>0</v>
      </c>
      <c r="I333" s="2">
        <v>4</v>
      </c>
      <c r="J333" s="2">
        <v>7</v>
      </c>
      <c r="K333" s="2">
        <v>5</v>
      </c>
      <c r="L333" s="2">
        <v>4</v>
      </c>
      <c r="M333" s="2">
        <v>13</v>
      </c>
      <c r="N333" s="2">
        <v>8</v>
      </c>
      <c r="O333" s="2">
        <v>5</v>
      </c>
      <c r="P333" s="2">
        <v>5</v>
      </c>
      <c r="Q333" s="2">
        <v>0</v>
      </c>
      <c r="R333" s="2">
        <v>3</v>
      </c>
      <c r="S333" s="2">
        <v>5</v>
      </c>
      <c r="T333" s="2">
        <v>178.5</v>
      </c>
      <c r="U333" s="2">
        <v>53</v>
      </c>
      <c r="V333" s="2">
        <v>343</v>
      </c>
      <c r="W333" s="2">
        <v>241</v>
      </c>
      <c r="X333" s="2">
        <v>182</v>
      </c>
      <c r="Y333" s="2">
        <v>63</v>
      </c>
      <c r="Z333" s="2">
        <v>0</v>
      </c>
      <c r="AA333" s="2">
        <v>127</v>
      </c>
      <c r="AB333" s="2">
        <v>209</v>
      </c>
      <c r="AC333" s="2">
        <v>220</v>
      </c>
      <c r="AD333" s="2">
        <v>51</v>
      </c>
      <c r="AE333" s="2">
        <v>435</v>
      </c>
      <c r="AF333" s="2">
        <v>216</v>
      </c>
      <c r="AG333" s="2">
        <v>160</v>
      </c>
      <c r="AH333" s="2">
        <v>142</v>
      </c>
      <c r="AI333" s="2">
        <v>0</v>
      </c>
      <c r="AJ333" s="2">
        <v>116</v>
      </c>
      <c r="AK333" s="2">
        <v>217</v>
      </c>
      <c r="AL333" s="4">
        <f t="shared" si="0"/>
        <v>96.5</v>
      </c>
      <c r="AM333" s="4">
        <f t="shared" si="1"/>
        <v>2953.5</v>
      </c>
      <c r="AN333" s="9">
        <v>0</v>
      </c>
    </row>
    <row r="334" ht="12.75" customHeight="1" spans="1:40">
      <c r="A334" s="2" t="s">
        <v>372</v>
      </c>
      <c r="B334" s="2">
        <v>4.5</v>
      </c>
      <c r="C334" s="2">
        <v>4</v>
      </c>
      <c r="D334" s="2">
        <v>10</v>
      </c>
      <c r="E334" s="2">
        <v>8</v>
      </c>
      <c r="F334" s="2">
        <v>6</v>
      </c>
      <c r="G334" s="2">
        <v>5</v>
      </c>
      <c r="H334" s="2">
        <v>0</v>
      </c>
      <c r="I334" s="2">
        <v>3</v>
      </c>
      <c r="J334" s="2">
        <v>5</v>
      </c>
      <c r="K334" s="2">
        <v>3.5</v>
      </c>
      <c r="L334" s="2">
        <v>4</v>
      </c>
      <c r="M334" s="2">
        <v>10</v>
      </c>
      <c r="N334" s="2">
        <v>24</v>
      </c>
      <c r="O334" s="2">
        <v>6</v>
      </c>
      <c r="P334" s="2">
        <v>4</v>
      </c>
      <c r="Q334" s="2">
        <v>0</v>
      </c>
      <c r="R334" s="2">
        <v>2</v>
      </c>
      <c r="S334" s="2">
        <v>4</v>
      </c>
      <c r="T334" s="2">
        <v>109</v>
      </c>
      <c r="U334" s="2">
        <v>52</v>
      </c>
      <c r="V334" s="2">
        <v>387</v>
      </c>
      <c r="W334" s="2">
        <v>420</v>
      </c>
      <c r="X334" s="2">
        <v>190</v>
      </c>
      <c r="Y334" s="2">
        <v>149</v>
      </c>
      <c r="Z334" s="2">
        <v>0</v>
      </c>
      <c r="AA334" s="2">
        <v>99</v>
      </c>
      <c r="AB334" s="2">
        <v>116</v>
      </c>
      <c r="AC334" s="2">
        <v>125</v>
      </c>
      <c r="AD334" s="2">
        <v>45</v>
      </c>
      <c r="AE334" s="2">
        <v>336</v>
      </c>
      <c r="AF334" s="2">
        <v>361</v>
      </c>
      <c r="AG334" s="2">
        <v>239</v>
      </c>
      <c r="AH334" s="2">
        <v>97</v>
      </c>
      <c r="AI334" s="2">
        <v>0</v>
      </c>
      <c r="AJ334" s="2">
        <v>122</v>
      </c>
      <c r="AK334" s="2">
        <v>101</v>
      </c>
      <c r="AL334" s="4">
        <f t="shared" si="0"/>
        <v>103</v>
      </c>
      <c r="AM334" s="4">
        <f t="shared" si="1"/>
        <v>2948</v>
      </c>
      <c r="AN334" s="9">
        <v>0</v>
      </c>
    </row>
    <row r="335" ht="12.75" customHeight="1" spans="1:40">
      <c r="A335" s="2" t="s">
        <v>373</v>
      </c>
      <c r="B335" s="2">
        <v>7</v>
      </c>
      <c r="C335" s="2">
        <v>4</v>
      </c>
      <c r="D335" s="2">
        <v>14</v>
      </c>
      <c r="E335" s="2">
        <v>26</v>
      </c>
      <c r="F335" s="2">
        <v>4</v>
      </c>
      <c r="G335" s="2">
        <v>6</v>
      </c>
      <c r="H335" s="2">
        <v>0</v>
      </c>
      <c r="I335" s="2">
        <v>7</v>
      </c>
      <c r="J335" s="2">
        <v>5</v>
      </c>
      <c r="K335" s="2">
        <v>3.5</v>
      </c>
      <c r="L335" s="2">
        <v>4</v>
      </c>
      <c r="M335" s="2">
        <v>14</v>
      </c>
      <c r="N335" s="2">
        <v>10</v>
      </c>
      <c r="O335" s="2">
        <v>6</v>
      </c>
      <c r="P335" s="2">
        <v>4</v>
      </c>
      <c r="Q335" s="2">
        <v>1</v>
      </c>
      <c r="R335" s="2">
        <v>5</v>
      </c>
      <c r="S335" s="2">
        <v>5</v>
      </c>
      <c r="T335" s="2">
        <v>926</v>
      </c>
      <c r="U335" s="2">
        <v>85</v>
      </c>
      <c r="V335" s="2">
        <v>328</v>
      </c>
      <c r="W335" s="2">
        <v>3039</v>
      </c>
      <c r="X335" s="2">
        <v>78</v>
      </c>
      <c r="Y335" s="2">
        <v>161</v>
      </c>
      <c r="Z335" s="2">
        <v>0</v>
      </c>
      <c r="AA335" s="2">
        <v>209</v>
      </c>
      <c r="AB335" s="2">
        <v>103</v>
      </c>
      <c r="AC335" s="2">
        <v>379.5</v>
      </c>
      <c r="AD335" s="2">
        <v>131</v>
      </c>
      <c r="AE335" s="2">
        <v>384</v>
      </c>
      <c r="AF335" s="2">
        <v>236</v>
      </c>
      <c r="AG335" s="2">
        <v>153</v>
      </c>
      <c r="AH335" s="2">
        <v>101</v>
      </c>
      <c r="AI335" s="2">
        <v>19</v>
      </c>
      <c r="AJ335" s="2">
        <v>217</v>
      </c>
      <c r="AK335" s="2">
        <v>112</v>
      </c>
      <c r="AL335" s="4">
        <f t="shared" si="0"/>
        <v>125.5</v>
      </c>
      <c r="AM335" s="4">
        <f t="shared" si="1"/>
        <v>6661.5</v>
      </c>
      <c r="AN335" s="9">
        <v>0</v>
      </c>
    </row>
    <row r="336" ht="12.75" customHeight="1" spans="1:40">
      <c r="A336" s="2" t="s">
        <v>374</v>
      </c>
      <c r="B336" s="2">
        <v>4</v>
      </c>
      <c r="C336" s="2">
        <v>4</v>
      </c>
      <c r="D336" s="2">
        <v>11</v>
      </c>
      <c r="E336" s="2">
        <v>8</v>
      </c>
      <c r="F336" s="2">
        <v>9</v>
      </c>
      <c r="G336" s="2">
        <v>4</v>
      </c>
      <c r="H336" s="2">
        <v>1</v>
      </c>
      <c r="I336" s="2">
        <v>7</v>
      </c>
      <c r="J336" s="2">
        <v>9</v>
      </c>
      <c r="K336" s="2">
        <v>4.5</v>
      </c>
      <c r="L336" s="2">
        <v>4</v>
      </c>
      <c r="M336" s="2">
        <v>11</v>
      </c>
      <c r="N336" s="2">
        <v>22</v>
      </c>
      <c r="O336" s="2">
        <v>6</v>
      </c>
      <c r="P336" s="2">
        <v>3</v>
      </c>
      <c r="Q336" s="2">
        <v>0</v>
      </c>
      <c r="R336" s="2">
        <v>9</v>
      </c>
      <c r="S336" s="2">
        <v>7</v>
      </c>
      <c r="T336" s="2">
        <v>216</v>
      </c>
      <c r="U336" s="2">
        <v>48</v>
      </c>
      <c r="V336" s="2">
        <v>383</v>
      </c>
      <c r="W336" s="2">
        <v>624</v>
      </c>
      <c r="X336" s="2">
        <v>1186</v>
      </c>
      <c r="Y336" s="2">
        <v>139</v>
      </c>
      <c r="Z336" s="2">
        <v>20</v>
      </c>
      <c r="AA336" s="2">
        <v>340</v>
      </c>
      <c r="AB336" s="2">
        <v>193</v>
      </c>
      <c r="AC336" s="2">
        <v>233</v>
      </c>
      <c r="AD336" s="2">
        <v>57</v>
      </c>
      <c r="AE336" s="2">
        <v>337</v>
      </c>
      <c r="AF336" s="2">
        <v>3267</v>
      </c>
      <c r="AG336" s="2">
        <v>263</v>
      </c>
      <c r="AH336" s="2">
        <v>111</v>
      </c>
      <c r="AI336" s="2">
        <v>0</v>
      </c>
      <c r="AJ336" s="2">
        <v>654</v>
      </c>
      <c r="AK336" s="2">
        <v>278</v>
      </c>
      <c r="AL336" s="4">
        <f t="shared" si="0"/>
        <v>123.5</v>
      </c>
      <c r="AM336" s="4">
        <f t="shared" si="1"/>
        <v>8349</v>
      </c>
      <c r="AN336" s="9">
        <v>0</v>
      </c>
    </row>
    <row r="337" ht="12.75" customHeight="1" spans="1:40">
      <c r="A337" s="2" t="s">
        <v>375</v>
      </c>
      <c r="B337" s="2">
        <v>4</v>
      </c>
      <c r="C337" s="2">
        <v>4</v>
      </c>
      <c r="D337" s="2">
        <v>9</v>
      </c>
      <c r="E337" s="2">
        <v>11</v>
      </c>
      <c r="F337" s="2">
        <v>5</v>
      </c>
      <c r="G337" s="2">
        <v>3</v>
      </c>
      <c r="H337" s="2">
        <v>0</v>
      </c>
      <c r="I337" s="2">
        <v>4</v>
      </c>
      <c r="J337" s="2">
        <v>5</v>
      </c>
      <c r="K337" s="2">
        <v>3.5</v>
      </c>
      <c r="L337" s="2">
        <v>4</v>
      </c>
      <c r="M337" s="2">
        <v>9</v>
      </c>
      <c r="N337" s="2">
        <v>9</v>
      </c>
      <c r="O337" s="2">
        <v>5</v>
      </c>
      <c r="P337" s="2">
        <v>3</v>
      </c>
      <c r="Q337" s="2">
        <v>1</v>
      </c>
      <c r="R337" s="2">
        <v>4</v>
      </c>
      <c r="S337" s="2">
        <v>4</v>
      </c>
      <c r="T337" s="2">
        <v>106.5</v>
      </c>
      <c r="U337" s="2">
        <v>63</v>
      </c>
      <c r="V337" s="2">
        <v>277</v>
      </c>
      <c r="W337" s="2">
        <v>293</v>
      </c>
      <c r="X337" s="2">
        <v>262</v>
      </c>
      <c r="Y337" s="2">
        <v>127</v>
      </c>
      <c r="Z337" s="2">
        <v>0</v>
      </c>
      <c r="AA337" s="2">
        <v>142</v>
      </c>
      <c r="AB337" s="2">
        <v>97</v>
      </c>
      <c r="AC337" s="2">
        <v>102</v>
      </c>
      <c r="AD337" s="2">
        <v>54</v>
      </c>
      <c r="AE337" s="2">
        <v>311</v>
      </c>
      <c r="AF337" s="2">
        <v>504</v>
      </c>
      <c r="AG337" s="2">
        <v>244</v>
      </c>
      <c r="AH337" s="2">
        <v>114</v>
      </c>
      <c r="AI337" s="2">
        <v>3</v>
      </c>
      <c r="AJ337" s="2">
        <v>99</v>
      </c>
      <c r="AK337" s="2">
        <v>131</v>
      </c>
      <c r="AL337" s="4">
        <f t="shared" si="0"/>
        <v>87.5</v>
      </c>
      <c r="AM337" s="4">
        <f t="shared" si="1"/>
        <v>2929.5</v>
      </c>
      <c r="AN337" s="9">
        <v>0</v>
      </c>
    </row>
    <row r="338" ht="12.75" customHeight="1" spans="1:40">
      <c r="A338" s="2" t="s">
        <v>376</v>
      </c>
      <c r="B338" s="2">
        <v>3.5</v>
      </c>
      <c r="C338" s="2">
        <v>3</v>
      </c>
      <c r="D338" s="2">
        <v>7</v>
      </c>
      <c r="E338" s="2">
        <v>9</v>
      </c>
      <c r="F338" s="2">
        <v>5</v>
      </c>
      <c r="G338" s="2">
        <v>4</v>
      </c>
      <c r="H338" s="2">
        <v>1</v>
      </c>
      <c r="I338" s="2">
        <v>4</v>
      </c>
      <c r="J338" s="2">
        <v>6</v>
      </c>
      <c r="K338" s="2">
        <v>4</v>
      </c>
      <c r="L338" s="2">
        <v>3</v>
      </c>
      <c r="M338" s="2">
        <v>7</v>
      </c>
      <c r="N338" s="2">
        <v>8</v>
      </c>
      <c r="O338" s="2">
        <v>6</v>
      </c>
      <c r="P338" s="2">
        <v>3</v>
      </c>
      <c r="Q338" s="2">
        <v>0</v>
      </c>
      <c r="R338" s="2">
        <v>5</v>
      </c>
      <c r="S338" s="2">
        <v>5</v>
      </c>
      <c r="T338" s="2">
        <v>77</v>
      </c>
      <c r="U338" s="2">
        <v>96</v>
      </c>
      <c r="V338" s="2">
        <v>245</v>
      </c>
      <c r="W338" s="2">
        <v>419</v>
      </c>
      <c r="X338" s="2">
        <v>288</v>
      </c>
      <c r="Y338" s="2">
        <v>128</v>
      </c>
      <c r="Z338" s="2">
        <v>5</v>
      </c>
      <c r="AA338" s="2">
        <v>139</v>
      </c>
      <c r="AB338" s="2">
        <v>106</v>
      </c>
      <c r="AC338" s="2">
        <v>186</v>
      </c>
      <c r="AD338" s="2">
        <v>90</v>
      </c>
      <c r="AE338" s="2">
        <v>244</v>
      </c>
      <c r="AF338" s="2">
        <v>298</v>
      </c>
      <c r="AG338" s="2">
        <v>653</v>
      </c>
      <c r="AH338" s="2">
        <v>116</v>
      </c>
      <c r="AI338" s="2">
        <v>0</v>
      </c>
      <c r="AJ338" s="2">
        <v>231</v>
      </c>
      <c r="AK338" s="2">
        <v>117</v>
      </c>
      <c r="AL338" s="4">
        <f t="shared" si="0"/>
        <v>83.5</v>
      </c>
      <c r="AM338" s="4">
        <f t="shared" si="1"/>
        <v>3438</v>
      </c>
      <c r="AN338" s="9">
        <v>0</v>
      </c>
    </row>
    <row r="339" ht="12.75" customHeight="1" spans="1:40">
      <c r="A339" s="2" t="s">
        <v>377</v>
      </c>
      <c r="B339" s="2">
        <v>3.5</v>
      </c>
      <c r="C339" s="2">
        <v>4</v>
      </c>
      <c r="D339" s="2">
        <v>5</v>
      </c>
      <c r="E339" s="2">
        <v>8</v>
      </c>
      <c r="F339" s="2">
        <v>3</v>
      </c>
      <c r="G339" s="2">
        <v>3</v>
      </c>
      <c r="H339" s="2">
        <v>0</v>
      </c>
      <c r="I339" s="2">
        <v>5</v>
      </c>
      <c r="J339" s="2">
        <v>7</v>
      </c>
      <c r="K339" s="2">
        <v>2.5</v>
      </c>
      <c r="L339" s="2">
        <v>4</v>
      </c>
      <c r="M339" s="2">
        <v>5</v>
      </c>
      <c r="N339" s="2">
        <v>8</v>
      </c>
      <c r="O339" s="2">
        <v>3</v>
      </c>
      <c r="P339" s="2">
        <v>3</v>
      </c>
      <c r="Q339" s="2">
        <v>1</v>
      </c>
      <c r="R339" s="2">
        <v>5</v>
      </c>
      <c r="S339" s="2">
        <v>5</v>
      </c>
      <c r="T339" s="2">
        <v>158.5</v>
      </c>
      <c r="U339" s="2">
        <v>79</v>
      </c>
      <c r="V339" s="2">
        <v>185</v>
      </c>
      <c r="W339" s="2">
        <v>294</v>
      </c>
      <c r="X339" s="2">
        <v>93</v>
      </c>
      <c r="Y339" s="2">
        <v>131</v>
      </c>
      <c r="Z339" s="2">
        <v>0</v>
      </c>
      <c r="AA339" s="2">
        <v>72</v>
      </c>
      <c r="AB339" s="2">
        <v>133</v>
      </c>
      <c r="AC339" s="2">
        <v>64.5</v>
      </c>
      <c r="AD339" s="2">
        <v>71</v>
      </c>
      <c r="AE339" s="2">
        <v>148</v>
      </c>
      <c r="AF339" s="2">
        <v>413</v>
      </c>
      <c r="AG339" s="2">
        <v>63</v>
      </c>
      <c r="AH339" s="2">
        <v>116</v>
      </c>
      <c r="AI339" s="2">
        <v>6</v>
      </c>
      <c r="AJ339" s="2">
        <v>124</v>
      </c>
      <c r="AK339" s="2">
        <v>129</v>
      </c>
      <c r="AL339" s="4">
        <f t="shared" si="0"/>
        <v>75</v>
      </c>
      <c r="AM339" s="4">
        <f t="shared" si="1"/>
        <v>2280</v>
      </c>
      <c r="AN339" s="9">
        <v>0</v>
      </c>
    </row>
    <row r="340" ht="12.75" customHeight="1" spans="1:40">
      <c r="A340" s="2" t="s">
        <v>378</v>
      </c>
      <c r="B340" s="2">
        <v>3.5</v>
      </c>
      <c r="C340" s="2">
        <v>4</v>
      </c>
      <c r="D340" s="2">
        <v>8</v>
      </c>
      <c r="E340" s="2">
        <v>6</v>
      </c>
      <c r="F340" s="2">
        <v>4</v>
      </c>
      <c r="G340" s="2">
        <v>3</v>
      </c>
      <c r="H340" s="2">
        <v>1</v>
      </c>
      <c r="I340" s="2">
        <v>3</v>
      </c>
      <c r="J340" s="2">
        <v>7</v>
      </c>
      <c r="K340" s="2">
        <v>4</v>
      </c>
      <c r="L340" s="2">
        <v>4</v>
      </c>
      <c r="M340" s="2">
        <v>8</v>
      </c>
      <c r="N340" s="2">
        <v>9</v>
      </c>
      <c r="O340" s="2">
        <v>5</v>
      </c>
      <c r="P340" s="2">
        <v>3</v>
      </c>
      <c r="Q340" s="2">
        <v>0</v>
      </c>
      <c r="R340" s="2">
        <v>5</v>
      </c>
      <c r="S340" s="2">
        <v>5</v>
      </c>
      <c r="T340" s="2">
        <v>80.5</v>
      </c>
      <c r="U340" s="2">
        <v>72</v>
      </c>
      <c r="V340" s="2">
        <v>165</v>
      </c>
      <c r="W340" s="2">
        <v>287</v>
      </c>
      <c r="X340" s="2">
        <v>91</v>
      </c>
      <c r="Y340" s="2">
        <v>98</v>
      </c>
      <c r="Z340" s="2">
        <v>20</v>
      </c>
      <c r="AA340" s="2">
        <v>93</v>
      </c>
      <c r="AB340" s="2">
        <v>127</v>
      </c>
      <c r="AC340" s="2">
        <v>102</v>
      </c>
      <c r="AD340" s="2">
        <v>78</v>
      </c>
      <c r="AE340" s="2">
        <v>177</v>
      </c>
      <c r="AF340" s="2">
        <v>263</v>
      </c>
      <c r="AG340" s="2">
        <v>203</v>
      </c>
      <c r="AH340" s="2">
        <v>113</v>
      </c>
      <c r="AI340" s="2">
        <v>0</v>
      </c>
      <c r="AJ340" s="2">
        <v>102</v>
      </c>
      <c r="AK340" s="2">
        <v>130</v>
      </c>
      <c r="AL340" s="4">
        <f t="shared" si="0"/>
        <v>82.5</v>
      </c>
      <c r="AM340" s="4">
        <f t="shared" si="1"/>
        <v>2201.5</v>
      </c>
      <c r="AN340" s="9">
        <v>0</v>
      </c>
    </row>
    <row r="341" ht="12.75" customHeight="1" spans="1:40">
      <c r="A341" s="2" t="s">
        <v>379</v>
      </c>
      <c r="B341" s="2">
        <v>3.5</v>
      </c>
      <c r="C341" s="2">
        <v>4</v>
      </c>
      <c r="D341" s="2">
        <v>8</v>
      </c>
      <c r="E341" s="2">
        <v>9</v>
      </c>
      <c r="F341" s="2">
        <v>5</v>
      </c>
      <c r="G341" s="2">
        <v>3</v>
      </c>
      <c r="H341" s="2">
        <v>0</v>
      </c>
      <c r="I341" s="2">
        <v>3</v>
      </c>
      <c r="J341" s="2">
        <v>8</v>
      </c>
      <c r="K341" s="2">
        <v>3.5</v>
      </c>
      <c r="L341" s="2">
        <v>4</v>
      </c>
      <c r="M341" s="2">
        <v>8</v>
      </c>
      <c r="N341" s="2">
        <v>19</v>
      </c>
      <c r="O341" s="2">
        <v>5</v>
      </c>
      <c r="P341" s="2">
        <v>3</v>
      </c>
      <c r="Q341" s="2">
        <v>0</v>
      </c>
      <c r="R341" s="2">
        <v>3</v>
      </c>
      <c r="S341" s="2">
        <v>8</v>
      </c>
      <c r="T341" s="2">
        <v>82</v>
      </c>
      <c r="U341" s="2">
        <v>59</v>
      </c>
      <c r="V341" s="2">
        <v>158</v>
      </c>
      <c r="W341" s="2">
        <v>803</v>
      </c>
      <c r="X341" s="2">
        <v>133</v>
      </c>
      <c r="Y341" s="2">
        <v>110</v>
      </c>
      <c r="Z341" s="2">
        <v>0</v>
      </c>
      <c r="AA341" s="2">
        <v>68</v>
      </c>
      <c r="AB341" s="2">
        <v>219</v>
      </c>
      <c r="AC341" s="2">
        <v>52.5</v>
      </c>
      <c r="AD341" s="2">
        <v>65</v>
      </c>
      <c r="AE341" s="2">
        <v>229</v>
      </c>
      <c r="AF341" s="2">
        <v>428</v>
      </c>
      <c r="AG341" s="2">
        <v>168</v>
      </c>
      <c r="AH341" s="2">
        <v>96</v>
      </c>
      <c r="AI341" s="2">
        <v>0</v>
      </c>
      <c r="AJ341" s="2">
        <v>79</v>
      </c>
      <c r="AK341" s="2">
        <v>203</v>
      </c>
      <c r="AL341" s="4">
        <f t="shared" si="0"/>
        <v>97</v>
      </c>
      <c r="AM341" s="4">
        <f t="shared" si="1"/>
        <v>2952.5</v>
      </c>
      <c r="AN341" s="9">
        <v>0</v>
      </c>
    </row>
    <row r="342" ht="12.75" customHeight="1" spans="1:40">
      <c r="A342" s="2" t="s">
        <v>380</v>
      </c>
      <c r="B342" s="2">
        <v>4.5</v>
      </c>
      <c r="C342" s="2">
        <v>4</v>
      </c>
      <c r="D342" s="2">
        <v>12</v>
      </c>
      <c r="E342" s="2">
        <v>22</v>
      </c>
      <c r="F342" s="2">
        <v>6</v>
      </c>
      <c r="G342" s="2">
        <v>3</v>
      </c>
      <c r="H342" s="2">
        <v>0</v>
      </c>
      <c r="I342" s="2">
        <v>5</v>
      </c>
      <c r="J342" s="2">
        <v>5</v>
      </c>
      <c r="K342" s="2">
        <v>3.5</v>
      </c>
      <c r="L342" s="2">
        <v>4</v>
      </c>
      <c r="M342" s="2">
        <v>12</v>
      </c>
      <c r="N342" s="2">
        <v>12</v>
      </c>
      <c r="O342" s="2">
        <v>5</v>
      </c>
      <c r="P342" s="2">
        <v>5</v>
      </c>
      <c r="Q342" s="2">
        <v>1</v>
      </c>
      <c r="R342" s="2">
        <v>4</v>
      </c>
      <c r="S342" s="2">
        <v>4</v>
      </c>
      <c r="T342" s="2">
        <v>147.5</v>
      </c>
      <c r="U342" s="2">
        <v>53</v>
      </c>
      <c r="V342" s="2">
        <v>295</v>
      </c>
      <c r="W342" s="2">
        <v>2819</v>
      </c>
      <c r="X342" s="2">
        <v>172</v>
      </c>
      <c r="Y342" s="2">
        <v>110</v>
      </c>
      <c r="Z342" s="2">
        <v>0</v>
      </c>
      <c r="AA342" s="2">
        <v>251</v>
      </c>
      <c r="AB342" s="2">
        <v>131</v>
      </c>
      <c r="AC342" s="2">
        <v>69.5</v>
      </c>
      <c r="AD342" s="2">
        <v>84</v>
      </c>
      <c r="AE342" s="2">
        <v>243</v>
      </c>
      <c r="AF342" s="2">
        <v>353</v>
      </c>
      <c r="AG342" s="2">
        <v>100</v>
      </c>
      <c r="AH342" s="2">
        <v>246</v>
      </c>
      <c r="AI342" s="2">
        <v>17</v>
      </c>
      <c r="AJ342" s="2">
        <v>135</v>
      </c>
      <c r="AK342" s="2">
        <v>129</v>
      </c>
      <c r="AL342" s="4">
        <f t="shared" si="0"/>
        <v>112</v>
      </c>
      <c r="AM342" s="4">
        <f t="shared" si="1"/>
        <v>5355</v>
      </c>
      <c r="AN342" s="9">
        <v>0</v>
      </c>
    </row>
    <row r="343" ht="12.75" customHeight="1" spans="1:40">
      <c r="A343" s="2" t="s">
        <v>381</v>
      </c>
      <c r="B343" s="2">
        <v>4</v>
      </c>
      <c r="C343" s="2">
        <v>4</v>
      </c>
      <c r="D343" s="2">
        <v>12</v>
      </c>
      <c r="E343" s="2">
        <v>10</v>
      </c>
      <c r="F343" s="2">
        <v>3</v>
      </c>
      <c r="G343" s="2">
        <v>5</v>
      </c>
      <c r="H343" s="2">
        <v>1</v>
      </c>
      <c r="I343" s="2">
        <v>5</v>
      </c>
      <c r="J343" s="2">
        <v>3</v>
      </c>
      <c r="K343" s="2">
        <v>3.5</v>
      </c>
      <c r="L343" s="2">
        <v>4</v>
      </c>
      <c r="M343" s="2">
        <v>12</v>
      </c>
      <c r="N343" s="2">
        <v>22</v>
      </c>
      <c r="O343" s="2">
        <v>4</v>
      </c>
      <c r="P343" s="2">
        <v>3</v>
      </c>
      <c r="Q343" s="2">
        <v>0</v>
      </c>
      <c r="R343" s="2">
        <v>5</v>
      </c>
      <c r="S343" s="2">
        <v>3</v>
      </c>
      <c r="T343" s="2">
        <v>126.5</v>
      </c>
      <c r="U343" s="2">
        <v>59</v>
      </c>
      <c r="V343" s="2">
        <v>310</v>
      </c>
      <c r="W343" s="2">
        <v>861</v>
      </c>
      <c r="X343" s="2">
        <v>88</v>
      </c>
      <c r="Y343" s="2">
        <v>328</v>
      </c>
      <c r="Z343" s="2">
        <v>27</v>
      </c>
      <c r="AA343" s="2">
        <v>111</v>
      </c>
      <c r="AB343" s="2">
        <v>59</v>
      </c>
      <c r="AC343" s="2">
        <v>161.5</v>
      </c>
      <c r="AD343" s="2">
        <v>92</v>
      </c>
      <c r="AE343" s="2">
        <v>386</v>
      </c>
      <c r="AF343" s="2">
        <v>3155</v>
      </c>
      <c r="AG343" s="2">
        <v>115</v>
      </c>
      <c r="AH343" s="2">
        <v>151</v>
      </c>
      <c r="AI343" s="2">
        <v>0</v>
      </c>
      <c r="AJ343" s="2">
        <v>183</v>
      </c>
      <c r="AK343" s="2">
        <v>42</v>
      </c>
      <c r="AL343" s="4">
        <f t="shared" si="0"/>
        <v>103.5</v>
      </c>
      <c r="AM343" s="4">
        <f t="shared" si="1"/>
        <v>6255</v>
      </c>
      <c r="AN343" s="9">
        <v>0</v>
      </c>
    </row>
    <row r="344" ht="12.75" customHeight="1" spans="1:40">
      <c r="A344" s="2" t="s">
        <v>382</v>
      </c>
      <c r="B344" s="2">
        <v>3.5</v>
      </c>
      <c r="C344" s="2">
        <v>4</v>
      </c>
      <c r="D344" s="2">
        <v>10</v>
      </c>
      <c r="E344" s="2">
        <v>11</v>
      </c>
      <c r="F344" s="2">
        <v>4</v>
      </c>
      <c r="G344" s="2">
        <v>3</v>
      </c>
      <c r="H344" s="2">
        <v>0</v>
      </c>
      <c r="I344" s="2">
        <v>4</v>
      </c>
      <c r="J344" s="2">
        <v>3</v>
      </c>
      <c r="K344" s="2">
        <v>3.5</v>
      </c>
      <c r="L344" s="2">
        <v>4</v>
      </c>
      <c r="M344" s="2">
        <v>10</v>
      </c>
      <c r="N344" s="2">
        <v>8</v>
      </c>
      <c r="O344" s="2">
        <v>4</v>
      </c>
      <c r="P344" s="2">
        <v>4</v>
      </c>
      <c r="Q344" s="2">
        <v>1</v>
      </c>
      <c r="R344" s="2">
        <v>7</v>
      </c>
      <c r="S344" s="2">
        <v>3</v>
      </c>
      <c r="T344" s="2">
        <v>152</v>
      </c>
      <c r="U344" s="2">
        <v>82</v>
      </c>
      <c r="V344" s="2">
        <v>199</v>
      </c>
      <c r="W344" s="2">
        <v>265</v>
      </c>
      <c r="X344" s="2">
        <v>68</v>
      </c>
      <c r="Y344" s="2">
        <v>76</v>
      </c>
      <c r="Z344" s="2">
        <v>0</v>
      </c>
      <c r="AA344" s="2">
        <v>93</v>
      </c>
      <c r="AB344" s="2">
        <v>62</v>
      </c>
      <c r="AC344" s="2">
        <v>146</v>
      </c>
      <c r="AD344" s="2">
        <v>81</v>
      </c>
      <c r="AE344" s="2">
        <v>211</v>
      </c>
      <c r="AF344" s="2">
        <v>511</v>
      </c>
      <c r="AG344" s="2">
        <v>83</v>
      </c>
      <c r="AH344" s="2">
        <v>162</v>
      </c>
      <c r="AI344" s="2">
        <v>6</v>
      </c>
      <c r="AJ344" s="2">
        <v>211</v>
      </c>
      <c r="AK344" s="2">
        <v>76</v>
      </c>
      <c r="AL344" s="4">
        <f t="shared" si="0"/>
        <v>87</v>
      </c>
      <c r="AM344" s="4">
        <f t="shared" si="1"/>
        <v>2484</v>
      </c>
      <c r="AN344" s="9">
        <v>0</v>
      </c>
    </row>
    <row r="345" ht="12.75" customHeight="1" spans="1:40">
      <c r="A345" s="2" t="s">
        <v>383</v>
      </c>
      <c r="B345" s="2">
        <v>4</v>
      </c>
      <c r="C345" s="2">
        <v>3</v>
      </c>
      <c r="D345" s="2">
        <v>9</v>
      </c>
      <c r="E345" s="2">
        <v>8</v>
      </c>
      <c r="F345" s="2">
        <v>4</v>
      </c>
      <c r="G345" s="2">
        <v>4</v>
      </c>
      <c r="H345" s="2">
        <v>1</v>
      </c>
      <c r="I345" s="2">
        <v>6</v>
      </c>
      <c r="J345" s="2">
        <v>3</v>
      </c>
      <c r="K345" s="2">
        <v>4.5</v>
      </c>
      <c r="L345" s="2">
        <v>3</v>
      </c>
      <c r="M345" s="2">
        <v>9</v>
      </c>
      <c r="N345" s="2">
        <v>8</v>
      </c>
      <c r="O345" s="2">
        <v>4</v>
      </c>
      <c r="P345" s="2">
        <v>3</v>
      </c>
      <c r="Q345" s="2">
        <v>0</v>
      </c>
      <c r="R345" s="2">
        <v>5</v>
      </c>
      <c r="S345" s="2">
        <v>2</v>
      </c>
      <c r="T345" s="2">
        <v>111</v>
      </c>
      <c r="U345" s="2">
        <v>38</v>
      </c>
      <c r="V345" s="2">
        <v>200</v>
      </c>
      <c r="W345" s="2">
        <v>370</v>
      </c>
      <c r="X345" s="2">
        <v>78</v>
      </c>
      <c r="Y345" s="2">
        <v>109</v>
      </c>
      <c r="Z345" s="2">
        <v>5</v>
      </c>
      <c r="AA345" s="2">
        <v>193</v>
      </c>
      <c r="AB345" s="2">
        <v>66</v>
      </c>
      <c r="AC345" s="2">
        <v>144.5</v>
      </c>
      <c r="AD345" s="2">
        <v>55</v>
      </c>
      <c r="AE345" s="2">
        <v>158</v>
      </c>
      <c r="AF345" s="2">
        <v>269</v>
      </c>
      <c r="AG345" s="2">
        <v>125</v>
      </c>
      <c r="AH345" s="2">
        <v>117</v>
      </c>
      <c r="AI345" s="2">
        <v>0</v>
      </c>
      <c r="AJ345" s="2">
        <v>149</v>
      </c>
      <c r="AK345" s="2">
        <v>59</v>
      </c>
      <c r="AL345" s="4">
        <f t="shared" si="0"/>
        <v>80.5</v>
      </c>
      <c r="AM345" s="4">
        <f t="shared" si="1"/>
        <v>2246.5</v>
      </c>
      <c r="AN345" s="9">
        <v>0</v>
      </c>
    </row>
    <row r="346" ht="12.75" customHeight="1" spans="1:40">
      <c r="A346" s="2" t="s">
        <v>384</v>
      </c>
      <c r="B346" s="2">
        <v>5.5</v>
      </c>
      <c r="C346" s="2">
        <v>4</v>
      </c>
      <c r="D346" s="2">
        <v>11</v>
      </c>
      <c r="E346" s="2">
        <v>8</v>
      </c>
      <c r="F346" s="2">
        <v>4</v>
      </c>
      <c r="G346" s="2">
        <v>3</v>
      </c>
      <c r="H346" s="2">
        <v>0</v>
      </c>
      <c r="I346" s="2">
        <v>4</v>
      </c>
      <c r="J346" s="2">
        <v>5</v>
      </c>
      <c r="K346" s="2">
        <v>4.5</v>
      </c>
      <c r="L346" s="2">
        <v>4</v>
      </c>
      <c r="M346" s="2">
        <v>11</v>
      </c>
      <c r="N346" s="2">
        <v>7</v>
      </c>
      <c r="O346" s="2">
        <v>4</v>
      </c>
      <c r="P346" s="2">
        <v>4</v>
      </c>
      <c r="Q346" s="2">
        <v>1</v>
      </c>
      <c r="R346" s="2">
        <v>4</v>
      </c>
      <c r="S346" s="2">
        <v>4</v>
      </c>
      <c r="T346" s="2">
        <v>129.5</v>
      </c>
      <c r="U346" s="2">
        <v>87</v>
      </c>
      <c r="V346" s="2">
        <v>217</v>
      </c>
      <c r="W346" s="2">
        <v>308</v>
      </c>
      <c r="X346" s="2">
        <v>111</v>
      </c>
      <c r="Y346" s="2">
        <v>93</v>
      </c>
      <c r="Z346" s="2">
        <v>0</v>
      </c>
      <c r="AA346" s="2">
        <v>188</v>
      </c>
      <c r="AB346" s="2">
        <v>111</v>
      </c>
      <c r="AC346" s="2">
        <v>93.5</v>
      </c>
      <c r="AD346" s="2">
        <v>57</v>
      </c>
      <c r="AE346" s="2">
        <v>219</v>
      </c>
      <c r="AF346" s="2">
        <v>388</v>
      </c>
      <c r="AG346" s="2">
        <v>280</v>
      </c>
      <c r="AH346" s="2">
        <v>119</v>
      </c>
      <c r="AI346" s="2">
        <v>15</v>
      </c>
      <c r="AJ346" s="2">
        <v>87</v>
      </c>
      <c r="AK346" s="2">
        <v>49</v>
      </c>
      <c r="AL346" s="4">
        <f t="shared" si="0"/>
        <v>88</v>
      </c>
      <c r="AM346" s="4">
        <f t="shared" si="1"/>
        <v>2552</v>
      </c>
      <c r="AN346" s="9">
        <v>0</v>
      </c>
    </row>
    <row r="347" ht="12.75" customHeight="1" spans="1:40">
      <c r="A347" s="2" t="s">
        <v>385</v>
      </c>
      <c r="B347" s="2">
        <v>4.5</v>
      </c>
      <c r="C347" s="2">
        <v>2</v>
      </c>
      <c r="D347" s="2">
        <v>11</v>
      </c>
      <c r="E347" s="2">
        <v>6</v>
      </c>
      <c r="F347" s="2">
        <v>3</v>
      </c>
      <c r="G347" s="2">
        <v>3</v>
      </c>
      <c r="H347" s="2">
        <v>1</v>
      </c>
      <c r="I347" s="2">
        <v>4</v>
      </c>
      <c r="J347" s="2">
        <v>5</v>
      </c>
      <c r="K347" s="2">
        <v>5</v>
      </c>
      <c r="L347" s="2">
        <v>2</v>
      </c>
      <c r="M347" s="2">
        <v>11</v>
      </c>
      <c r="N347" s="2">
        <v>8</v>
      </c>
      <c r="O347" s="2">
        <v>3</v>
      </c>
      <c r="P347" s="2">
        <v>3</v>
      </c>
      <c r="Q347" s="2">
        <v>0</v>
      </c>
      <c r="R347" s="2">
        <v>4</v>
      </c>
      <c r="S347" s="2">
        <v>3</v>
      </c>
      <c r="T347" s="2">
        <v>87.5</v>
      </c>
      <c r="U347" s="2">
        <v>36</v>
      </c>
      <c r="V347" s="2">
        <v>954</v>
      </c>
      <c r="W347" s="2">
        <v>256</v>
      </c>
      <c r="X347" s="2">
        <v>114</v>
      </c>
      <c r="Y347" s="2">
        <v>84</v>
      </c>
      <c r="Z347" s="2">
        <v>11</v>
      </c>
      <c r="AA347" s="2">
        <v>165</v>
      </c>
      <c r="AB347" s="2">
        <v>139</v>
      </c>
      <c r="AC347" s="2">
        <v>143</v>
      </c>
      <c r="AD347" s="2">
        <v>23</v>
      </c>
      <c r="AE347" s="2">
        <v>873</v>
      </c>
      <c r="AF347" s="2">
        <v>338</v>
      </c>
      <c r="AG347" s="2">
        <v>41</v>
      </c>
      <c r="AH347" s="2">
        <v>88</v>
      </c>
      <c r="AI347" s="2">
        <v>0</v>
      </c>
      <c r="AJ347" s="2">
        <v>144</v>
      </c>
      <c r="AK347" s="2">
        <v>70</v>
      </c>
      <c r="AL347" s="4">
        <f t="shared" si="0"/>
        <v>78.5</v>
      </c>
      <c r="AM347" s="4">
        <f t="shared" si="1"/>
        <v>3566.5</v>
      </c>
      <c r="AN347" s="9">
        <v>0</v>
      </c>
    </row>
    <row r="348" ht="12.75" customHeight="1" spans="1:40">
      <c r="A348" s="2" t="s">
        <v>386</v>
      </c>
      <c r="B348" s="2">
        <v>4.5</v>
      </c>
      <c r="C348" s="2">
        <v>4</v>
      </c>
      <c r="D348" s="2">
        <v>11</v>
      </c>
      <c r="E348" s="2">
        <v>8</v>
      </c>
      <c r="F348" s="2">
        <v>6</v>
      </c>
      <c r="G348" s="2">
        <v>3</v>
      </c>
      <c r="H348" s="2">
        <v>0</v>
      </c>
      <c r="I348" s="2">
        <v>4</v>
      </c>
      <c r="J348" s="2">
        <v>6</v>
      </c>
      <c r="K348" s="2">
        <v>4</v>
      </c>
      <c r="L348" s="2">
        <v>4</v>
      </c>
      <c r="M348" s="2">
        <v>11</v>
      </c>
      <c r="N348" s="2">
        <v>18</v>
      </c>
      <c r="O348" s="2">
        <v>4</v>
      </c>
      <c r="P348" s="2">
        <v>3</v>
      </c>
      <c r="Q348" s="2">
        <v>0</v>
      </c>
      <c r="R348" s="2">
        <v>4</v>
      </c>
      <c r="S348" s="2">
        <v>5</v>
      </c>
      <c r="T348" s="2">
        <v>145</v>
      </c>
      <c r="U348" s="2">
        <v>88</v>
      </c>
      <c r="V348" s="2">
        <v>583</v>
      </c>
      <c r="W348" s="2">
        <v>612</v>
      </c>
      <c r="X348" s="2">
        <v>377</v>
      </c>
      <c r="Y348" s="2">
        <v>78</v>
      </c>
      <c r="Z348" s="2">
        <v>0</v>
      </c>
      <c r="AA348" s="2">
        <v>195</v>
      </c>
      <c r="AB348" s="2">
        <v>137</v>
      </c>
      <c r="AC348" s="2">
        <v>124.5</v>
      </c>
      <c r="AD348" s="2">
        <v>76</v>
      </c>
      <c r="AE348" s="2">
        <v>499</v>
      </c>
      <c r="AF348" s="2">
        <v>310</v>
      </c>
      <c r="AG348" s="2">
        <v>207</v>
      </c>
      <c r="AH348" s="2">
        <v>122</v>
      </c>
      <c r="AI348" s="2">
        <v>0</v>
      </c>
      <c r="AJ348" s="2">
        <v>174</v>
      </c>
      <c r="AK348" s="2">
        <v>99</v>
      </c>
      <c r="AL348" s="4">
        <f t="shared" si="0"/>
        <v>99.5</v>
      </c>
      <c r="AM348" s="4">
        <f t="shared" si="1"/>
        <v>3826.5</v>
      </c>
      <c r="AN348" s="9">
        <v>0</v>
      </c>
    </row>
    <row r="349" ht="12.75" customHeight="1" spans="1:40">
      <c r="A349" s="2" t="s">
        <v>387</v>
      </c>
      <c r="B349" s="2">
        <v>3.5</v>
      </c>
      <c r="C349" s="2">
        <v>3</v>
      </c>
      <c r="D349" s="2">
        <v>13</v>
      </c>
      <c r="E349" s="2">
        <v>20</v>
      </c>
      <c r="F349" s="2">
        <v>6</v>
      </c>
      <c r="G349" s="2">
        <v>3</v>
      </c>
      <c r="H349" s="2">
        <v>0</v>
      </c>
      <c r="I349" s="2">
        <v>3</v>
      </c>
      <c r="J349" s="2">
        <v>7</v>
      </c>
      <c r="K349" s="2">
        <v>3</v>
      </c>
      <c r="L349" s="2">
        <v>3</v>
      </c>
      <c r="M349" s="2">
        <v>13</v>
      </c>
      <c r="N349" s="2">
        <v>8</v>
      </c>
      <c r="O349" s="2">
        <v>6</v>
      </c>
      <c r="P349" s="2">
        <v>4</v>
      </c>
      <c r="Q349" s="2">
        <v>1</v>
      </c>
      <c r="R349" s="2">
        <v>4</v>
      </c>
      <c r="S349" s="2">
        <v>5</v>
      </c>
      <c r="T349" s="2">
        <v>143</v>
      </c>
      <c r="U349" s="2">
        <v>96</v>
      </c>
      <c r="V349" s="2">
        <v>421</v>
      </c>
      <c r="W349" s="2">
        <v>2754</v>
      </c>
      <c r="X349" s="2">
        <v>210</v>
      </c>
      <c r="Y349" s="2">
        <v>130</v>
      </c>
      <c r="Z349" s="2">
        <v>0</v>
      </c>
      <c r="AA349" s="2">
        <v>192</v>
      </c>
      <c r="AB349" s="2">
        <v>115</v>
      </c>
      <c r="AC349" s="2">
        <v>162</v>
      </c>
      <c r="AD349" s="2">
        <v>90</v>
      </c>
      <c r="AE349" s="2">
        <v>387</v>
      </c>
      <c r="AF349" s="2">
        <v>294</v>
      </c>
      <c r="AG349" s="2">
        <v>158</v>
      </c>
      <c r="AH349" s="2">
        <v>246</v>
      </c>
      <c r="AI349" s="2">
        <v>26</v>
      </c>
      <c r="AJ349" s="2">
        <v>133</v>
      </c>
      <c r="AK349" s="2">
        <v>104</v>
      </c>
      <c r="AL349" s="4">
        <f t="shared" si="0"/>
        <v>105.5</v>
      </c>
      <c r="AM349" s="4">
        <f t="shared" si="1"/>
        <v>5661</v>
      </c>
      <c r="AN349" s="9">
        <v>0</v>
      </c>
    </row>
    <row r="350" ht="12.75" customHeight="1" spans="1:40">
      <c r="A350" s="2" t="s">
        <v>388</v>
      </c>
      <c r="B350" s="2">
        <v>5</v>
      </c>
      <c r="C350" s="2">
        <v>4</v>
      </c>
      <c r="D350" s="2">
        <v>10</v>
      </c>
      <c r="E350" s="2">
        <v>9</v>
      </c>
      <c r="F350" s="2">
        <v>7</v>
      </c>
      <c r="G350" s="2">
        <v>5</v>
      </c>
      <c r="H350" s="2">
        <v>1</v>
      </c>
      <c r="I350" s="2">
        <v>5</v>
      </c>
      <c r="J350" s="2">
        <v>8</v>
      </c>
      <c r="K350" s="2">
        <v>4</v>
      </c>
      <c r="L350" s="2">
        <v>4</v>
      </c>
      <c r="M350" s="2">
        <v>10</v>
      </c>
      <c r="N350" s="2">
        <v>22</v>
      </c>
      <c r="O350" s="2">
        <v>5</v>
      </c>
      <c r="P350" s="2">
        <v>3</v>
      </c>
      <c r="Q350" s="2">
        <v>0</v>
      </c>
      <c r="R350" s="2">
        <v>4</v>
      </c>
      <c r="S350" s="2">
        <v>7</v>
      </c>
      <c r="T350" s="2">
        <v>234</v>
      </c>
      <c r="U350" s="2">
        <v>79</v>
      </c>
      <c r="V350" s="2">
        <v>243</v>
      </c>
      <c r="W350" s="2">
        <v>397</v>
      </c>
      <c r="X350" s="2">
        <v>341</v>
      </c>
      <c r="Y350" s="2">
        <v>395</v>
      </c>
      <c r="Z350" s="2">
        <v>27</v>
      </c>
      <c r="AA350" s="2">
        <v>178</v>
      </c>
      <c r="AB350" s="2">
        <v>222</v>
      </c>
      <c r="AC350" s="2">
        <v>172</v>
      </c>
      <c r="AD350" s="2">
        <v>71</v>
      </c>
      <c r="AE350" s="2">
        <v>229</v>
      </c>
      <c r="AF350" s="2">
        <v>2964</v>
      </c>
      <c r="AG350" s="2">
        <v>222</v>
      </c>
      <c r="AH350" s="2">
        <v>172</v>
      </c>
      <c r="AI350" s="2">
        <v>0</v>
      </c>
      <c r="AJ350" s="2">
        <v>146</v>
      </c>
      <c r="AK350" s="2">
        <v>267</v>
      </c>
      <c r="AL350" s="4">
        <f t="shared" si="0"/>
        <v>113</v>
      </c>
      <c r="AM350" s="4">
        <f t="shared" si="1"/>
        <v>6359</v>
      </c>
      <c r="AN350" s="9">
        <v>0</v>
      </c>
    </row>
    <row r="351" ht="12.75" customHeight="1" spans="1:40">
      <c r="A351" s="2" t="s">
        <v>389</v>
      </c>
      <c r="B351" s="2">
        <v>3.5</v>
      </c>
      <c r="C351" s="2">
        <v>4</v>
      </c>
      <c r="D351" s="2">
        <v>11</v>
      </c>
      <c r="E351" s="2">
        <v>16</v>
      </c>
      <c r="F351" s="2">
        <v>4</v>
      </c>
      <c r="G351" s="2">
        <v>5</v>
      </c>
      <c r="H351" s="2">
        <v>0</v>
      </c>
      <c r="I351" s="2">
        <v>2</v>
      </c>
      <c r="J351" s="2">
        <v>7</v>
      </c>
      <c r="K351" s="2">
        <v>3.5</v>
      </c>
      <c r="L351" s="2">
        <v>4</v>
      </c>
      <c r="M351" s="2">
        <v>11</v>
      </c>
      <c r="N351" s="2">
        <v>7</v>
      </c>
      <c r="O351" s="2">
        <v>4</v>
      </c>
      <c r="P351" s="2">
        <v>4</v>
      </c>
      <c r="Q351" s="2">
        <v>1</v>
      </c>
      <c r="R351" s="2">
        <v>5</v>
      </c>
      <c r="S351" s="2">
        <v>5</v>
      </c>
      <c r="T351" s="2">
        <v>35</v>
      </c>
      <c r="U351" s="2">
        <v>68</v>
      </c>
      <c r="V351" s="2">
        <v>332</v>
      </c>
      <c r="W351" s="2">
        <v>462</v>
      </c>
      <c r="X351" s="2">
        <v>114</v>
      </c>
      <c r="Y351" s="2">
        <v>154</v>
      </c>
      <c r="Z351" s="2">
        <v>0</v>
      </c>
      <c r="AA351" s="2">
        <v>105</v>
      </c>
      <c r="AB351" s="2">
        <v>99</v>
      </c>
      <c r="AC351" s="2">
        <v>81</v>
      </c>
      <c r="AD351" s="2">
        <v>89</v>
      </c>
      <c r="AE351" s="2">
        <v>326</v>
      </c>
      <c r="AF351" s="2">
        <v>383</v>
      </c>
      <c r="AG351" s="2">
        <v>55</v>
      </c>
      <c r="AH351" s="2">
        <v>132</v>
      </c>
      <c r="AI351" s="2">
        <v>14</v>
      </c>
      <c r="AJ351" s="2">
        <v>102</v>
      </c>
      <c r="AK351" s="2">
        <v>83</v>
      </c>
      <c r="AL351" s="4">
        <f t="shared" si="0"/>
        <v>97</v>
      </c>
      <c r="AM351" s="4">
        <f t="shared" si="1"/>
        <v>2634</v>
      </c>
      <c r="AN351" s="9">
        <v>0</v>
      </c>
    </row>
    <row r="352" ht="12.75" customHeight="1" spans="1:40">
      <c r="A352" s="2" t="s">
        <v>390</v>
      </c>
      <c r="B352" s="2">
        <v>3</v>
      </c>
      <c r="C352" s="2">
        <v>4</v>
      </c>
      <c r="D352" s="2">
        <v>10</v>
      </c>
      <c r="E352" s="2">
        <v>7</v>
      </c>
      <c r="F352" s="2">
        <v>4</v>
      </c>
      <c r="G352" s="2">
        <v>3</v>
      </c>
      <c r="H352" s="2">
        <v>1</v>
      </c>
      <c r="I352" s="2">
        <v>4</v>
      </c>
      <c r="J352" s="2">
        <v>6</v>
      </c>
      <c r="K352" s="2">
        <v>2</v>
      </c>
      <c r="L352" s="2">
        <v>4</v>
      </c>
      <c r="M352" s="2">
        <v>10</v>
      </c>
      <c r="N352" s="2">
        <v>10</v>
      </c>
      <c r="O352" s="2">
        <v>4</v>
      </c>
      <c r="P352" s="2">
        <v>3</v>
      </c>
      <c r="Q352" s="2">
        <v>0</v>
      </c>
      <c r="R352" s="2">
        <v>4</v>
      </c>
      <c r="S352" s="2">
        <v>4</v>
      </c>
      <c r="T352" s="2">
        <v>72</v>
      </c>
      <c r="U352" s="2">
        <v>51</v>
      </c>
      <c r="V352" s="2">
        <v>331</v>
      </c>
      <c r="W352" s="2">
        <v>385</v>
      </c>
      <c r="X352" s="2">
        <v>74</v>
      </c>
      <c r="Y352" s="2">
        <v>130</v>
      </c>
      <c r="Z352" s="2">
        <v>12</v>
      </c>
      <c r="AA352" s="2">
        <v>146</v>
      </c>
      <c r="AB352" s="2">
        <v>135</v>
      </c>
      <c r="AC352" s="2">
        <v>46.5</v>
      </c>
      <c r="AD352" s="2">
        <v>84</v>
      </c>
      <c r="AE352" s="2">
        <v>348</v>
      </c>
      <c r="AF352" s="2">
        <v>335</v>
      </c>
      <c r="AG352" s="2">
        <v>120</v>
      </c>
      <c r="AH352" s="2">
        <v>131</v>
      </c>
      <c r="AI352" s="2">
        <v>0</v>
      </c>
      <c r="AJ352" s="2">
        <v>134</v>
      </c>
      <c r="AK352" s="2">
        <v>121</v>
      </c>
      <c r="AL352" s="4">
        <f t="shared" si="0"/>
        <v>83</v>
      </c>
      <c r="AM352" s="4">
        <f t="shared" si="1"/>
        <v>2655.5</v>
      </c>
      <c r="AN352" s="9">
        <v>0</v>
      </c>
    </row>
    <row r="353" ht="12.75" customHeight="1" spans="1:40">
      <c r="A353" s="2" t="s">
        <v>391</v>
      </c>
      <c r="B353" s="2">
        <v>2.5</v>
      </c>
      <c r="C353" s="2">
        <v>4</v>
      </c>
      <c r="D353" s="2">
        <v>19</v>
      </c>
      <c r="E353" s="2">
        <v>9</v>
      </c>
      <c r="F353" s="2">
        <v>5</v>
      </c>
      <c r="G353" s="2">
        <v>4</v>
      </c>
      <c r="H353" s="2">
        <v>0</v>
      </c>
      <c r="I353" s="2">
        <v>3</v>
      </c>
      <c r="J353" s="2">
        <v>5</v>
      </c>
      <c r="K353" s="2">
        <v>2.5</v>
      </c>
      <c r="L353" s="2">
        <v>4</v>
      </c>
      <c r="M353" s="2">
        <v>19</v>
      </c>
      <c r="N353" s="2">
        <v>8</v>
      </c>
      <c r="O353" s="2">
        <v>4</v>
      </c>
      <c r="P353" s="2">
        <v>3</v>
      </c>
      <c r="Q353" s="2">
        <v>1</v>
      </c>
      <c r="R353" s="2">
        <v>4</v>
      </c>
      <c r="S353" s="2">
        <v>5</v>
      </c>
      <c r="T353" s="2">
        <v>96</v>
      </c>
      <c r="U353" s="2">
        <v>101</v>
      </c>
      <c r="V353" s="2">
        <v>611</v>
      </c>
      <c r="W353" s="2">
        <v>480</v>
      </c>
      <c r="X353" s="2">
        <v>123</v>
      </c>
      <c r="Y353" s="2">
        <v>84</v>
      </c>
      <c r="Z353" s="2">
        <v>0</v>
      </c>
      <c r="AA353" s="2">
        <v>47</v>
      </c>
      <c r="AB353" s="2">
        <v>198</v>
      </c>
      <c r="AC353" s="2">
        <v>123.5</v>
      </c>
      <c r="AD353" s="2">
        <v>66</v>
      </c>
      <c r="AE353" s="2">
        <v>587</v>
      </c>
      <c r="AF353" s="2">
        <v>359</v>
      </c>
      <c r="AG353" s="2">
        <v>166</v>
      </c>
      <c r="AH353" s="2">
        <v>80</v>
      </c>
      <c r="AI353" s="2">
        <v>17</v>
      </c>
      <c r="AJ353" s="2">
        <v>61</v>
      </c>
      <c r="AK353" s="2">
        <v>153</v>
      </c>
      <c r="AL353" s="4">
        <f t="shared" si="0"/>
        <v>102</v>
      </c>
      <c r="AM353" s="4">
        <f t="shared" si="1"/>
        <v>3352.5</v>
      </c>
      <c r="AN353" s="9">
        <v>0</v>
      </c>
    </row>
    <row r="354" ht="12.75" customHeight="1" spans="1:40">
      <c r="A354" s="2" t="s">
        <v>392</v>
      </c>
      <c r="B354" s="2">
        <v>5.5</v>
      </c>
      <c r="C354" s="2">
        <v>4</v>
      </c>
      <c r="D354" s="2">
        <v>13</v>
      </c>
      <c r="E354" s="2">
        <v>8</v>
      </c>
      <c r="F354" s="2">
        <v>5</v>
      </c>
      <c r="G354" s="2">
        <v>3</v>
      </c>
      <c r="H354" s="2">
        <v>1</v>
      </c>
      <c r="I354" s="2">
        <v>4</v>
      </c>
      <c r="J354" s="2">
        <v>4</v>
      </c>
      <c r="K354" s="2">
        <v>5</v>
      </c>
      <c r="L354" s="2">
        <v>4</v>
      </c>
      <c r="M354" s="2">
        <v>13</v>
      </c>
      <c r="N354" s="2">
        <v>9</v>
      </c>
      <c r="O354" s="2">
        <v>5</v>
      </c>
      <c r="P354" s="2">
        <v>5</v>
      </c>
      <c r="Q354" s="2">
        <v>0</v>
      </c>
      <c r="R354" s="2">
        <v>3</v>
      </c>
      <c r="S354" s="2">
        <v>5</v>
      </c>
      <c r="T354" s="2">
        <v>178.5</v>
      </c>
      <c r="U354" s="2">
        <v>53</v>
      </c>
      <c r="V354" s="2">
        <v>343</v>
      </c>
      <c r="W354" s="2">
        <v>315</v>
      </c>
      <c r="X354" s="2">
        <v>182</v>
      </c>
      <c r="Y354" s="2">
        <v>63</v>
      </c>
      <c r="Z354" s="2">
        <v>14</v>
      </c>
      <c r="AA354" s="2">
        <v>127</v>
      </c>
      <c r="AB354" s="2">
        <v>89</v>
      </c>
      <c r="AC354" s="2">
        <v>220</v>
      </c>
      <c r="AD354" s="2">
        <v>51</v>
      </c>
      <c r="AE354" s="2">
        <v>435</v>
      </c>
      <c r="AF354" s="2">
        <v>432</v>
      </c>
      <c r="AG354" s="2">
        <v>160</v>
      </c>
      <c r="AH354" s="2">
        <v>142</v>
      </c>
      <c r="AI354" s="2">
        <v>0</v>
      </c>
      <c r="AJ354" s="2">
        <v>116</v>
      </c>
      <c r="AK354" s="2">
        <v>77</v>
      </c>
      <c r="AL354" s="4">
        <f t="shared" si="0"/>
        <v>96.5</v>
      </c>
      <c r="AM354" s="4">
        <f t="shared" si="1"/>
        <v>2997.5</v>
      </c>
      <c r="AN354" s="9">
        <v>0</v>
      </c>
    </row>
    <row r="355" ht="12.75" customHeight="1" spans="1:40">
      <c r="A355" s="2" t="s">
        <v>393</v>
      </c>
      <c r="B355" s="2">
        <v>4.5</v>
      </c>
      <c r="C355" s="2">
        <v>4</v>
      </c>
      <c r="D355" s="2">
        <v>10</v>
      </c>
      <c r="E355" s="2">
        <v>9</v>
      </c>
      <c r="F355" s="2">
        <v>6</v>
      </c>
      <c r="G355" s="2">
        <v>5</v>
      </c>
      <c r="H355" s="2">
        <v>0</v>
      </c>
      <c r="I355" s="2">
        <v>3</v>
      </c>
      <c r="J355" s="2">
        <v>5</v>
      </c>
      <c r="K355" s="2">
        <v>3.5</v>
      </c>
      <c r="L355" s="2">
        <v>4</v>
      </c>
      <c r="M355" s="2">
        <v>10</v>
      </c>
      <c r="N355" s="2">
        <v>21</v>
      </c>
      <c r="O355" s="2">
        <v>6</v>
      </c>
      <c r="P355" s="2">
        <v>4</v>
      </c>
      <c r="Q355" s="2">
        <v>0</v>
      </c>
      <c r="R355" s="2">
        <v>2</v>
      </c>
      <c r="S355" s="2">
        <v>5</v>
      </c>
      <c r="T355" s="2">
        <v>109</v>
      </c>
      <c r="U355" s="2">
        <v>52</v>
      </c>
      <c r="V355" s="2">
        <v>387</v>
      </c>
      <c r="W355" s="2">
        <v>649</v>
      </c>
      <c r="X355" s="2">
        <v>190</v>
      </c>
      <c r="Y355" s="2">
        <v>149</v>
      </c>
      <c r="Z355" s="2">
        <v>0</v>
      </c>
      <c r="AA355" s="2">
        <v>99</v>
      </c>
      <c r="AB355" s="2">
        <v>133</v>
      </c>
      <c r="AC355" s="2">
        <v>125</v>
      </c>
      <c r="AD355" s="2">
        <v>45</v>
      </c>
      <c r="AE355" s="2">
        <v>336</v>
      </c>
      <c r="AF355" s="2">
        <v>747</v>
      </c>
      <c r="AG355" s="2">
        <v>239</v>
      </c>
      <c r="AH355" s="2">
        <v>97</v>
      </c>
      <c r="AI355" s="2">
        <v>0</v>
      </c>
      <c r="AJ355" s="2">
        <v>122</v>
      </c>
      <c r="AK355" s="2">
        <v>99</v>
      </c>
      <c r="AL355" s="4">
        <f t="shared" si="0"/>
        <v>102</v>
      </c>
      <c r="AM355" s="4">
        <f t="shared" si="1"/>
        <v>3578</v>
      </c>
      <c r="AN355" s="9">
        <v>0</v>
      </c>
    </row>
    <row r="356" ht="12.75" customHeight="1" spans="1:40">
      <c r="A356" s="2" t="s">
        <v>394</v>
      </c>
      <c r="B356" s="2">
        <v>4</v>
      </c>
      <c r="C356" s="2">
        <v>4</v>
      </c>
      <c r="D356" s="2">
        <v>15</v>
      </c>
      <c r="E356" s="2">
        <v>23</v>
      </c>
      <c r="F356" s="2">
        <v>5</v>
      </c>
      <c r="G356" s="2">
        <v>2</v>
      </c>
      <c r="H356" s="2">
        <v>0</v>
      </c>
      <c r="I356" s="2">
        <v>2</v>
      </c>
      <c r="J356" s="2">
        <v>8</v>
      </c>
      <c r="K356" s="2">
        <v>2.5</v>
      </c>
      <c r="L356" s="2">
        <v>4</v>
      </c>
      <c r="M356" s="2">
        <v>15</v>
      </c>
      <c r="N356" s="2">
        <v>9</v>
      </c>
      <c r="O356" s="2">
        <v>10</v>
      </c>
      <c r="P356" s="2">
        <v>5</v>
      </c>
      <c r="Q356" s="2">
        <v>1</v>
      </c>
      <c r="R356" s="2">
        <v>9</v>
      </c>
      <c r="S356" s="2">
        <v>6</v>
      </c>
      <c r="T356" s="2">
        <v>390.5</v>
      </c>
      <c r="U356" s="2">
        <v>67</v>
      </c>
      <c r="V356" s="2">
        <v>563</v>
      </c>
      <c r="W356" s="2">
        <v>2450</v>
      </c>
      <c r="X356" s="2">
        <v>209</v>
      </c>
      <c r="Y356" s="2">
        <v>119</v>
      </c>
      <c r="Z356" s="2">
        <v>0</v>
      </c>
      <c r="AA356" s="2">
        <v>264</v>
      </c>
      <c r="AB356" s="2">
        <v>355</v>
      </c>
      <c r="AC356" s="2">
        <v>99</v>
      </c>
      <c r="AD356" s="2">
        <v>97</v>
      </c>
      <c r="AE356" s="2">
        <v>553</v>
      </c>
      <c r="AF356" s="2">
        <v>474</v>
      </c>
      <c r="AG356" s="2">
        <v>1004</v>
      </c>
      <c r="AH356" s="2">
        <v>590</v>
      </c>
      <c r="AI356" s="2">
        <v>27</v>
      </c>
      <c r="AJ356" s="2">
        <v>1153</v>
      </c>
      <c r="AK356" s="2">
        <v>441</v>
      </c>
      <c r="AL356" s="4">
        <f t="shared" si="0"/>
        <v>124.5</v>
      </c>
      <c r="AM356" s="4">
        <f t="shared" si="1"/>
        <v>8855.5</v>
      </c>
      <c r="AN356" s="9">
        <v>0</v>
      </c>
    </row>
    <row r="357" ht="12.75" customHeight="1" spans="1:40">
      <c r="A357" s="2" t="s">
        <v>395</v>
      </c>
      <c r="B357" s="2">
        <v>4</v>
      </c>
      <c r="C357" s="2">
        <v>4</v>
      </c>
      <c r="D357" s="2">
        <v>12</v>
      </c>
      <c r="E357" s="2">
        <v>8</v>
      </c>
      <c r="F357" s="2">
        <v>7</v>
      </c>
      <c r="G357" s="2">
        <v>5</v>
      </c>
      <c r="H357" s="2">
        <v>1</v>
      </c>
      <c r="I357" s="2">
        <v>5</v>
      </c>
      <c r="J357" s="2">
        <v>8</v>
      </c>
      <c r="K357" s="2">
        <v>2</v>
      </c>
      <c r="L357" s="2">
        <v>4</v>
      </c>
      <c r="M357" s="2">
        <v>12</v>
      </c>
      <c r="N357" s="2">
        <v>19</v>
      </c>
      <c r="O357" s="2">
        <v>4</v>
      </c>
      <c r="P357" s="2">
        <v>4</v>
      </c>
      <c r="Q357" s="2">
        <v>0</v>
      </c>
      <c r="R357" s="2">
        <v>4</v>
      </c>
      <c r="S357" s="2">
        <v>6</v>
      </c>
      <c r="T357" s="2">
        <v>400</v>
      </c>
      <c r="U357" s="2">
        <v>129</v>
      </c>
      <c r="V357" s="2">
        <v>613</v>
      </c>
      <c r="W357" s="2">
        <v>955</v>
      </c>
      <c r="X357" s="2">
        <v>787</v>
      </c>
      <c r="Y357" s="2">
        <v>398</v>
      </c>
      <c r="Z357" s="2">
        <v>25</v>
      </c>
      <c r="AA357" s="2">
        <v>187</v>
      </c>
      <c r="AB357" s="2">
        <v>609</v>
      </c>
      <c r="AC357" s="2">
        <v>74</v>
      </c>
      <c r="AD357" s="2">
        <v>118</v>
      </c>
      <c r="AE357" s="2">
        <v>541</v>
      </c>
      <c r="AF357" s="2">
        <v>2472</v>
      </c>
      <c r="AG357" s="2">
        <v>31</v>
      </c>
      <c r="AH357" s="2">
        <v>315</v>
      </c>
      <c r="AI357" s="2">
        <v>0</v>
      </c>
      <c r="AJ357" s="2">
        <v>241</v>
      </c>
      <c r="AK357" s="2">
        <v>158</v>
      </c>
      <c r="AL357" s="4">
        <f t="shared" si="0"/>
        <v>109</v>
      </c>
      <c r="AM357" s="4">
        <f t="shared" si="1"/>
        <v>8053</v>
      </c>
      <c r="AN357" s="9">
        <v>0</v>
      </c>
    </row>
    <row r="358" ht="12.75" customHeight="1" spans="1:40">
      <c r="A358" s="2" t="s">
        <v>396</v>
      </c>
      <c r="B358" s="2">
        <v>2.5</v>
      </c>
      <c r="C358" s="2">
        <v>4</v>
      </c>
      <c r="D358" s="2">
        <v>15</v>
      </c>
      <c r="E358" s="2">
        <v>13</v>
      </c>
      <c r="F358" s="2">
        <v>5</v>
      </c>
      <c r="G358" s="2">
        <v>6</v>
      </c>
      <c r="H358" s="2">
        <v>0</v>
      </c>
      <c r="I358" s="2">
        <v>6</v>
      </c>
      <c r="J358" s="2">
        <v>8</v>
      </c>
      <c r="K358" s="2">
        <v>3.5</v>
      </c>
      <c r="L358" s="2">
        <v>4</v>
      </c>
      <c r="M358" s="2">
        <v>15</v>
      </c>
      <c r="N358" s="2">
        <v>12</v>
      </c>
      <c r="O358" s="2">
        <v>6</v>
      </c>
      <c r="P358" s="2">
        <v>5</v>
      </c>
      <c r="Q358" s="2">
        <v>1</v>
      </c>
      <c r="R358" s="2">
        <v>6</v>
      </c>
      <c r="S358" s="2">
        <v>6</v>
      </c>
      <c r="T358" s="2">
        <v>107</v>
      </c>
      <c r="U358" s="2">
        <v>91</v>
      </c>
      <c r="V358" s="2">
        <v>463</v>
      </c>
      <c r="W358" s="2">
        <v>1177</v>
      </c>
      <c r="X358" s="2">
        <v>393</v>
      </c>
      <c r="Y358" s="2">
        <v>556</v>
      </c>
      <c r="Z358" s="2">
        <v>0</v>
      </c>
      <c r="AA358" s="2">
        <v>440</v>
      </c>
      <c r="AB358" s="2">
        <v>166</v>
      </c>
      <c r="AC358" s="2">
        <v>177.5</v>
      </c>
      <c r="AD358" s="2">
        <v>99</v>
      </c>
      <c r="AE358" s="2">
        <v>411</v>
      </c>
      <c r="AF358" s="2">
        <v>888</v>
      </c>
      <c r="AG358" s="2">
        <v>431</v>
      </c>
      <c r="AH358" s="2">
        <v>293</v>
      </c>
      <c r="AI358" s="2">
        <v>27</v>
      </c>
      <c r="AJ358" s="2">
        <v>652</v>
      </c>
      <c r="AK358" s="2">
        <v>161</v>
      </c>
      <c r="AL358" s="4">
        <f t="shared" si="0"/>
        <v>118</v>
      </c>
      <c r="AM358" s="4">
        <f t="shared" si="1"/>
        <v>6532.5</v>
      </c>
      <c r="AN358" s="9">
        <v>0</v>
      </c>
    </row>
    <row r="359" ht="12.75" customHeight="1" spans="1:40">
      <c r="A359" s="2" t="s">
        <v>397</v>
      </c>
      <c r="B359" s="2">
        <v>3.5</v>
      </c>
      <c r="C359" s="2">
        <v>3</v>
      </c>
      <c r="D359" s="2">
        <v>10</v>
      </c>
      <c r="E359" s="2">
        <v>16</v>
      </c>
      <c r="F359" s="2">
        <v>5</v>
      </c>
      <c r="G359" s="2">
        <v>4</v>
      </c>
      <c r="H359" s="2">
        <v>1</v>
      </c>
      <c r="I359" s="2">
        <v>7</v>
      </c>
      <c r="J359" s="2">
        <v>8</v>
      </c>
      <c r="K359" s="2">
        <v>4.5</v>
      </c>
      <c r="L359" s="2">
        <v>3</v>
      </c>
      <c r="M359" s="2">
        <v>10</v>
      </c>
      <c r="N359" s="2">
        <v>16</v>
      </c>
      <c r="O359" s="2">
        <v>8</v>
      </c>
      <c r="P359" s="2">
        <v>6</v>
      </c>
      <c r="Q359" s="2">
        <v>0</v>
      </c>
      <c r="R359" s="2">
        <v>8</v>
      </c>
      <c r="S359" s="2">
        <v>6</v>
      </c>
      <c r="T359" s="2">
        <v>155.5</v>
      </c>
      <c r="U359" s="2">
        <v>56</v>
      </c>
      <c r="V359" s="2">
        <v>243</v>
      </c>
      <c r="W359" s="2">
        <v>2429</v>
      </c>
      <c r="X359" s="2">
        <v>368</v>
      </c>
      <c r="Y359" s="2">
        <v>302</v>
      </c>
      <c r="Z359" s="2">
        <v>29</v>
      </c>
      <c r="AA359" s="2">
        <v>644</v>
      </c>
      <c r="AB359" s="2">
        <v>597</v>
      </c>
      <c r="AC359" s="2">
        <v>272.5</v>
      </c>
      <c r="AD359" s="2">
        <v>106</v>
      </c>
      <c r="AE359" s="2">
        <v>229</v>
      </c>
      <c r="AF359" s="2">
        <v>1195</v>
      </c>
      <c r="AG359" s="2">
        <v>1012</v>
      </c>
      <c r="AH359" s="2">
        <v>427</v>
      </c>
      <c r="AI359" s="2">
        <v>0</v>
      </c>
      <c r="AJ359" s="2">
        <v>1184</v>
      </c>
      <c r="AK359" s="2">
        <v>679</v>
      </c>
      <c r="AL359" s="4">
        <f t="shared" si="0"/>
        <v>119</v>
      </c>
      <c r="AM359" s="4">
        <f t="shared" si="1"/>
        <v>9928</v>
      </c>
      <c r="AN359" s="9">
        <v>0</v>
      </c>
    </row>
    <row r="360" ht="12.75" customHeight="1" spans="1:40">
      <c r="A360" s="2" t="s">
        <v>398</v>
      </c>
      <c r="B360" s="2">
        <v>5</v>
      </c>
      <c r="C360" s="2">
        <v>4</v>
      </c>
      <c r="D360" s="2">
        <v>15</v>
      </c>
      <c r="E360" s="2">
        <v>15</v>
      </c>
      <c r="F360" s="2">
        <v>8</v>
      </c>
      <c r="G360" s="2">
        <v>3</v>
      </c>
      <c r="H360" s="2">
        <v>0</v>
      </c>
      <c r="I360" s="2">
        <v>4</v>
      </c>
      <c r="J360" s="2">
        <v>15</v>
      </c>
      <c r="K360" s="2">
        <v>4</v>
      </c>
      <c r="L360" s="2">
        <v>4</v>
      </c>
      <c r="M360" s="2">
        <v>15</v>
      </c>
      <c r="N360" s="2">
        <v>18</v>
      </c>
      <c r="O360" s="2">
        <v>12</v>
      </c>
      <c r="P360" s="2">
        <v>6</v>
      </c>
      <c r="Q360" s="2">
        <v>1</v>
      </c>
      <c r="R360" s="2">
        <v>5</v>
      </c>
      <c r="S360" s="2">
        <v>12</v>
      </c>
      <c r="T360" s="2">
        <v>482.5</v>
      </c>
      <c r="U360" s="2">
        <v>117</v>
      </c>
      <c r="V360" s="2">
        <v>394</v>
      </c>
      <c r="W360" s="2">
        <v>1013</v>
      </c>
      <c r="X360" s="2">
        <v>1191</v>
      </c>
      <c r="Y360" s="2">
        <v>235</v>
      </c>
      <c r="Z360" s="2">
        <v>0</v>
      </c>
      <c r="AA360" s="2">
        <v>1189</v>
      </c>
      <c r="AB360" s="2">
        <v>652</v>
      </c>
      <c r="AC360" s="2">
        <v>229</v>
      </c>
      <c r="AD360" s="2">
        <v>119</v>
      </c>
      <c r="AE360" s="2">
        <v>339</v>
      </c>
      <c r="AF360" s="2">
        <v>2663</v>
      </c>
      <c r="AG360" s="2">
        <v>770</v>
      </c>
      <c r="AH360" s="2">
        <v>158</v>
      </c>
      <c r="AI360" s="2">
        <v>17</v>
      </c>
      <c r="AJ360" s="2">
        <v>362</v>
      </c>
      <c r="AK360" s="2">
        <v>512</v>
      </c>
      <c r="AL360" s="4">
        <f t="shared" si="0"/>
        <v>146</v>
      </c>
      <c r="AM360" s="4">
        <f t="shared" si="1"/>
        <v>10442.5</v>
      </c>
      <c r="AN360" s="9">
        <v>0</v>
      </c>
    </row>
    <row r="361" ht="12.75" customHeight="1" spans="1:40">
      <c r="A361" s="2" t="s">
        <v>399</v>
      </c>
      <c r="B361" s="2">
        <v>6</v>
      </c>
      <c r="C361" s="2">
        <v>4</v>
      </c>
      <c r="D361" s="2">
        <v>14</v>
      </c>
      <c r="E361" s="2">
        <v>12</v>
      </c>
      <c r="F361" s="2">
        <v>8</v>
      </c>
      <c r="G361" s="2">
        <v>3</v>
      </c>
      <c r="H361" s="2">
        <v>1</v>
      </c>
      <c r="I361" s="2">
        <v>8</v>
      </c>
      <c r="J361" s="2">
        <v>17</v>
      </c>
      <c r="K361" s="2">
        <v>3.5</v>
      </c>
      <c r="L361" s="2">
        <v>4</v>
      </c>
      <c r="M361" s="2">
        <v>14</v>
      </c>
      <c r="N361" s="2">
        <v>14</v>
      </c>
      <c r="O361" s="2">
        <v>4</v>
      </c>
      <c r="P361" s="2">
        <v>3</v>
      </c>
      <c r="Q361" s="2">
        <v>0</v>
      </c>
      <c r="R361" s="2">
        <v>5</v>
      </c>
      <c r="S361" s="2">
        <v>20</v>
      </c>
      <c r="T361" s="2">
        <v>945</v>
      </c>
      <c r="U361" s="2">
        <v>101</v>
      </c>
      <c r="V361" s="2">
        <v>271</v>
      </c>
      <c r="W361" s="2">
        <v>939</v>
      </c>
      <c r="X361" s="2">
        <v>1089</v>
      </c>
      <c r="Y361" s="2">
        <v>368</v>
      </c>
      <c r="Z361" s="2">
        <v>35</v>
      </c>
      <c r="AA361" s="2">
        <v>1458</v>
      </c>
      <c r="AB361" s="2">
        <v>1130</v>
      </c>
      <c r="AC361" s="2">
        <v>140.5</v>
      </c>
      <c r="AD361" s="2">
        <v>66</v>
      </c>
      <c r="AE361" s="2">
        <v>263</v>
      </c>
      <c r="AF361" s="2">
        <v>956</v>
      </c>
      <c r="AG361" s="2">
        <v>265</v>
      </c>
      <c r="AH361" s="2">
        <v>185</v>
      </c>
      <c r="AI361" s="2">
        <v>0</v>
      </c>
      <c r="AJ361" s="2">
        <v>346</v>
      </c>
      <c r="AK361" s="2">
        <v>1098</v>
      </c>
      <c r="AL361" s="4">
        <f t="shared" si="0"/>
        <v>140.5</v>
      </c>
      <c r="AM361" s="4">
        <f t="shared" si="1"/>
        <v>9655.5</v>
      </c>
      <c r="AN361" s="9">
        <v>0</v>
      </c>
    </row>
    <row r="362" ht="12.75" customHeight="1" spans="1:40">
      <c r="A362" s="2" t="s">
        <v>400</v>
      </c>
      <c r="B362" s="2">
        <v>3.5</v>
      </c>
      <c r="C362" s="2">
        <v>4</v>
      </c>
      <c r="D362" s="2">
        <v>16</v>
      </c>
      <c r="E362" s="2">
        <v>13</v>
      </c>
      <c r="F362" s="2">
        <v>12</v>
      </c>
      <c r="G362" s="2">
        <v>6</v>
      </c>
      <c r="H362" s="2">
        <v>0</v>
      </c>
      <c r="I362" s="2">
        <v>10</v>
      </c>
      <c r="J362" s="2">
        <v>22</v>
      </c>
      <c r="K362" s="2">
        <v>4.5</v>
      </c>
      <c r="L362" s="2">
        <v>4</v>
      </c>
      <c r="M362" s="2">
        <v>16</v>
      </c>
      <c r="N362" s="2">
        <v>22</v>
      </c>
      <c r="O362" s="2">
        <v>9</v>
      </c>
      <c r="P362" s="2">
        <v>5</v>
      </c>
      <c r="Q362" s="2">
        <v>0</v>
      </c>
      <c r="R362" s="2">
        <v>8</v>
      </c>
      <c r="S362" s="2">
        <v>48</v>
      </c>
      <c r="T362" s="2">
        <v>189</v>
      </c>
      <c r="U362" s="2">
        <v>215</v>
      </c>
      <c r="V362" s="2">
        <v>443</v>
      </c>
      <c r="W362" s="2">
        <v>1012</v>
      </c>
      <c r="X362" s="2">
        <v>1145</v>
      </c>
      <c r="Y362" s="2">
        <v>556</v>
      </c>
      <c r="Z362" s="2">
        <v>0</v>
      </c>
      <c r="AA362" s="2">
        <v>773</v>
      </c>
      <c r="AB362" s="2">
        <v>1930</v>
      </c>
      <c r="AC362" s="2">
        <v>253</v>
      </c>
      <c r="AD362" s="2">
        <v>149</v>
      </c>
      <c r="AE362" s="2">
        <v>379</v>
      </c>
      <c r="AF362" s="2">
        <v>741</v>
      </c>
      <c r="AG362" s="2">
        <v>796</v>
      </c>
      <c r="AH362" s="2">
        <v>293</v>
      </c>
      <c r="AI362" s="2">
        <v>0</v>
      </c>
      <c r="AJ362" s="2">
        <v>689</v>
      </c>
      <c r="AK362" s="2">
        <v>1758</v>
      </c>
      <c r="AL362" s="4">
        <f t="shared" si="0"/>
        <v>203</v>
      </c>
      <c r="AM362" s="4">
        <f t="shared" si="1"/>
        <v>11321</v>
      </c>
      <c r="AN362" s="9">
        <v>0</v>
      </c>
    </row>
    <row r="363" ht="12.75" customHeight="1" spans="1:40">
      <c r="A363" s="2" t="s">
        <v>401</v>
      </c>
      <c r="B363" s="2">
        <v>4.5</v>
      </c>
      <c r="C363" s="2">
        <v>4</v>
      </c>
      <c r="D363" s="2">
        <v>22</v>
      </c>
      <c r="E363" s="2">
        <v>23</v>
      </c>
      <c r="F363" s="2">
        <v>10</v>
      </c>
      <c r="G363" s="2">
        <v>3</v>
      </c>
      <c r="H363" s="2">
        <v>0</v>
      </c>
      <c r="I363" s="2">
        <v>6</v>
      </c>
      <c r="J363" s="2">
        <v>13</v>
      </c>
      <c r="K363" s="2">
        <v>4</v>
      </c>
      <c r="L363" s="2">
        <v>4</v>
      </c>
      <c r="M363" s="2">
        <v>22</v>
      </c>
      <c r="N363" s="2">
        <v>13</v>
      </c>
      <c r="O363" s="2">
        <v>11</v>
      </c>
      <c r="P363" s="2">
        <v>4</v>
      </c>
      <c r="Q363" s="2">
        <v>1</v>
      </c>
      <c r="R363" s="2">
        <v>6</v>
      </c>
      <c r="S363" s="2">
        <v>35</v>
      </c>
      <c r="T363" s="2">
        <v>188.5</v>
      </c>
      <c r="U363" s="2">
        <v>167</v>
      </c>
      <c r="V363" s="2">
        <v>967</v>
      </c>
      <c r="W363" s="2">
        <v>3184</v>
      </c>
      <c r="X363" s="2">
        <v>965</v>
      </c>
      <c r="Y363" s="2">
        <v>235</v>
      </c>
      <c r="Z363" s="2">
        <v>0</v>
      </c>
      <c r="AA363" s="2">
        <v>786</v>
      </c>
      <c r="AB363" s="2">
        <v>1157</v>
      </c>
      <c r="AC363" s="2">
        <v>228.5</v>
      </c>
      <c r="AD363" s="2">
        <v>140</v>
      </c>
      <c r="AE363" s="2">
        <v>891</v>
      </c>
      <c r="AF363" s="2">
        <v>1004</v>
      </c>
      <c r="AG363" s="2">
        <v>882</v>
      </c>
      <c r="AH363" s="2">
        <v>298</v>
      </c>
      <c r="AI363" s="2">
        <v>24</v>
      </c>
      <c r="AJ363" s="2">
        <v>561</v>
      </c>
      <c r="AK363" s="2">
        <v>1100</v>
      </c>
      <c r="AL363" s="4">
        <f t="shared" si="0"/>
        <v>185.5</v>
      </c>
      <c r="AM363" s="4">
        <f t="shared" si="1"/>
        <v>12778</v>
      </c>
      <c r="AN363" s="9">
        <v>0</v>
      </c>
    </row>
    <row r="364" ht="12.75" customHeight="1" spans="1:40">
      <c r="A364" s="2" t="s">
        <v>402</v>
      </c>
      <c r="B364" s="2">
        <v>4</v>
      </c>
      <c r="C364" s="2">
        <v>4</v>
      </c>
      <c r="D364" s="2">
        <v>19</v>
      </c>
      <c r="E364" s="2">
        <v>10</v>
      </c>
      <c r="F364" s="2">
        <v>6</v>
      </c>
      <c r="G364" s="2">
        <v>4</v>
      </c>
      <c r="H364" s="2">
        <v>1</v>
      </c>
      <c r="I364" s="2">
        <v>9</v>
      </c>
      <c r="J364" s="2">
        <v>12</v>
      </c>
      <c r="K364" s="2">
        <v>3</v>
      </c>
      <c r="L364" s="2">
        <v>4</v>
      </c>
      <c r="M364" s="2">
        <v>19</v>
      </c>
      <c r="N364" s="2">
        <v>22</v>
      </c>
      <c r="O364" s="2">
        <v>6</v>
      </c>
      <c r="P364" s="2">
        <v>6</v>
      </c>
      <c r="Q364" s="2">
        <v>0</v>
      </c>
      <c r="R364" s="2">
        <v>5</v>
      </c>
      <c r="S364" s="2">
        <v>21</v>
      </c>
      <c r="T364" s="2">
        <v>208</v>
      </c>
      <c r="U364" s="2">
        <v>115</v>
      </c>
      <c r="V364" s="2">
        <v>876</v>
      </c>
      <c r="W364" s="2">
        <v>1152</v>
      </c>
      <c r="X364" s="2">
        <v>738</v>
      </c>
      <c r="Y364" s="2">
        <v>275</v>
      </c>
      <c r="Z364" s="2">
        <v>37</v>
      </c>
      <c r="AA364" s="2">
        <v>483</v>
      </c>
      <c r="AB364" s="2">
        <v>763</v>
      </c>
      <c r="AC364" s="2">
        <v>120</v>
      </c>
      <c r="AD364" s="2">
        <v>110</v>
      </c>
      <c r="AE364" s="2">
        <v>766</v>
      </c>
      <c r="AF364" s="2">
        <v>2981</v>
      </c>
      <c r="AG364" s="2">
        <v>373</v>
      </c>
      <c r="AH364" s="2">
        <v>285</v>
      </c>
      <c r="AI364" s="2">
        <v>0</v>
      </c>
      <c r="AJ364" s="2">
        <v>290</v>
      </c>
      <c r="AK364" s="2">
        <v>747</v>
      </c>
      <c r="AL364" s="4">
        <f t="shared" si="0"/>
        <v>155</v>
      </c>
      <c r="AM364" s="4">
        <f t="shared" si="1"/>
        <v>10319</v>
      </c>
      <c r="AN364" s="9">
        <v>0</v>
      </c>
    </row>
    <row r="365" ht="12.75" customHeight="1" spans="1:40">
      <c r="A365" s="2" t="s">
        <v>403</v>
      </c>
      <c r="B365" s="2">
        <v>5.5</v>
      </c>
      <c r="C365" s="2">
        <v>4</v>
      </c>
      <c r="D365" s="2">
        <v>15</v>
      </c>
      <c r="E365" s="2">
        <v>16</v>
      </c>
      <c r="F365" s="2">
        <v>5</v>
      </c>
      <c r="G365" s="2">
        <v>3</v>
      </c>
      <c r="H365" s="2">
        <v>0</v>
      </c>
      <c r="I365" s="2">
        <v>11</v>
      </c>
      <c r="J365" s="2">
        <v>13</v>
      </c>
      <c r="K365" s="2">
        <v>5.5</v>
      </c>
      <c r="L365" s="2">
        <v>4</v>
      </c>
      <c r="M365" s="2">
        <v>15</v>
      </c>
      <c r="N365" s="2">
        <v>24</v>
      </c>
      <c r="O365" s="2">
        <v>5</v>
      </c>
      <c r="P365" s="2">
        <v>3</v>
      </c>
      <c r="Q365" s="2">
        <v>1</v>
      </c>
      <c r="R365" s="2">
        <v>7</v>
      </c>
      <c r="S365" s="2">
        <v>18</v>
      </c>
      <c r="T365" s="2">
        <v>802.5</v>
      </c>
      <c r="U365" s="2">
        <v>88</v>
      </c>
      <c r="V365" s="2">
        <v>1134</v>
      </c>
      <c r="W365" s="2">
        <v>1722</v>
      </c>
      <c r="X365" s="2">
        <v>454</v>
      </c>
      <c r="Y365" s="2">
        <v>133</v>
      </c>
      <c r="Z365" s="2">
        <v>0</v>
      </c>
      <c r="AA365" s="2">
        <v>402</v>
      </c>
      <c r="AB365" s="2">
        <v>690</v>
      </c>
      <c r="AC365" s="2">
        <v>220</v>
      </c>
      <c r="AD365" s="2">
        <v>90</v>
      </c>
      <c r="AE365" s="2">
        <v>365</v>
      </c>
      <c r="AF365" s="2">
        <v>1265</v>
      </c>
      <c r="AG365" s="2">
        <v>495</v>
      </c>
      <c r="AH365" s="2">
        <v>180</v>
      </c>
      <c r="AI365" s="2">
        <v>40</v>
      </c>
      <c r="AJ365" s="2">
        <v>681</v>
      </c>
      <c r="AK365" s="2">
        <v>310</v>
      </c>
      <c r="AL365" s="4">
        <f t="shared" si="0"/>
        <v>155</v>
      </c>
      <c r="AM365" s="4">
        <f t="shared" si="1"/>
        <v>9071.5</v>
      </c>
      <c r="AN365" s="9">
        <v>0</v>
      </c>
    </row>
    <row r="366" ht="12.75" customHeight="1" spans="1:40">
      <c r="A366" s="2" t="s">
        <v>404</v>
      </c>
      <c r="B366" s="2">
        <v>6.5</v>
      </c>
      <c r="C366" s="2">
        <v>4</v>
      </c>
      <c r="D366" s="2">
        <v>19</v>
      </c>
      <c r="E366" s="2">
        <v>26</v>
      </c>
      <c r="F366" s="2">
        <v>12</v>
      </c>
      <c r="G366" s="2">
        <v>3</v>
      </c>
      <c r="H366" s="2">
        <v>1</v>
      </c>
      <c r="I366" s="2">
        <v>15</v>
      </c>
      <c r="J366" s="2">
        <v>12</v>
      </c>
      <c r="K366" s="2">
        <v>5.5</v>
      </c>
      <c r="L366" s="2">
        <v>4</v>
      </c>
      <c r="M366" s="2">
        <v>19</v>
      </c>
      <c r="N366" s="2">
        <v>12</v>
      </c>
      <c r="O366" s="2">
        <v>13</v>
      </c>
      <c r="P366" s="2">
        <v>7</v>
      </c>
      <c r="Q366" s="2">
        <v>0</v>
      </c>
      <c r="R366" s="2">
        <v>17</v>
      </c>
      <c r="S366" s="2">
        <v>44</v>
      </c>
      <c r="T366" s="2">
        <v>986</v>
      </c>
      <c r="U366" s="2">
        <v>133</v>
      </c>
      <c r="V366" s="2">
        <v>937</v>
      </c>
      <c r="W366" s="2">
        <v>4438</v>
      </c>
      <c r="X366" s="2">
        <v>785</v>
      </c>
      <c r="Y366" s="2">
        <v>177</v>
      </c>
      <c r="Z366" s="2">
        <v>20</v>
      </c>
      <c r="AA366" s="2">
        <v>1003</v>
      </c>
      <c r="AB366" s="2">
        <v>933</v>
      </c>
      <c r="AC366" s="2">
        <v>314.5</v>
      </c>
      <c r="AD366" s="2">
        <v>75</v>
      </c>
      <c r="AE366" s="2">
        <v>264</v>
      </c>
      <c r="AF366" s="2">
        <v>733</v>
      </c>
      <c r="AG366" s="2">
        <v>1957</v>
      </c>
      <c r="AH366" s="2">
        <v>634</v>
      </c>
      <c r="AI366" s="2">
        <v>0</v>
      </c>
      <c r="AJ366" s="2">
        <v>597</v>
      </c>
      <c r="AK366" s="2">
        <v>1243</v>
      </c>
      <c r="AL366" s="4">
        <f t="shared" si="0"/>
        <v>220</v>
      </c>
      <c r="AM366" s="4">
        <f t="shared" si="1"/>
        <v>15229.5</v>
      </c>
      <c r="AN366" s="9">
        <v>0</v>
      </c>
    </row>
    <row r="367" ht="12.75" customHeight="1" spans="1:40">
      <c r="A367" s="2" t="s">
        <v>405</v>
      </c>
      <c r="B367" s="2">
        <v>4</v>
      </c>
      <c r="C367" s="2">
        <v>5.5</v>
      </c>
      <c r="D367" s="2">
        <v>2</v>
      </c>
      <c r="E367" s="2">
        <v>14.5</v>
      </c>
      <c r="F367" s="2">
        <v>7.5</v>
      </c>
      <c r="G367" s="2">
        <v>6</v>
      </c>
      <c r="H367" s="2">
        <v>2</v>
      </c>
      <c r="I367" s="2">
        <v>8.5</v>
      </c>
      <c r="J367" s="2">
        <v>39.5</v>
      </c>
      <c r="K367" s="2">
        <v>3</v>
      </c>
      <c r="L367" s="2">
        <v>5.5</v>
      </c>
      <c r="M367" s="2">
        <v>1.66666666666667</v>
      </c>
      <c r="N367" s="2">
        <v>21</v>
      </c>
      <c r="O367" s="2">
        <v>7</v>
      </c>
      <c r="P367" s="2">
        <v>5</v>
      </c>
      <c r="Q367" s="2">
        <v>0</v>
      </c>
      <c r="R367" s="2">
        <v>6</v>
      </c>
      <c r="S367" s="2">
        <v>39.5</v>
      </c>
      <c r="T367" s="2">
        <v>448.75</v>
      </c>
      <c r="U367" s="2">
        <v>65.5</v>
      </c>
      <c r="V367" s="2">
        <v>147.333333333333</v>
      </c>
      <c r="W367" s="2">
        <v>722.5</v>
      </c>
      <c r="X367" s="2">
        <v>757.5</v>
      </c>
      <c r="Y367" s="2">
        <v>307</v>
      </c>
      <c r="Z367" s="2">
        <v>25</v>
      </c>
      <c r="AA367" s="2">
        <v>976.5</v>
      </c>
      <c r="AB367" s="2">
        <v>1308.5</v>
      </c>
      <c r="AC367" s="2">
        <v>57</v>
      </c>
      <c r="AD367" s="2">
        <v>108.5</v>
      </c>
      <c r="AE367" s="2">
        <v>154.333333333333</v>
      </c>
      <c r="AF367" s="2">
        <v>2632.5</v>
      </c>
      <c r="AG367" s="2">
        <v>300.5</v>
      </c>
      <c r="AH367" s="2">
        <v>181</v>
      </c>
      <c r="AI367" s="2">
        <v>0</v>
      </c>
      <c r="AJ367" s="2">
        <v>245.5</v>
      </c>
      <c r="AK367" s="2">
        <v>1293</v>
      </c>
      <c r="AL367" s="4">
        <f t="shared" si="0"/>
        <v>178.166666666667</v>
      </c>
      <c r="AM367" s="4">
        <f t="shared" si="1"/>
        <v>9730.91666666667</v>
      </c>
      <c r="AN367" s="9">
        <v>0</v>
      </c>
    </row>
    <row r="368" ht="12.75" customHeight="1" spans="1:40">
      <c r="A368" s="2" t="s">
        <v>406</v>
      </c>
      <c r="B368" s="2">
        <v>3</v>
      </c>
      <c r="C368" s="2">
        <v>5.5</v>
      </c>
      <c r="D368" s="2">
        <v>2.33333333333333</v>
      </c>
      <c r="E368" s="2">
        <v>17.5</v>
      </c>
      <c r="F368" s="2">
        <v>6</v>
      </c>
      <c r="G368" s="2">
        <v>8</v>
      </c>
      <c r="H368" s="2">
        <v>0</v>
      </c>
      <c r="I368" s="2">
        <v>7</v>
      </c>
      <c r="J368" s="2">
        <v>32</v>
      </c>
      <c r="K368" s="2">
        <v>2.5</v>
      </c>
      <c r="L368" s="2">
        <v>5.5</v>
      </c>
      <c r="M368" s="2">
        <v>2.33333333333333</v>
      </c>
      <c r="N368" s="2">
        <v>14.5</v>
      </c>
      <c r="O368" s="2">
        <v>7</v>
      </c>
      <c r="P368" s="2">
        <v>6</v>
      </c>
      <c r="Q368" s="2">
        <v>1</v>
      </c>
      <c r="R368" s="2">
        <v>8</v>
      </c>
      <c r="S368" s="2">
        <v>31.5</v>
      </c>
      <c r="T368" s="2">
        <v>162</v>
      </c>
      <c r="U368" s="2">
        <v>110.5</v>
      </c>
      <c r="V368" s="2">
        <v>142.666666666667</v>
      </c>
      <c r="W368" s="2">
        <v>847</v>
      </c>
      <c r="X368" s="2">
        <v>446</v>
      </c>
      <c r="Y368" s="2">
        <v>466</v>
      </c>
      <c r="Z368" s="2">
        <v>0</v>
      </c>
      <c r="AA368" s="2">
        <v>484</v>
      </c>
      <c r="AB368" s="2">
        <v>939.5</v>
      </c>
      <c r="AC368" s="2">
        <v>97</v>
      </c>
      <c r="AD368" s="2">
        <v>143.5</v>
      </c>
      <c r="AE368" s="2">
        <v>159.666666666667</v>
      </c>
      <c r="AF368" s="2">
        <v>1237.5</v>
      </c>
      <c r="AG368" s="2">
        <v>292.5</v>
      </c>
      <c r="AH368" s="2">
        <v>345</v>
      </c>
      <c r="AI368" s="2">
        <v>5</v>
      </c>
      <c r="AJ368" s="2">
        <v>274.5</v>
      </c>
      <c r="AK368" s="2">
        <v>940</v>
      </c>
      <c r="AL368" s="4">
        <f t="shared" si="0"/>
        <v>159.666666666667</v>
      </c>
      <c r="AM368" s="4">
        <f t="shared" si="1"/>
        <v>7092.33333333333</v>
      </c>
      <c r="AN368" s="9">
        <v>0</v>
      </c>
    </row>
    <row r="369" ht="12.75" customHeight="1" spans="1:40">
      <c r="A369" s="2" t="s">
        <v>407</v>
      </c>
      <c r="B369" s="2">
        <v>2</v>
      </c>
      <c r="C369" s="2">
        <v>5.5</v>
      </c>
      <c r="D369" s="2">
        <v>3.66666666666667</v>
      </c>
      <c r="E369" s="2">
        <v>11</v>
      </c>
      <c r="F369" s="2">
        <v>5.5</v>
      </c>
      <c r="G369" s="2">
        <v>5</v>
      </c>
      <c r="H369" s="2">
        <v>0</v>
      </c>
      <c r="I369" s="2">
        <v>7</v>
      </c>
      <c r="J369" s="2">
        <v>22</v>
      </c>
      <c r="K369" s="2">
        <v>2.5</v>
      </c>
      <c r="L369" s="2">
        <v>5.5</v>
      </c>
      <c r="M369" s="2">
        <v>2.66666666666667</v>
      </c>
      <c r="N369" s="2">
        <v>13.5</v>
      </c>
      <c r="O369" s="2">
        <v>6</v>
      </c>
      <c r="P369" s="2">
        <v>5</v>
      </c>
      <c r="Q369" s="2">
        <v>0</v>
      </c>
      <c r="R369" s="2">
        <v>6</v>
      </c>
      <c r="S369" s="2">
        <v>22</v>
      </c>
      <c r="T369" s="2">
        <v>111</v>
      </c>
      <c r="U369" s="2">
        <v>114</v>
      </c>
      <c r="V369" s="2">
        <v>193</v>
      </c>
      <c r="W369" s="2">
        <v>599</v>
      </c>
      <c r="X369" s="2">
        <v>356.5</v>
      </c>
      <c r="Y369" s="2">
        <v>252</v>
      </c>
      <c r="Z369" s="2">
        <v>0</v>
      </c>
      <c r="AA369" s="2">
        <v>382</v>
      </c>
      <c r="AB369" s="2">
        <v>677.5</v>
      </c>
      <c r="AC369" s="2">
        <v>145</v>
      </c>
      <c r="AD369" s="2">
        <v>104.5</v>
      </c>
      <c r="AE369" s="2">
        <v>109.666666666667</v>
      </c>
      <c r="AF369" s="2">
        <v>916.5</v>
      </c>
      <c r="AG369" s="2">
        <v>153</v>
      </c>
      <c r="AH369" s="2">
        <v>302</v>
      </c>
      <c r="AI369" s="2">
        <v>0</v>
      </c>
      <c r="AJ369" s="2">
        <v>224.5</v>
      </c>
      <c r="AK369" s="2">
        <v>619</v>
      </c>
      <c r="AL369" s="4">
        <f t="shared" si="0"/>
        <v>124.833333333333</v>
      </c>
      <c r="AM369" s="4">
        <f t="shared" si="1"/>
        <v>5259.16666666667</v>
      </c>
      <c r="AN369" s="9">
        <v>0</v>
      </c>
    </row>
    <row r="370" ht="12.75" customHeight="1" spans="1:40">
      <c r="A370" s="2" t="s">
        <v>408</v>
      </c>
      <c r="B370" s="2">
        <v>2</v>
      </c>
      <c r="C370" s="2">
        <v>5</v>
      </c>
      <c r="D370" s="2">
        <v>2.33333333333333</v>
      </c>
      <c r="E370" s="2">
        <v>13.5</v>
      </c>
      <c r="F370" s="2">
        <v>4</v>
      </c>
      <c r="G370" s="2">
        <v>5</v>
      </c>
      <c r="H370" s="2">
        <v>0</v>
      </c>
      <c r="I370" s="2">
        <v>5</v>
      </c>
      <c r="J370" s="2">
        <v>8</v>
      </c>
      <c r="K370" s="2">
        <v>3.5</v>
      </c>
      <c r="L370" s="2">
        <v>5</v>
      </c>
      <c r="M370" s="2">
        <v>2</v>
      </c>
      <c r="N370" s="2">
        <v>6.5</v>
      </c>
      <c r="O370" s="2">
        <v>5</v>
      </c>
      <c r="P370" s="2">
        <v>7</v>
      </c>
      <c r="Q370" s="2">
        <v>2</v>
      </c>
      <c r="R370" s="2">
        <v>7</v>
      </c>
      <c r="S370" s="2">
        <v>8</v>
      </c>
      <c r="T370" s="2">
        <v>82.5</v>
      </c>
      <c r="U370" s="2">
        <v>88.5</v>
      </c>
      <c r="V370" s="2">
        <v>178.666666666667</v>
      </c>
      <c r="W370" s="2">
        <v>1089</v>
      </c>
      <c r="X370" s="2">
        <v>156</v>
      </c>
      <c r="Y370" s="2">
        <v>208</v>
      </c>
      <c r="Z370" s="2">
        <v>0</v>
      </c>
      <c r="AA370" s="2">
        <v>199</v>
      </c>
      <c r="AB370" s="2">
        <v>127.5</v>
      </c>
      <c r="AC370" s="2">
        <v>287.5</v>
      </c>
      <c r="AD370" s="2">
        <v>97.5</v>
      </c>
      <c r="AE370" s="2">
        <v>151.333333333333</v>
      </c>
      <c r="AF370" s="2">
        <v>391</v>
      </c>
      <c r="AG370" s="2">
        <v>282.5</v>
      </c>
      <c r="AH370" s="2">
        <v>306</v>
      </c>
      <c r="AI370" s="2">
        <v>35</v>
      </c>
      <c r="AJ370" s="2">
        <v>472.5</v>
      </c>
      <c r="AK370" s="2">
        <v>133</v>
      </c>
      <c r="AL370" s="4">
        <f t="shared" si="0"/>
        <v>90.8333333333333</v>
      </c>
      <c r="AM370" s="4">
        <f t="shared" si="1"/>
        <v>4285.5</v>
      </c>
      <c r="AN370" s="9">
        <v>0</v>
      </c>
    </row>
    <row r="371" ht="12.75" customHeight="1" spans="1:40">
      <c r="A371" s="2" t="s">
        <v>409</v>
      </c>
      <c r="B371" s="2">
        <v>4</v>
      </c>
      <c r="C371" s="2">
        <v>5.5</v>
      </c>
      <c r="D371" s="2">
        <v>2.33333333333333</v>
      </c>
      <c r="E371" s="2">
        <v>6.5</v>
      </c>
      <c r="F371" s="2">
        <v>3.5</v>
      </c>
      <c r="G371" s="2">
        <v>7</v>
      </c>
      <c r="H371" s="2">
        <v>0</v>
      </c>
      <c r="I371" s="2">
        <v>5.5</v>
      </c>
      <c r="J371" s="2">
        <v>8.5</v>
      </c>
      <c r="K371" s="2">
        <v>2</v>
      </c>
      <c r="L371" s="2">
        <v>5.5</v>
      </c>
      <c r="M371" s="2">
        <v>2.33333333333333</v>
      </c>
      <c r="N371" s="2">
        <v>11.5</v>
      </c>
      <c r="O371" s="2">
        <v>3.5</v>
      </c>
      <c r="P371" s="2">
        <v>5</v>
      </c>
      <c r="Q371" s="2">
        <v>1</v>
      </c>
      <c r="R371" s="2">
        <v>5</v>
      </c>
      <c r="S371" s="2">
        <v>7.5</v>
      </c>
      <c r="T371" s="2">
        <v>262</v>
      </c>
      <c r="U371" s="2">
        <v>65.5</v>
      </c>
      <c r="V371" s="2">
        <v>82.6666666666667</v>
      </c>
      <c r="W371" s="2">
        <v>386</v>
      </c>
      <c r="X371" s="2">
        <v>337.5</v>
      </c>
      <c r="Y371" s="2">
        <v>230</v>
      </c>
      <c r="Z371" s="2">
        <v>0</v>
      </c>
      <c r="AA371" s="2">
        <v>249</v>
      </c>
      <c r="AB371" s="2">
        <v>277.5</v>
      </c>
      <c r="AC371" s="2">
        <v>92</v>
      </c>
      <c r="AD371" s="2">
        <v>75.5</v>
      </c>
      <c r="AE371" s="2">
        <v>132.666666666667</v>
      </c>
      <c r="AF371" s="2">
        <v>986</v>
      </c>
      <c r="AG371" s="2">
        <v>104.5</v>
      </c>
      <c r="AH371" s="2">
        <v>202</v>
      </c>
      <c r="AI371" s="2">
        <v>18</v>
      </c>
      <c r="AJ371" s="2">
        <v>191.5</v>
      </c>
      <c r="AK371" s="2">
        <v>239</v>
      </c>
      <c r="AL371" s="4">
        <f t="shared" si="0"/>
        <v>86.1666666666667</v>
      </c>
      <c r="AM371" s="4">
        <f t="shared" si="1"/>
        <v>3931.33333333333</v>
      </c>
      <c r="AN371" s="9">
        <v>0</v>
      </c>
    </row>
    <row r="372" ht="12.75" customHeight="1" spans="1:40">
      <c r="A372" s="2" t="s">
        <v>410</v>
      </c>
      <c r="B372" s="2">
        <v>1.5</v>
      </c>
      <c r="C372" s="2">
        <v>5.5</v>
      </c>
      <c r="D372" s="2">
        <v>1</v>
      </c>
      <c r="E372" s="2">
        <v>8.5</v>
      </c>
      <c r="F372" s="2">
        <v>2.5</v>
      </c>
      <c r="G372" s="2">
        <v>5</v>
      </c>
      <c r="H372" s="2">
        <v>1</v>
      </c>
      <c r="I372" s="2">
        <v>4.5</v>
      </c>
      <c r="J372" s="2">
        <v>9.5</v>
      </c>
      <c r="K372" s="2">
        <v>3</v>
      </c>
      <c r="L372" s="2">
        <v>5.5</v>
      </c>
      <c r="M372" s="2">
        <v>1</v>
      </c>
      <c r="N372" s="2">
        <v>6</v>
      </c>
      <c r="O372" s="2">
        <v>2.5</v>
      </c>
      <c r="P372" s="2">
        <v>5</v>
      </c>
      <c r="Q372" s="2">
        <v>0</v>
      </c>
      <c r="R372" s="2">
        <v>4.5</v>
      </c>
      <c r="S372" s="2">
        <v>8.5</v>
      </c>
      <c r="T372" s="2">
        <v>68</v>
      </c>
      <c r="U372" s="2">
        <v>70</v>
      </c>
      <c r="V372" s="2">
        <v>24</v>
      </c>
      <c r="W372" s="2">
        <v>270</v>
      </c>
      <c r="X372" s="2">
        <v>90.5</v>
      </c>
      <c r="Y372" s="2">
        <v>93</v>
      </c>
      <c r="Z372" s="2">
        <v>15</v>
      </c>
      <c r="AA372" s="2">
        <v>112.5</v>
      </c>
      <c r="AB372" s="2">
        <v>140.5</v>
      </c>
      <c r="AC372" s="2">
        <v>67</v>
      </c>
      <c r="AD372" s="2">
        <v>68</v>
      </c>
      <c r="AE372" s="2">
        <v>5</v>
      </c>
      <c r="AF372" s="2">
        <v>286.5</v>
      </c>
      <c r="AG372" s="2">
        <v>53</v>
      </c>
      <c r="AH372" s="2">
        <v>233</v>
      </c>
      <c r="AI372" s="2">
        <v>0</v>
      </c>
      <c r="AJ372" s="2">
        <v>108.5</v>
      </c>
      <c r="AK372" s="2">
        <v>119.5</v>
      </c>
      <c r="AL372" s="4">
        <f t="shared" si="0"/>
        <v>75</v>
      </c>
      <c r="AM372" s="4">
        <f t="shared" si="1"/>
        <v>1824</v>
      </c>
      <c r="AN372" s="9">
        <v>0</v>
      </c>
    </row>
    <row r="373" ht="12.75" customHeight="1" spans="1:40">
      <c r="A373" s="2" t="s">
        <v>411</v>
      </c>
      <c r="B373" s="2">
        <v>2.5</v>
      </c>
      <c r="C373" s="2">
        <v>5.5</v>
      </c>
      <c r="D373" s="2">
        <v>0.666666666666667</v>
      </c>
      <c r="E373" s="2">
        <v>6.5</v>
      </c>
      <c r="F373" s="2">
        <v>2.5</v>
      </c>
      <c r="G373" s="2">
        <v>6</v>
      </c>
      <c r="H373" s="2">
        <v>0</v>
      </c>
      <c r="I373" s="2">
        <v>4.5</v>
      </c>
      <c r="J373" s="2">
        <v>9</v>
      </c>
      <c r="K373" s="2">
        <v>2</v>
      </c>
      <c r="L373" s="2">
        <v>5.5</v>
      </c>
      <c r="M373" s="2">
        <v>0.666666666666667</v>
      </c>
      <c r="N373" s="2">
        <v>8.5</v>
      </c>
      <c r="O373" s="2">
        <v>2.5</v>
      </c>
      <c r="P373" s="2">
        <v>6</v>
      </c>
      <c r="Q373" s="2">
        <v>1</v>
      </c>
      <c r="R373" s="2">
        <v>4.5</v>
      </c>
      <c r="S373" s="2">
        <v>8</v>
      </c>
      <c r="T373" s="2">
        <v>51</v>
      </c>
      <c r="U373" s="2">
        <v>49.5</v>
      </c>
      <c r="V373" s="2">
        <v>1.33333333333333</v>
      </c>
      <c r="W373" s="2">
        <v>211</v>
      </c>
      <c r="X373" s="2">
        <v>41.5</v>
      </c>
      <c r="Y373" s="2">
        <v>104</v>
      </c>
      <c r="Z373" s="2">
        <v>0</v>
      </c>
      <c r="AA373" s="2">
        <v>43</v>
      </c>
      <c r="AB373" s="2">
        <v>106</v>
      </c>
      <c r="AC373" s="2">
        <v>65</v>
      </c>
      <c r="AD373" s="2">
        <v>64.5</v>
      </c>
      <c r="AE373" s="2">
        <v>6.66666666666667</v>
      </c>
      <c r="AF373" s="2">
        <v>160</v>
      </c>
      <c r="AG373" s="2">
        <v>46</v>
      </c>
      <c r="AH373" s="2">
        <v>143</v>
      </c>
      <c r="AI373" s="2">
        <v>7</v>
      </c>
      <c r="AJ373" s="2">
        <v>70.5</v>
      </c>
      <c r="AK373" s="2">
        <v>116.5</v>
      </c>
      <c r="AL373" s="4">
        <f t="shared" si="0"/>
        <v>75.8333333333333</v>
      </c>
      <c r="AM373" s="4">
        <f t="shared" si="1"/>
        <v>1286.5</v>
      </c>
      <c r="AN373" s="9">
        <v>0</v>
      </c>
    </row>
    <row r="374" ht="12.75" customHeight="1" spans="1:40">
      <c r="A374" s="2" t="s">
        <v>412</v>
      </c>
      <c r="B374" s="2">
        <v>2</v>
      </c>
      <c r="C374" s="2">
        <v>6</v>
      </c>
      <c r="D374" s="2">
        <v>2.33333333333333</v>
      </c>
      <c r="E374" s="2">
        <v>6.5</v>
      </c>
      <c r="F374" s="2">
        <v>3</v>
      </c>
      <c r="G374" s="2">
        <v>5</v>
      </c>
      <c r="H374" s="2">
        <v>2</v>
      </c>
      <c r="I374" s="2">
        <v>4.5</v>
      </c>
      <c r="J374" s="2">
        <v>8.5</v>
      </c>
      <c r="K374" s="2">
        <v>2.5</v>
      </c>
      <c r="L374" s="2">
        <v>6</v>
      </c>
      <c r="M374" s="2">
        <v>2.33333333333333</v>
      </c>
      <c r="N374" s="2">
        <v>10.5</v>
      </c>
      <c r="O374" s="2">
        <v>2.5</v>
      </c>
      <c r="P374" s="2">
        <v>5</v>
      </c>
      <c r="Q374" s="2">
        <v>1</v>
      </c>
      <c r="R374" s="2">
        <v>4.5</v>
      </c>
      <c r="S374" s="2">
        <v>7.5</v>
      </c>
      <c r="T374" s="2">
        <v>59</v>
      </c>
      <c r="U374" s="2">
        <v>57</v>
      </c>
      <c r="V374" s="2">
        <v>45.3333333333333</v>
      </c>
      <c r="W374" s="2">
        <v>302</v>
      </c>
      <c r="X374" s="2">
        <v>76.5</v>
      </c>
      <c r="Y374" s="2">
        <v>109</v>
      </c>
      <c r="Z374" s="2">
        <v>21</v>
      </c>
      <c r="AA374" s="2">
        <v>54</v>
      </c>
      <c r="AB374" s="2">
        <v>82.5</v>
      </c>
      <c r="AC374" s="2">
        <v>49</v>
      </c>
      <c r="AD374" s="2">
        <v>61.5</v>
      </c>
      <c r="AE374" s="2">
        <v>72.3333333333333</v>
      </c>
      <c r="AF374" s="2">
        <v>215</v>
      </c>
      <c r="AG374" s="2">
        <v>59.5</v>
      </c>
      <c r="AH374" s="2">
        <v>93</v>
      </c>
      <c r="AI374" s="2">
        <v>8</v>
      </c>
      <c r="AJ374" s="2">
        <v>133.5</v>
      </c>
      <c r="AK374" s="2">
        <v>62.5</v>
      </c>
      <c r="AL374" s="4">
        <f t="shared" si="0"/>
        <v>81.6666666666667</v>
      </c>
      <c r="AM374" s="4">
        <f t="shared" si="1"/>
        <v>1560.66666666667</v>
      </c>
      <c r="AN374" s="9">
        <v>0</v>
      </c>
    </row>
    <row r="375" ht="12.75" customHeight="1" spans="1:40">
      <c r="A375" s="2" t="s">
        <v>413</v>
      </c>
      <c r="B375" s="2">
        <v>2</v>
      </c>
      <c r="C375" s="2">
        <v>6</v>
      </c>
      <c r="D375" s="2">
        <v>2</v>
      </c>
      <c r="E375" s="2">
        <v>11</v>
      </c>
      <c r="F375" s="2">
        <v>3</v>
      </c>
      <c r="G375" s="2">
        <v>5</v>
      </c>
      <c r="H375" s="2">
        <v>0</v>
      </c>
      <c r="I375" s="2">
        <v>4</v>
      </c>
      <c r="J375" s="2">
        <v>8</v>
      </c>
      <c r="K375" s="2">
        <v>2</v>
      </c>
      <c r="L375" s="2">
        <v>6</v>
      </c>
      <c r="M375" s="2">
        <v>2</v>
      </c>
      <c r="N375" s="2">
        <v>6</v>
      </c>
      <c r="O375" s="2">
        <v>3.5</v>
      </c>
      <c r="P375" s="2">
        <v>5</v>
      </c>
      <c r="Q375" s="2">
        <v>1</v>
      </c>
      <c r="R375" s="2">
        <v>5</v>
      </c>
      <c r="S375" s="2">
        <v>8</v>
      </c>
      <c r="T375" s="2">
        <v>44</v>
      </c>
      <c r="U375" s="2">
        <v>60</v>
      </c>
      <c r="V375" s="2">
        <v>44</v>
      </c>
      <c r="W375" s="2">
        <v>493</v>
      </c>
      <c r="X375" s="2">
        <v>46</v>
      </c>
      <c r="Y375" s="2">
        <v>122</v>
      </c>
      <c r="Z375" s="2">
        <v>0</v>
      </c>
      <c r="AA375" s="2">
        <v>59</v>
      </c>
      <c r="AB375" s="2">
        <v>125</v>
      </c>
      <c r="AC375" s="2">
        <v>45.5</v>
      </c>
      <c r="AD375" s="2">
        <v>62</v>
      </c>
      <c r="AE375" s="2">
        <v>55.3333333333333</v>
      </c>
      <c r="AF375" s="2">
        <v>140.5</v>
      </c>
      <c r="AG375" s="2">
        <v>141.5</v>
      </c>
      <c r="AH375" s="2">
        <v>111</v>
      </c>
      <c r="AI375" s="2">
        <v>7</v>
      </c>
      <c r="AJ375" s="2">
        <v>125</v>
      </c>
      <c r="AK375" s="2">
        <v>136</v>
      </c>
      <c r="AL375" s="4">
        <f t="shared" si="0"/>
        <v>79.5</v>
      </c>
      <c r="AM375" s="4">
        <f t="shared" si="1"/>
        <v>1816.83333333333</v>
      </c>
      <c r="AN375" s="9">
        <v>0</v>
      </c>
    </row>
    <row r="376" ht="12.75" customHeight="1" spans="1:40">
      <c r="A376" s="2" t="s">
        <v>414</v>
      </c>
      <c r="B376" s="2">
        <v>2.5</v>
      </c>
      <c r="C376" s="2">
        <v>6</v>
      </c>
      <c r="D376" s="2">
        <v>2.66666666666667</v>
      </c>
      <c r="E376" s="2">
        <v>6.5</v>
      </c>
      <c r="F376" s="2">
        <v>4</v>
      </c>
      <c r="G376" s="2">
        <v>5</v>
      </c>
      <c r="H376" s="2">
        <v>1</v>
      </c>
      <c r="I376" s="2">
        <v>5.5</v>
      </c>
      <c r="J376" s="2">
        <v>12.5</v>
      </c>
      <c r="K376" s="2">
        <v>2</v>
      </c>
      <c r="L376" s="2">
        <v>6</v>
      </c>
      <c r="M376" s="2">
        <v>2.33333333333333</v>
      </c>
      <c r="N376" s="2">
        <v>12</v>
      </c>
      <c r="O376" s="2">
        <v>3</v>
      </c>
      <c r="P376" s="2">
        <v>5</v>
      </c>
      <c r="Q376" s="2">
        <v>1</v>
      </c>
      <c r="R376" s="2">
        <v>5</v>
      </c>
      <c r="S376" s="2">
        <v>12</v>
      </c>
      <c r="T376" s="2">
        <v>35</v>
      </c>
      <c r="U376" s="2">
        <v>72.5</v>
      </c>
      <c r="V376" s="2">
        <v>98</v>
      </c>
      <c r="W376" s="2">
        <v>230.5</v>
      </c>
      <c r="X376" s="2">
        <v>170</v>
      </c>
      <c r="Y376" s="2">
        <v>115</v>
      </c>
      <c r="Z376" s="2">
        <v>2</v>
      </c>
      <c r="AA376" s="2">
        <v>169.5</v>
      </c>
      <c r="AB376" s="2">
        <v>284.5</v>
      </c>
      <c r="AC376" s="2">
        <v>38</v>
      </c>
      <c r="AD376" s="2">
        <v>57.5</v>
      </c>
      <c r="AE376" s="2">
        <v>50.3333333333333</v>
      </c>
      <c r="AF376" s="2">
        <v>504.5</v>
      </c>
      <c r="AG376" s="2">
        <v>60</v>
      </c>
      <c r="AH376" s="2">
        <v>105</v>
      </c>
      <c r="AI376" s="2">
        <v>7</v>
      </c>
      <c r="AJ376" s="2">
        <v>185.5</v>
      </c>
      <c r="AK376" s="2">
        <v>282</v>
      </c>
      <c r="AL376" s="4">
        <f t="shared" si="0"/>
        <v>94</v>
      </c>
      <c r="AM376" s="4">
        <f t="shared" si="1"/>
        <v>2466.83333333333</v>
      </c>
      <c r="AN376" s="9">
        <v>0</v>
      </c>
    </row>
    <row r="377" ht="12.75" customHeight="1" spans="1:40">
      <c r="A377" s="2" t="s">
        <v>415</v>
      </c>
      <c r="B377" s="2">
        <v>3.5</v>
      </c>
      <c r="C377" s="2">
        <v>6</v>
      </c>
      <c r="D377" s="2">
        <v>2</v>
      </c>
      <c r="E377" s="2">
        <v>12</v>
      </c>
      <c r="F377" s="2">
        <v>3</v>
      </c>
      <c r="G377" s="2">
        <v>5</v>
      </c>
      <c r="H377" s="2">
        <v>1</v>
      </c>
      <c r="I377" s="2">
        <v>4.5</v>
      </c>
      <c r="J377" s="2">
        <v>9</v>
      </c>
      <c r="K377" s="2">
        <v>2.5</v>
      </c>
      <c r="L377" s="2">
        <v>6</v>
      </c>
      <c r="M377" s="2">
        <v>2</v>
      </c>
      <c r="N377" s="2">
        <v>6.5</v>
      </c>
      <c r="O377" s="2">
        <v>3</v>
      </c>
      <c r="P377" s="2">
        <v>5</v>
      </c>
      <c r="Q377" s="2">
        <v>1</v>
      </c>
      <c r="R377" s="2">
        <v>7.5</v>
      </c>
      <c r="S377" s="2">
        <v>8</v>
      </c>
      <c r="T377" s="2">
        <v>96.25</v>
      </c>
      <c r="U377" s="2">
        <v>78</v>
      </c>
      <c r="V377" s="2">
        <v>128.333333333333</v>
      </c>
      <c r="W377" s="2">
        <v>652</v>
      </c>
      <c r="X377" s="2">
        <v>72.5</v>
      </c>
      <c r="Y377" s="2">
        <v>73</v>
      </c>
      <c r="Z377" s="2">
        <v>4</v>
      </c>
      <c r="AA377" s="2">
        <v>45</v>
      </c>
      <c r="AB377" s="2">
        <v>153</v>
      </c>
      <c r="AC377" s="2">
        <v>93.75</v>
      </c>
      <c r="AD377" s="2">
        <v>63.5</v>
      </c>
      <c r="AE377" s="2">
        <v>104</v>
      </c>
      <c r="AF377" s="2">
        <v>191.5</v>
      </c>
      <c r="AG377" s="2">
        <v>165</v>
      </c>
      <c r="AH377" s="2">
        <v>208</v>
      </c>
      <c r="AI377" s="2">
        <v>4</v>
      </c>
      <c r="AJ377" s="2">
        <v>385</v>
      </c>
      <c r="AK377" s="2">
        <v>198</v>
      </c>
      <c r="AL377" s="4">
        <f t="shared" si="0"/>
        <v>87.5</v>
      </c>
      <c r="AM377" s="4">
        <f t="shared" si="1"/>
        <v>2714.83333333333</v>
      </c>
      <c r="AN377" s="9">
        <v>0</v>
      </c>
    </row>
    <row r="378" ht="12.75" customHeight="1" spans="1:40">
      <c r="A378" s="2" t="s">
        <v>416</v>
      </c>
      <c r="B378" s="2">
        <v>2.5</v>
      </c>
      <c r="C378" s="2">
        <v>6</v>
      </c>
      <c r="D378" s="2">
        <v>1.66666666666667</v>
      </c>
      <c r="E378" s="2">
        <v>7</v>
      </c>
      <c r="F378" s="2">
        <v>3</v>
      </c>
      <c r="G378" s="2">
        <v>6</v>
      </c>
      <c r="H378" s="2">
        <v>1</v>
      </c>
      <c r="I378" s="2">
        <v>5</v>
      </c>
      <c r="J378" s="2">
        <v>9.5</v>
      </c>
      <c r="K378" s="2">
        <v>2</v>
      </c>
      <c r="L378" s="2">
        <v>6</v>
      </c>
      <c r="M378" s="2">
        <v>1.66666666666667</v>
      </c>
      <c r="N378" s="2">
        <v>9</v>
      </c>
      <c r="O378" s="2">
        <v>3</v>
      </c>
      <c r="P378" s="2">
        <v>6</v>
      </c>
      <c r="Q378" s="2">
        <v>1</v>
      </c>
      <c r="R378" s="2">
        <v>4.5</v>
      </c>
      <c r="S378" s="2">
        <v>10</v>
      </c>
      <c r="T378" s="2">
        <v>116</v>
      </c>
      <c r="U378" s="2">
        <v>70</v>
      </c>
      <c r="V378" s="2">
        <v>39.3333333333333</v>
      </c>
      <c r="W378" s="2">
        <v>194.5</v>
      </c>
      <c r="X378" s="2">
        <v>155</v>
      </c>
      <c r="Y378" s="2">
        <v>209</v>
      </c>
      <c r="Z378" s="2">
        <v>8</v>
      </c>
      <c r="AA378" s="2">
        <v>305</v>
      </c>
      <c r="AB378" s="2">
        <v>338</v>
      </c>
      <c r="AC378" s="2">
        <v>64</v>
      </c>
      <c r="AD378" s="2">
        <v>65.5</v>
      </c>
      <c r="AE378" s="2">
        <v>50.6666666666667</v>
      </c>
      <c r="AF378" s="2">
        <v>612</v>
      </c>
      <c r="AG378" s="2">
        <v>36</v>
      </c>
      <c r="AH378" s="2">
        <v>105</v>
      </c>
      <c r="AI378" s="2">
        <v>8</v>
      </c>
      <c r="AJ378" s="2">
        <v>97.5</v>
      </c>
      <c r="AK378" s="2">
        <v>308.5</v>
      </c>
      <c r="AL378" s="4">
        <f t="shared" si="0"/>
        <v>84.8333333333333</v>
      </c>
      <c r="AM378" s="4">
        <f t="shared" si="1"/>
        <v>2782</v>
      </c>
      <c r="AN378" s="9">
        <v>0</v>
      </c>
    </row>
    <row r="379" ht="12.75" customHeight="1" spans="1:40">
      <c r="A379" s="2" t="s">
        <v>417</v>
      </c>
      <c r="B379" s="2">
        <v>2</v>
      </c>
      <c r="C379" s="2">
        <v>6</v>
      </c>
      <c r="D379" s="2">
        <v>1.66666666666667</v>
      </c>
      <c r="E379" s="2">
        <v>8.5</v>
      </c>
      <c r="F379" s="2">
        <v>1.5</v>
      </c>
      <c r="G379" s="2">
        <v>5</v>
      </c>
      <c r="H379" s="2">
        <v>1</v>
      </c>
      <c r="I379" s="2">
        <v>4.5</v>
      </c>
      <c r="J379" s="2">
        <v>4</v>
      </c>
      <c r="K379" s="2">
        <v>3</v>
      </c>
      <c r="L379" s="2">
        <v>6</v>
      </c>
      <c r="M379" s="2">
        <v>1.66666666666667</v>
      </c>
      <c r="N379" s="2">
        <v>6</v>
      </c>
      <c r="O379" s="2">
        <v>1.5</v>
      </c>
      <c r="P379" s="2">
        <v>5</v>
      </c>
      <c r="Q379" s="2">
        <v>1</v>
      </c>
      <c r="R379" s="2">
        <v>4.5</v>
      </c>
      <c r="S379" s="2">
        <v>3.5</v>
      </c>
      <c r="T379" s="2">
        <v>23.5</v>
      </c>
      <c r="U379" s="2">
        <v>49</v>
      </c>
      <c r="V379" s="2">
        <v>86.6666666666667</v>
      </c>
      <c r="W379" s="2">
        <v>195</v>
      </c>
      <c r="X379" s="2">
        <v>45.5</v>
      </c>
      <c r="Y379" s="2">
        <v>73</v>
      </c>
      <c r="Z379" s="2">
        <v>6</v>
      </c>
      <c r="AA379" s="2">
        <v>65</v>
      </c>
      <c r="AB379" s="2">
        <v>48</v>
      </c>
      <c r="AC379" s="2">
        <v>66</v>
      </c>
      <c r="AD379" s="2">
        <v>53.5</v>
      </c>
      <c r="AE379" s="2">
        <v>55.3333333333333</v>
      </c>
      <c r="AF379" s="2">
        <v>167</v>
      </c>
      <c r="AG379" s="2">
        <v>37</v>
      </c>
      <c r="AH379" s="2">
        <v>169</v>
      </c>
      <c r="AI379" s="2">
        <v>5</v>
      </c>
      <c r="AJ379" s="2">
        <v>60</v>
      </c>
      <c r="AK379" s="2">
        <v>37.5</v>
      </c>
      <c r="AL379" s="4">
        <f t="shared" si="0"/>
        <v>66.3333333333333</v>
      </c>
      <c r="AM379" s="4">
        <f t="shared" si="1"/>
        <v>1242</v>
      </c>
      <c r="AN379" s="9">
        <v>0</v>
      </c>
    </row>
    <row r="380" ht="12.75" customHeight="1" spans="1:40">
      <c r="A380" s="2" t="s">
        <v>418</v>
      </c>
      <c r="B380" s="2">
        <v>2.5</v>
      </c>
      <c r="C380" s="2">
        <v>6</v>
      </c>
      <c r="D380" s="2">
        <v>0.666666666666667</v>
      </c>
      <c r="E380" s="2">
        <v>6</v>
      </c>
      <c r="F380" s="2">
        <v>3</v>
      </c>
      <c r="G380" s="2">
        <v>6</v>
      </c>
      <c r="H380" s="2">
        <v>0</v>
      </c>
      <c r="I380" s="2">
        <v>4</v>
      </c>
      <c r="J380" s="2">
        <v>5.5</v>
      </c>
      <c r="K380" s="2">
        <v>1.5</v>
      </c>
      <c r="L380" s="2">
        <v>6</v>
      </c>
      <c r="M380" s="2">
        <v>1</v>
      </c>
      <c r="N380" s="2">
        <v>7.5</v>
      </c>
      <c r="O380" s="2">
        <v>2.5</v>
      </c>
      <c r="P380" s="2">
        <v>6</v>
      </c>
      <c r="Q380" s="2">
        <v>1</v>
      </c>
      <c r="R380" s="2">
        <v>4.5</v>
      </c>
      <c r="S380" s="2">
        <v>5</v>
      </c>
      <c r="T380" s="2">
        <v>45</v>
      </c>
      <c r="U380" s="2">
        <v>52.5</v>
      </c>
      <c r="V380" s="2">
        <v>32</v>
      </c>
      <c r="W380" s="2">
        <v>177.5</v>
      </c>
      <c r="X380" s="2">
        <v>39</v>
      </c>
      <c r="Y380" s="2">
        <v>123</v>
      </c>
      <c r="Z380" s="2">
        <v>0</v>
      </c>
      <c r="AA380" s="2">
        <v>24</v>
      </c>
      <c r="AB380" s="2">
        <v>58</v>
      </c>
      <c r="AC380" s="2">
        <v>26.5</v>
      </c>
      <c r="AD380" s="2">
        <v>50</v>
      </c>
      <c r="AE380" s="2">
        <v>26.3333333333333</v>
      </c>
      <c r="AF380" s="2">
        <v>134</v>
      </c>
      <c r="AG380" s="2">
        <v>49</v>
      </c>
      <c r="AH380" s="2">
        <v>116</v>
      </c>
      <c r="AI380" s="2">
        <v>5</v>
      </c>
      <c r="AJ380" s="2">
        <v>69</v>
      </c>
      <c r="AK380" s="2">
        <v>46</v>
      </c>
      <c r="AL380" s="4">
        <f t="shared" si="0"/>
        <v>68.6666666666667</v>
      </c>
      <c r="AM380" s="4">
        <f t="shared" si="1"/>
        <v>1072.83333333333</v>
      </c>
      <c r="AN380" s="9">
        <v>0</v>
      </c>
    </row>
    <row r="381" ht="12.75" customHeight="1" spans="1:40">
      <c r="A381" s="2" t="s">
        <v>419</v>
      </c>
      <c r="B381" s="2">
        <v>2.5</v>
      </c>
      <c r="C381" s="2">
        <v>5</v>
      </c>
      <c r="D381" s="2">
        <v>1.33333333333333</v>
      </c>
      <c r="E381" s="2">
        <v>6.5</v>
      </c>
      <c r="F381" s="2">
        <v>3</v>
      </c>
      <c r="G381" s="2">
        <v>5</v>
      </c>
      <c r="H381" s="2">
        <v>2</v>
      </c>
      <c r="I381" s="2">
        <v>4.5</v>
      </c>
      <c r="J381" s="2">
        <v>6</v>
      </c>
      <c r="K381" s="2">
        <v>3</v>
      </c>
      <c r="L381" s="2">
        <v>5</v>
      </c>
      <c r="M381" s="2">
        <v>1.66666666666667</v>
      </c>
      <c r="N381" s="2">
        <v>7.5</v>
      </c>
      <c r="O381" s="2">
        <v>2.5</v>
      </c>
      <c r="P381" s="2">
        <v>5</v>
      </c>
      <c r="Q381" s="2">
        <v>0</v>
      </c>
      <c r="R381" s="2">
        <v>4.5</v>
      </c>
      <c r="S381" s="2">
        <v>6</v>
      </c>
      <c r="T381" s="2">
        <v>48.5</v>
      </c>
      <c r="U381" s="2">
        <v>37.5</v>
      </c>
      <c r="V381" s="2">
        <v>56</v>
      </c>
      <c r="W381" s="2">
        <v>181.5</v>
      </c>
      <c r="X381" s="2">
        <v>55.5</v>
      </c>
      <c r="Y381" s="2">
        <v>81</v>
      </c>
      <c r="Z381" s="2">
        <v>18</v>
      </c>
      <c r="AA381" s="2">
        <v>50.5</v>
      </c>
      <c r="AB381" s="2">
        <v>41</v>
      </c>
      <c r="AC381" s="2">
        <v>61.5</v>
      </c>
      <c r="AD381" s="2">
        <v>57</v>
      </c>
      <c r="AE381" s="2">
        <v>39.6666666666667</v>
      </c>
      <c r="AF381" s="2">
        <v>177.5</v>
      </c>
      <c r="AG381" s="2">
        <v>63</v>
      </c>
      <c r="AH381" s="2">
        <v>98</v>
      </c>
      <c r="AI381" s="2">
        <v>0</v>
      </c>
      <c r="AJ381" s="2">
        <v>69.5</v>
      </c>
      <c r="AK381" s="2">
        <v>85</v>
      </c>
      <c r="AL381" s="4">
        <f t="shared" si="0"/>
        <v>71</v>
      </c>
      <c r="AM381" s="4">
        <f t="shared" si="1"/>
        <v>1220.66666666667</v>
      </c>
      <c r="AN381" s="9">
        <v>0</v>
      </c>
    </row>
    <row r="382" ht="12.75" customHeight="1" spans="1:40">
      <c r="A382" s="2" t="s">
        <v>420</v>
      </c>
      <c r="B382" s="2">
        <v>2.5</v>
      </c>
      <c r="C382" s="2">
        <v>5.5</v>
      </c>
      <c r="D382" s="2">
        <v>2</v>
      </c>
      <c r="E382" s="2">
        <v>8.5</v>
      </c>
      <c r="F382" s="2">
        <v>2.5</v>
      </c>
      <c r="G382" s="2">
        <v>6</v>
      </c>
      <c r="H382" s="2">
        <v>0</v>
      </c>
      <c r="I382" s="2">
        <v>3</v>
      </c>
      <c r="J382" s="2">
        <v>7.5</v>
      </c>
      <c r="K382" s="2">
        <v>2</v>
      </c>
      <c r="L382" s="2">
        <v>5.5</v>
      </c>
      <c r="M382" s="2">
        <v>1.66666666666667</v>
      </c>
      <c r="N382" s="2">
        <v>6.5</v>
      </c>
      <c r="O382" s="2">
        <v>3</v>
      </c>
      <c r="P382" s="2">
        <v>5</v>
      </c>
      <c r="Q382" s="2">
        <v>1</v>
      </c>
      <c r="R382" s="2">
        <v>4.5</v>
      </c>
      <c r="S382" s="2">
        <v>7.5</v>
      </c>
      <c r="T382" s="2">
        <v>45.5</v>
      </c>
      <c r="U382" s="2">
        <v>57.5</v>
      </c>
      <c r="V382" s="2">
        <v>44</v>
      </c>
      <c r="W382" s="2">
        <v>315.5</v>
      </c>
      <c r="X382" s="2">
        <v>32.5</v>
      </c>
      <c r="Y382" s="2">
        <v>120</v>
      </c>
      <c r="Z382" s="2">
        <v>0</v>
      </c>
      <c r="AA382" s="2">
        <v>33.5</v>
      </c>
      <c r="AB382" s="2">
        <v>104.5</v>
      </c>
      <c r="AC382" s="2">
        <v>27.5</v>
      </c>
      <c r="AD382" s="2">
        <v>60.5</v>
      </c>
      <c r="AE382" s="2">
        <v>45.3333333333333</v>
      </c>
      <c r="AF382" s="2">
        <v>132.5</v>
      </c>
      <c r="AG382" s="2">
        <v>50.5</v>
      </c>
      <c r="AH382" s="2">
        <v>70</v>
      </c>
      <c r="AI382" s="2">
        <v>11</v>
      </c>
      <c r="AJ382" s="2">
        <v>148.5</v>
      </c>
      <c r="AK382" s="2">
        <v>102.5</v>
      </c>
      <c r="AL382" s="4">
        <f t="shared" si="0"/>
        <v>74.1666666666667</v>
      </c>
      <c r="AM382" s="4">
        <f t="shared" si="1"/>
        <v>1401.33333333333</v>
      </c>
      <c r="AN382" s="9">
        <v>0</v>
      </c>
    </row>
    <row r="383" ht="12.75" customHeight="1" spans="1:40">
      <c r="A383" s="2" t="s">
        <v>421</v>
      </c>
      <c r="B383" s="2">
        <v>3</v>
      </c>
      <c r="C383" s="2">
        <v>5.5</v>
      </c>
      <c r="D383" s="2">
        <v>2</v>
      </c>
      <c r="E383" s="2">
        <v>4.5</v>
      </c>
      <c r="F383" s="2">
        <v>2.5</v>
      </c>
      <c r="G383" s="2">
        <v>5</v>
      </c>
      <c r="H383" s="2">
        <v>0</v>
      </c>
      <c r="I383" s="2">
        <v>5.5</v>
      </c>
      <c r="J383" s="2">
        <v>8.5</v>
      </c>
      <c r="K383" s="2">
        <v>2.5</v>
      </c>
      <c r="L383" s="2">
        <v>5.5</v>
      </c>
      <c r="M383" s="2">
        <v>2</v>
      </c>
      <c r="N383" s="2">
        <v>10</v>
      </c>
      <c r="O383" s="2">
        <v>2.5</v>
      </c>
      <c r="P383" s="2">
        <v>5</v>
      </c>
      <c r="Q383" s="2">
        <v>0</v>
      </c>
      <c r="R383" s="2">
        <v>4</v>
      </c>
      <c r="S383" s="2">
        <v>9</v>
      </c>
      <c r="T383" s="2">
        <v>47</v>
      </c>
      <c r="U383" s="2">
        <v>69.5</v>
      </c>
      <c r="V383" s="2">
        <v>60</v>
      </c>
      <c r="W383" s="2">
        <v>232</v>
      </c>
      <c r="X383" s="2">
        <v>72</v>
      </c>
      <c r="Y383" s="2">
        <v>149</v>
      </c>
      <c r="Z383" s="2">
        <v>0</v>
      </c>
      <c r="AA383" s="2">
        <v>186.5</v>
      </c>
      <c r="AB383" s="2">
        <v>161</v>
      </c>
      <c r="AC383" s="2">
        <v>118</v>
      </c>
      <c r="AD383" s="2">
        <v>49</v>
      </c>
      <c r="AE383" s="2">
        <v>77.6666666666667</v>
      </c>
      <c r="AF383" s="2">
        <v>316</v>
      </c>
      <c r="AG383" s="2">
        <v>23</v>
      </c>
      <c r="AH383" s="2">
        <v>89</v>
      </c>
      <c r="AI383" s="2">
        <v>0</v>
      </c>
      <c r="AJ383" s="2">
        <v>57</v>
      </c>
      <c r="AK383" s="2">
        <v>161</v>
      </c>
      <c r="AL383" s="4">
        <f t="shared" si="0"/>
        <v>77</v>
      </c>
      <c r="AM383" s="4">
        <f t="shared" si="1"/>
        <v>1867.66666666667</v>
      </c>
      <c r="AN383" s="9">
        <v>0</v>
      </c>
    </row>
    <row r="384" ht="12.75" customHeight="1" spans="1:40">
      <c r="A384" s="2" t="s">
        <v>422</v>
      </c>
      <c r="B384" s="2">
        <v>3</v>
      </c>
      <c r="C384" s="2">
        <v>4.5</v>
      </c>
      <c r="D384" s="2">
        <v>2</v>
      </c>
      <c r="E384" s="2">
        <v>11</v>
      </c>
      <c r="F384" s="2">
        <v>1.5</v>
      </c>
      <c r="G384" s="2">
        <v>5</v>
      </c>
      <c r="H384" s="2">
        <v>1</v>
      </c>
      <c r="I384" s="2">
        <v>1.5</v>
      </c>
      <c r="J384" s="2">
        <v>6</v>
      </c>
      <c r="K384" s="2">
        <v>5</v>
      </c>
      <c r="L384" s="2">
        <v>4.5</v>
      </c>
      <c r="M384" s="2">
        <v>1.66666666666667</v>
      </c>
      <c r="N384" s="2">
        <v>6.5</v>
      </c>
      <c r="O384" s="2">
        <v>2</v>
      </c>
      <c r="P384" s="2">
        <v>6</v>
      </c>
      <c r="Q384" s="2">
        <v>1</v>
      </c>
      <c r="R384" s="2">
        <v>3.5</v>
      </c>
      <c r="S384" s="2">
        <v>4.5</v>
      </c>
      <c r="T384" s="2">
        <v>78</v>
      </c>
      <c r="U384" s="2">
        <v>61</v>
      </c>
      <c r="V384" s="2">
        <v>131.666666666667</v>
      </c>
      <c r="W384" s="2">
        <v>506</v>
      </c>
      <c r="X384" s="2">
        <v>31.5</v>
      </c>
      <c r="Y384" s="2">
        <v>99</v>
      </c>
      <c r="Z384" s="2">
        <v>12</v>
      </c>
      <c r="AA384" s="2">
        <v>36</v>
      </c>
      <c r="AB384" s="2">
        <v>107.5</v>
      </c>
      <c r="AC384" s="2">
        <v>127</v>
      </c>
      <c r="AD384" s="2">
        <v>58.5</v>
      </c>
      <c r="AE384" s="2">
        <v>92</v>
      </c>
      <c r="AF384" s="2">
        <v>163</v>
      </c>
      <c r="AG384" s="2">
        <v>105.5</v>
      </c>
      <c r="AH384" s="2">
        <v>202</v>
      </c>
      <c r="AI384" s="2">
        <v>39</v>
      </c>
      <c r="AJ384" s="2">
        <v>156.5</v>
      </c>
      <c r="AK384" s="2">
        <v>131</v>
      </c>
      <c r="AL384" s="4">
        <f t="shared" si="0"/>
        <v>70.1666666666667</v>
      </c>
      <c r="AM384" s="4">
        <f t="shared" si="1"/>
        <v>2137.16666666667</v>
      </c>
      <c r="AN384" s="9">
        <v>0</v>
      </c>
    </row>
    <row r="385" ht="12.75" customHeight="1" spans="1:40">
      <c r="A385" s="2" t="s">
        <v>423</v>
      </c>
      <c r="B385" s="2">
        <v>4</v>
      </c>
      <c r="C385" s="2">
        <v>4</v>
      </c>
      <c r="D385" s="2">
        <v>2</v>
      </c>
      <c r="E385" s="2">
        <v>5.5</v>
      </c>
      <c r="F385" s="2">
        <v>2.5</v>
      </c>
      <c r="G385" s="2">
        <v>6</v>
      </c>
      <c r="H385" s="2">
        <v>0</v>
      </c>
      <c r="I385" s="2">
        <v>3</v>
      </c>
      <c r="J385" s="2">
        <v>5</v>
      </c>
      <c r="K385" s="2">
        <v>2.5</v>
      </c>
      <c r="L385" s="2">
        <v>4</v>
      </c>
      <c r="M385" s="2">
        <v>2</v>
      </c>
      <c r="N385" s="2">
        <v>8</v>
      </c>
      <c r="O385" s="2">
        <v>2</v>
      </c>
      <c r="P385" s="2">
        <v>5</v>
      </c>
      <c r="Q385" s="2">
        <v>0</v>
      </c>
      <c r="R385" s="2">
        <v>1.5</v>
      </c>
      <c r="S385" s="2">
        <v>4</v>
      </c>
      <c r="T385" s="2">
        <v>123.25</v>
      </c>
      <c r="U385" s="2">
        <v>66</v>
      </c>
      <c r="V385" s="2">
        <v>65</v>
      </c>
      <c r="W385" s="2">
        <v>125</v>
      </c>
      <c r="X385" s="2">
        <v>114</v>
      </c>
      <c r="Y385" s="2">
        <v>263</v>
      </c>
      <c r="Z385" s="2">
        <v>0</v>
      </c>
      <c r="AA385" s="2">
        <v>118.5</v>
      </c>
      <c r="AB385" s="2">
        <v>206</v>
      </c>
      <c r="AC385" s="2">
        <v>34</v>
      </c>
      <c r="AD385" s="2">
        <v>56.5</v>
      </c>
      <c r="AE385" s="2">
        <v>109.333333333333</v>
      </c>
      <c r="AF385" s="2">
        <v>395</v>
      </c>
      <c r="AG385" s="2">
        <v>33.5</v>
      </c>
      <c r="AH385" s="2">
        <v>147</v>
      </c>
      <c r="AI385" s="2">
        <v>0</v>
      </c>
      <c r="AJ385" s="2">
        <v>36</v>
      </c>
      <c r="AK385" s="2">
        <v>178</v>
      </c>
      <c r="AL385" s="4">
        <f t="shared" si="0"/>
        <v>61</v>
      </c>
      <c r="AM385" s="4">
        <f t="shared" si="1"/>
        <v>2070.08333333333</v>
      </c>
      <c r="AN385" s="9">
        <v>0</v>
      </c>
    </row>
    <row r="386" ht="12.75" customHeight="1" spans="1:40">
      <c r="A386" s="2" t="s">
        <v>424</v>
      </c>
      <c r="B386" s="2">
        <v>2</v>
      </c>
      <c r="C386" s="2">
        <v>5</v>
      </c>
      <c r="D386" s="2">
        <v>1.66666666666667</v>
      </c>
      <c r="E386" s="2">
        <v>7</v>
      </c>
      <c r="F386" s="2">
        <v>3</v>
      </c>
      <c r="G386" s="2">
        <v>6</v>
      </c>
      <c r="H386" s="2">
        <v>2</v>
      </c>
      <c r="I386" s="2">
        <v>3.5</v>
      </c>
      <c r="J386" s="2">
        <v>5</v>
      </c>
      <c r="K386" s="2">
        <v>3</v>
      </c>
      <c r="L386" s="2">
        <v>5</v>
      </c>
      <c r="M386" s="2">
        <v>1.66666666666667</v>
      </c>
      <c r="N386" s="2">
        <v>5</v>
      </c>
      <c r="O386" s="2">
        <v>3</v>
      </c>
      <c r="P386" s="2">
        <v>6</v>
      </c>
      <c r="Q386" s="2">
        <v>0</v>
      </c>
      <c r="R386" s="2">
        <v>4</v>
      </c>
      <c r="S386" s="2">
        <v>4.5</v>
      </c>
      <c r="T386" s="2">
        <v>48.5</v>
      </c>
      <c r="U386" s="2">
        <v>41.5</v>
      </c>
      <c r="V386" s="2">
        <v>104</v>
      </c>
      <c r="W386" s="2">
        <v>202</v>
      </c>
      <c r="X386" s="2">
        <v>43</v>
      </c>
      <c r="Y386" s="2">
        <v>109</v>
      </c>
      <c r="Z386" s="2">
        <v>22</v>
      </c>
      <c r="AA386" s="2">
        <v>34</v>
      </c>
      <c r="AB386" s="2">
        <v>43.5</v>
      </c>
      <c r="AC386" s="2">
        <v>63</v>
      </c>
      <c r="AD386" s="2">
        <v>42</v>
      </c>
      <c r="AE386" s="2">
        <v>59</v>
      </c>
      <c r="AF386" s="2">
        <v>145</v>
      </c>
      <c r="AG386" s="2">
        <v>37</v>
      </c>
      <c r="AH386" s="2">
        <v>210</v>
      </c>
      <c r="AI386" s="2">
        <v>0</v>
      </c>
      <c r="AJ386" s="2">
        <v>84</v>
      </c>
      <c r="AK386" s="2">
        <v>43.5</v>
      </c>
      <c r="AL386" s="4">
        <f t="shared" si="0"/>
        <v>67.3333333333333</v>
      </c>
      <c r="AM386" s="4">
        <f t="shared" si="1"/>
        <v>1331</v>
      </c>
      <c r="AN386" s="9">
        <v>0</v>
      </c>
    </row>
    <row r="387" ht="12.75" customHeight="1" spans="1:40">
      <c r="A387" s="2" t="s">
        <v>425</v>
      </c>
      <c r="B387" s="2">
        <v>2</v>
      </c>
      <c r="C387" s="2">
        <v>5.5</v>
      </c>
      <c r="D387" s="2">
        <v>2</v>
      </c>
      <c r="E387" s="2">
        <v>5</v>
      </c>
      <c r="F387" s="2">
        <v>2.5</v>
      </c>
      <c r="G387" s="2">
        <v>5</v>
      </c>
      <c r="H387" s="2">
        <v>4</v>
      </c>
      <c r="I387" s="2">
        <v>4</v>
      </c>
      <c r="J387" s="2">
        <v>6</v>
      </c>
      <c r="K387" s="2">
        <v>2.5</v>
      </c>
      <c r="L387" s="2">
        <v>5.5</v>
      </c>
      <c r="M387" s="2">
        <v>2</v>
      </c>
      <c r="N387" s="2">
        <v>6.5</v>
      </c>
      <c r="O387" s="2">
        <v>2.5</v>
      </c>
      <c r="P387" s="2">
        <v>5</v>
      </c>
      <c r="Q387" s="2">
        <v>2</v>
      </c>
      <c r="R387" s="2">
        <v>2.5</v>
      </c>
      <c r="S387" s="2">
        <v>6</v>
      </c>
      <c r="T387" s="2">
        <v>43.5</v>
      </c>
      <c r="U387" s="2">
        <v>40.5</v>
      </c>
      <c r="V387" s="2">
        <v>79.3333333333333</v>
      </c>
      <c r="W387" s="2">
        <v>133</v>
      </c>
      <c r="X387" s="2">
        <v>38</v>
      </c>
      <c r="Y387" s="2">
        <v>178</v>
      </c>
      <c r="Z387" s="2">
        <v>63</v>
      </c>
      <c r="AA387" s="2">
        <v>45.5</v>
      </c>
      <c r="AB387" s="2">
        <v>56.5</v>
      </c>
      <c r="AC387" s="2">
        <v>63.5</v>
      </c>
      <c r="AD387" s="2">
        <v>45.5</v>
      </c>
      <c r="AE387" s="2">
        <v>70.6666666666667</v>
      </c>
      <c r="AF387" s="2">
        <v>149</v>
      </c>
      <c r="AG387" s="2">
        <v>13</v>
      </c>
      <c r="AH387" s="2">
        <v>120</v>
      </c>
      <c r="AI387" s="2">
        <v>38</v>
      </c>
      <c r="AJ387" s="2">
        <v>39.5</v>
      </c>
      <c r="AK387" s="2">
        <v>67</v>
      </c>
      <c r="AL387" s="4">
        <f t="shared" si="0"/>
        <v>70.5</v>
      </c>
      <c r="AM387" s="4">
        <f t="shared" si="1"/>
        <v>1283.5</v>
      </c>
      <c r="AN387" s="9">
        <v>0</v>
      </c>
    </row>
    <row r="388" ht="12.75" customHeight="1" spans="1:40">
      <c r="A388" s="2" t="s">
        <v>426</v>
      </c>
      <c r="B388" s="2">
        <v>2.5</v>
      </c>
      <c r="C388" s="2">
        <v>5</v>
      </c>
      <c r="D388" s="2">
        <v>2</v>
      </c>
      <c r="E388" s="2">
        <v>5</v>
      </c>
      <c r="F388" s="2">
        <v>3</v>
      </c>
      <c r="G388" s="2">
        <v>5</v>
      </c>
      <c r="H388" s="2">
        <v>0</v>
      </c>
      <c r="I388" s="2">
        <v>4</v>
      </c>
      <c r="J388" s="2">
        <v>6</v>
      </c>
      <c r="K388" s="2">
        <v>2.5</v>
      </c>
      <c r="L388" s="2">
        <v>5</v>
      </c>
      <c r="M388" s="2">
        <v>1</v>
      </c>
      <c r="N388" s="2">
        <v>6</v>
      </c>
      <c r="O388" s="2">
        <v>2.5</v>
      </c>
      <c r="P388" s="2">
        <v>5</v>
      </c>
      <c r="Q388" s="2">
        <v>1</v>
      </c>
      <c r="R388" s="2">
        <v>4</v>
      </c>
      <c r="S388" s="2">
        <v>5.5</v>
      </c>
      <c r="T388" s="2">
        <v>53.5</v>
      </c>
      <c r="U388" s="2">
        <v>48.5</v>
      </c>
      <c r="V388" s="2">
        <v>46</v>
      </c>
      <c r="W388" s="2">
        <v>134</v>
      </c>
      <c r="X388" s="2">
        <v>23.5</v>
      </c>
      <c r="Y388" s="2">
        <v>84</v>
      </c>
      <c r="Z388" s="2">
        <v>0</v>
      </c>
      <c r="AA388" s="2">
        <v>32.5</v>
      </c>
      <c r="AB388" s="2">
        <v>60.5</v>
      </c>
      <c r="AC388" s="2">
        <v>57.5</v>
      </c>
      <c r="AD388" s="2">
        <v>45</v>
      </c>
      <c r="AE388" s="2">
        <v>1.66666666666667</v>
      </c>
      <c r="AF388" s="2">
        <v>118.5</v>
      </c>
      <c r="AG388" s="2">
        <v>33.5</v>
      </c>
      <c r="AH388" s="2">
        <v>71</v>
      </c>
      <c r="AI388" s="2">
        <v>7</v>
      </c>
      <c r="AJ388" s="2">
        <v>37.5</v>
      </c>
      <c r="AK388" s="2">
        <v>66</v>
      </c>
      <c r="AL388" s="4">
        <f t="shared" si="0"/>
        <v>65</v>
      </c>
      <c r="AM388" s="4">
        <f t="shared" si="1"/>
        <v>920.166666666667</v>
      </c>
      <c r="AN388" s="9">
        <v>0</v>
      </c>
    </row>
    <row r="389" ht="12.75" customHeight="1" spans="1:40">
      <c r="A389" s="2" t="s">
        <v>427</v>
      </c>
      <c r="B389" s="2">
        <v>2</v>
      </c>
      <c r="C389" s="2">
        <v>5.5</v>
      </c>
      <c r="D389" s="2">
        <v>1.66666666666667</v>
      </c>
      <c r="E389" s="2">
        <v>6</v>
      </c>
      <c r="F389" s="2">
        <v>2</v>
      </c>
      <c r="G389" s="2">
        <v>6</v>
      </c>
      <c r="H389" s="2">
        <v>1</v>
      </c>
      <c r="I389" s="2">
        <v>3.5</v>
      </c>
      <c r="J389" s="2">
        <v>7</v>
      </c>
      <c r="K389" s="2">
        <v>2</v>
      </c>
      <c r="L389" s="2">
        <v>5.5</v>
      </c>
      <c r="M389" s="2">
        <v>1.66666666666667</v>
      </c>
      <c r="N389" s="2">
        <v>5</v>
      </c>
      <c r="O389" s="2">
        <v>2.5</v>
      </c>
      <c r="P389" s="2">
        <v>5</v>
      </c>
      <c r="Q389" s="2">
        <v>0</v>
      </c>
      <c r="R389" s="2">
        <v>4</v>
      </c>
      <c r="S389" s="2">
        <v>6.5</v>
      </c>
      <c r="T389" s="2">
        <v>57</v>
      </c>
      <c r="U389" s="2">
        <v>54.5</v>
      </c>
      <c r="V389" s="2">
        <v>44</v>
      </c>
      <c r="W389" s="2">
        <v>208.5</v>
      </c>
      <c r="X389" s="2">
        <v>34.5</v>
      </c>
      <c r="Y389" s="2">
        <v>129</v>
      </c>
      <c r="Z389" s="2">
        <v>14</v>
      </c>
      <c r="AA389" s="2">
        <v>33</v>
      </c>
      <c r="AB389" s="2">
        <v>95.5</v>
      </c>
      <c r="AC389" s="2">
        <v>50.5</v>
      </c>
      <c r="AD389" s="2">
        <v>57.5</v>
      </c>
      <c r="AE389" s="2">
        <v>61.3333333333333</v>
      </c>
      <c r="AF389" s="2">
        <v>153.5</v>
      </c>
      <c r="AG389" s="2">
        <v>33.5</v>
      </c>
      <c r="AH389" s="2">
        <v>85</v>
      </c>
      <c r="AI389" s="2">
        <v>0</v>
      </c>
      <c r="AJ389" s="2">
        <v>44</v>
      </c>
      <c r="AK389" s="2">
        <v>82</v>
      </c>
      <c r="AL389" s="4">
        <f t="shared" si="0"/>
        <v>66.8333333333333</v>
      </c>
      <c r="AM389" s="4">
        <f t="shared" si="1"/>
        <v>1237.33333333333</v>
      </c>
      <c r="AN389" s="9">
        <v>0</v>
      </c>
    </row>
    <row r="390" ht="12.75" customHeight="1" spans="1:40">
      <c r="A390" s="2" t="s">
        <v>428</v>
      </c>
      <c r="B390" s="2">
        <v>4</v>
      </c>
      <c r="C390" s="2">
        <v>4.5</v>
      </c>
      <c r="D390" s="2">
        <v>1.66666666666667</v>
      </c>
      <c r="E390" s="2">
        <v>4.5</v>
      </c>
      <c r="F390" s="2">
        <v>2.5</v>
      </c>
      <c r="G390" s="2">
        <v>5</v>
      </c>
      <c r="H390" s="2">
        <v>0</v>
      </c>
      <c r="I390" s="2">
        <v>4.5</v>
      </c>
      <c r="J390" s="2">
        <v>2.5</v>
      </c>
      <c r="K390" s="2">
        <v>2.5</v>
      </c>
      <c r="L390" s="2">
        <v>4.5</v>
      </c>
      <c r="M390" s="2">
        <v>1.33333333333333</v>
      </c>
      <c r="N390" s="2">
        <v>10.5</v>
      </c>
      <c r="O390" s="2">
        <v>2</v>
      </c>
      <c r="P390" s="2">
        <v>5</v>
      </c>
      <c r="Q390" s="2">
        <v>0</v>
      </c>
      <c r="R390" s="2">
        <v>3</v>
      </c>
      <c r="S390" s="2">
        <v>2</v>
      </c>
      <c r="T390" s="2">
        <v>56.5</v>
      </c>
      <c r="U390" s="2">
        <v>50</v>
      </c>
      <c r="V390" s="2">
        <v>72</v>
      </c>
      <c r="W390" s="2">
        <v>209.5</v>
      </c>
      <c r="X390" s="2">
        <v>24</v>
      </c>
      <c r="Y390" s="2">
        <v>138</v>
      </c>
      <c r="Z390" s="2">
        <v>0</v>
      </c>
      <c r="AA390" s="2">
        <v>78</v>
      </c>
      <c r="AB390" s="2">
        <v>41.5</v>
      </c>
      <c r="AC390" s="2">
        <v>49</v>
      </c>
      <c r="AD390" s="2">
        <v>45</v>
      </c>
      <c r="AE390" s="2">
        <v>58.3333333333333</v>
      </c>
      <c r="AF390" s="2">
        <v>226.5</v>
      </c>
      <c r="AG390" s="2">
        <v>50</v>
      </c>
      <c r="AH390" s="2">
        <v>120</v>
      </c>
      <c r="AI390" s="2">
        <v>0</v>
      </c>
      <c r="AJ390" s="2">
        <v>78</v>
      </c>
      <c r="AK390" s="2">
        <v>42</v>
      </c>
      <c r="AL390" s="4">
        <f t="shared" si="0"/>
        <v>60</v>
      </c>
      <c r="AM390" s="4">
        <f t="shared" si="1"/>
        <v>1338.33333333333</v>
      </c>
      <c r="AN390" s="9">
        <v>0</v>
      </c>
    </row>
    <row r="391" ht="12.75" customHeight="1" spans="1:40">
      <c r="A391" s="2" t="s">
        <v>429</v>
      </c>
      <c r="B391" s="2">
        <v>1.5</v>
      </c>
      <c r="C391" s="2">
        <v>5.5</v>
      </c>
      <c r="D391" s="2">
        <v>2.33333333333333</v>
      </c>
      <c r="E391" s="2">
        <v>13</v>
      </c>
      <c r="F391" s="2">
        <v>2.5</v>
      </c>
      <c r="G391" s="2">
        <v>5</v>
      </c>
      <c r="H391" s="2">
        <v>0</v>
      </c>
      <c r="I391" s="2">
        <v>4</v>
      </c>
      <c r="J391" s="2">
        <v>6.5</v>
      </c>
      <c r="K391" s="2">
        <v>5</v>
      </c>
      <c r="L391" s="2">
        <v>5.5</v>
      </c>
      <c r="M391" s="2">
        <v>2.33333333333333</v>
      </c>
      <c r="N391" s="2">
        <v>5.5</v>
      </c>
      <c r="O391" s="2">
        <v>3.5</v>
      </c>
      <c r="P391" s="2">
        <v>5</v>
      </c>
      <c r="Q391" s="2">
        <v>2</v>
      </c>
      <c r="R391" s="2">
        <v>6</v>
      </c>
      <c r="S391" s="2">
        <v>6</v>
      </c>
      <c r="T391" s="2">
        <v>57.5</v>
      </c>
      <c r="U391" s="2">
        <v>45.5</v>
      </c>
      <c r="V391" s="2">
        <v>159</v>
      </c>
      <c r="W391" s="2">
        <v>1460.5</v>
      </c>
      <c r="X391" s="2">
        <v>26.5</v>
      </c>
      <c r="Y391" s="2">
        <v>77</v>
      </c>
      <c r="Z391" s="2">
        <v>0</v>
      </c>
      <c r="AA391" s="2">
        <v>49.5</v>
      </c>
      <c r="AB391" s="2">
        <v>88.5</v>
      </c>
      <c r="AC391" s="2">
        <v>374</v>
      </c>
      <c r="AD391" s="2">
        <v>93</v>
      </c>
      <c r="AE391" s="2">
        <v>156.666666666667</v>
      </c>
      <c r="AF391" s="2">
        <v>145.5</v>
      </c>
      <c r="AG391" s="2">
        <v>252</v>
      </c>
      <c r="AH391" s="2">
        <v>290</v>
      </c>
      <c r="AI391" s="2">
        <v>34</v>
      </c>
      <c r="AJ391" s="2">
        <v>457</v>
      </c>
      <c r="AK391" s="2">
        <v>81</v>
      </c>
      <c r="AL391" s="4">
        <f t="shared" si="0"/>
        <v>81.1666666666667</v>
      </c>
      <c r="AM391" s="4">
        <f t="shared" si="1"/>
        <v>3847.16666666667</v>
      </c>
      <c r="AN391" s="9">
        <v>0</v>
      </c>
    </row>
    <row r="392" ht="12.75" customHeight="1" spans="1:40">
      <c r="A392" s="2" t="s">
        <v>430</v>
      </c>
      <c r="B392" s="2">
        <v>5</v>
      </c>
      <c r="C392" s="2">
        <v>5.5</v>
      </c>
      <c r="D392" s="2">
        <v>2</v>
      </c>
      <c r="E392" s="2">
        <v>5.5</v>
      </c>
      <c r="F392" s="2">
        <v>4</v>
      </c>
      <c r="G392" s="2">
        <v>7</v>
      </c>
      <c r="H392" s="2">
        <v>1</v>
      </c>
      <c r="I392" s="2">
        <v>6.5</v>
      </c>
      <c r="J392" s="2">
        <v>10</v>
      </c>
      <c r="K392" s="2">
        <v>1.5</v>
      </c>
      <c r="L392" s="2">
        <v>5.5</v>
      </c>
      <c r="M392" s="2">
        <v>2</v>
      </c>
      <c r="N392" s="2">
        <v>12</v>
      </c>
      <c r="O392" s="2">
        <v>2.5</v>
      </c>
      <c r="P392" s="2">
        <v>5</v>
      </c>
      <c r="Q392" s="2">
        <v>0</v>
      </c>
      <c r="R392" s="2">
        <v>4.5</v>
      </c>
      <c r="S392" s="2">
        <v>9.5</v>
      </c>
      <c r="T392" s="2">
        <v>315.25</v>
      </c>
      <c r="U392" s="2">
        <v>110</v>
      </c>
      <c r="V392" s="2">
        <v>85.3333333333333</v>
      </c>
      <c r="W392" s="2">
        <v>176.5</v>
      </c>
      <c r="X392" s="2">
        <v>357</v>
      </c>
      <c r="Y392" s="2">
        <v>279</v>
      </c>
      <c r="Z392" s="2">
        <v>19</v>
      </c>
      <c r="AA392" s="2">
        <v>457.5</v>
      </c>
      <c r="AB392" s="2">
        <v>236.5</v>
      </c>
      <c r="AC392" s="2">
        <v>42.5</v>
      </c>
      <c r="AD392" s="2">
        <v>67</v>
      </c>
      <c r="AE392" s="2">
        <v>83</v>
      </c>
      <c r="AF392" s="2">
        <v>1359</v>
      </c>
      <c r="AG392" s="2">
        <v>28.5</v>
      </c>
      <c r="AH392" s="2">
        <v>201</v>
      </c>
      <c r="AI392" s="2">
        <v>0</v>
      </c>
      <c r="AJ392" s="2">
        <v>78.5</v>
      </c>
      <c r="AK392" s="2">
        <v>224</v>
      </c>
      <c r="AL392" s="4">
        <f t="shared" si="0"/>
        <v>89</v>
      </c>
      <c r="AM392" s="4">
        <f t="shared" si="1"/>
        <v>4119.58333333333</v>
      </c>
      <c r="AN392" s="9">
        <v>0</v>
      </c>
    </row>
    <row r="393" ht="12.75" customHeight="1" spans="1:40">
      <c r="A393" s="2" t="s">
        <v>431</v>
      </c>
      <c r="B393" s="2">
        <v>2.5</v>
      </c>
      <c r="C393" s="2">
        <v>4.5</v>
      </c>
      <c r="D393" s="2">
        <v>1.66666666666667</v>
      </c>
      <c r="E393" s="2">
        <v>8</v>
      </c>
      <c r="F393" s="2">
        <v>2.5</v>
      </c>
      <c r="G393" s="2">
        <v>5</v>
      </c>
      <c r="H393" s="2">
        <v>0</v>
      </c>
      <c r="I393" s="2">
        <v>3.5</v>
      </c>
      <c r="J393" s="2">
        <v>7</v>
      </c>
      <c r="K393" s="2">
        <v>4.5</v>
      </c>
      <c r="L393" s="2">
        <v>4.5</v>
      </c>
      <c r="M393" s="2">
        <v>0.666666666666667</v>
      </c>
      <c r="N393" s="2">
        <v>4.5</v>
      </c>
      <c r="O393" s="2">
        <v>2</v>
      </c>
      <c r="P393" s="2">
        <v>4</v>
      </c>
      <c r="Q393" s="2">
        <v>1</v>
      </c>
      <c r="R393" s="2">
        <v>5</v>
      </c>
      <c r="S393" s="2">
        <v>6.5</v>
      </c>
      <c r="T393" s="2">
        <v>57.5</v>
      </c>
      <c r="U393" s="2">
        <v>49.5</v>
      </c>
      <c r="V393" s="2">
        <v>85.3333333333333</v>
      </c>
      <c r="W393" s="2">
        <v>222</v>
      </c>
      <c r="X393" s="2">
        <v>62</v>
      </c>
      <c r="Y393" s="2">
        <v>159</v>
      </c>
      <c r="Z393" s="2">
        <v>0</v>
      </c>
      <c r="AA393" s="2">
        <v>46.5</v>
      </c>
      <c r="AB393" s="2">
        <v>66</v>
      </c>
      <c r="AC393" s="2">
        <v>110.5</v>
      </c>
      <c r="AD393" s="2">
        <v>24</v>
      </c>
      <c r="AE393" s="2">
        <v>2</v>
      </c>
      <c r="AF393" s="2">
        <v>173</v>
      </c>
      <c r="AG393" s="2">
        <v>15.5</v>
      </c>
      <c r="AH393" s="2">
        <v>149</v>
      </c>
      <c r="AI393" s="2">
        <v>3</v>
      </c>
      <c r="AJ393" s="2">
        <v>71.5</v>
      </c>
      <c r="AK393" s="2">
        <v>61.5</v>
      </c>
      <c r="AL393" s="4">
        <f t="shared" si="0"/>
        <v>67.3333333333333</v>
      </c>
      <c r="AM393" s="4">
        <f t="shared" si="1"/>
        <v>1357.83333333333</v>
      </c>
      <c r="AN393" s="9">
        <v>0</v>
      </c>
    </row>
    <row r="394" ht="12.75" customHeight="1" spans="1:40">
      <c r="A394" s="2" t="s">
        <v>432</v>
      </c>
      <c r="B394" s="2">
        <v>2</v>
      </c>
      <c r="C394" s="2">
        <v>4.5</v>
      </c>
      <c r="D394" s="2">
        <v>1.66666666666667</v>
      </c>
      <c r="E394" s="2">
        <v>6</v>
      </c>
      <c r="F394" s="2">
        <v>3</v>
      </c>
      <c r="G394" s="2">
        <v>6</v>
      </c>
      <c r="H394" s="2">
        <v>1</v>
      </c>
      <c r="I394" s="2">
        <v>4</v>
      </c>
      <c r="J394" s="2">
        <v>6.5</v>
      </c>
      <c r="K394" s="2">
        <v>2</v>
      </c>
      <c r="L394" s="2">
        <v>4.5</v>
      </c>
      <c r="M394" s="2">
        <v>1.66666666666667</v>
      </c>
      <c r="N394" s="2">
        <v>6.5</v>
      </c>
      <c r="O394" s="2">
        <v>3.5</v>
      </c>
      <c r="P394" s="2">
        <v>5</v>
      </c>
      <c r="Q394" s="2">
        <v>0</v>
      </c>
      <c r="R394" s="2">
        <v>4</v>
      </c>
      <c r="S394" s="2">
        <v>6</v>
      </c>
      <c r="T394" s="2">
        <v>46</v>
      </c>
      <c r="U394" s="2">
        <v>46.5</v>
      </c>
      <c r="V394" s="2">
        <v>68.6666666666667</v>
      </c>
      <c r="W394" s="2">
        <v>265.5</v>
      </c>
      <c r="X394" s="2">
        <v>39.5</v>
      </c>
      <c r="Y394" s="2">
        <v>166</v>
      </c>
      <c r="Z394" s="2">
        <v>17</v>
      </c>
      <c r="AA394" s="2">
        <v>44</v>
      </c>
      <c r="AB394" s="2">
        <v>63.5</v>
      </c>
      <c r="AC394" s="2">
        <v>34.5</v>
      </c>
      <c r="AD394" s="2">
        <v>44</v>
      </c>
      <c r="AE394" s="2">
        <v>32.3333333333333</v>
      </c>
      <c r="AF394" s="2">
        <v>204</v>
      </c>
      <c r="AG394" s="2">
        <v>105</v>
      </c>
      <c r="AH394" s="2">
        <v>128</v>
      </c>
      <c r="AI394" s="2">
        <v>0</v>
      </c>
      <c r="AJ394" s="2">
        <v>112.5</v>
      </c>
      <c r="AK394" s="2">
        <v>76</v>
      </c>
      <c r="AL394" s="4">
        <f t="shared" si="0"/>
        <v>67.8333333333333</v>
      </c>
      <c r="AM394" s="4">
        <f t="shared" si="1"/>
        <v>1493</v>
      </c>
      <c r="AN394" s="9">
        <v>0</v>
      </c>
    </row>
    <row r="395" ht="12.75" customHeight="1" spans="1:40">
      <c r="A395" s="2" t="s">
        <v>433</v>
      </c>
      <c r="B395" s="2">
        <v>2.5</v>
      </c>
      <c r="C395" s="2">
        <v>4</v>
      </c>
      <c r="D395" s="2">
        <v>2</v>
      </c>
      <c r="E395" s="2">
        <v>5.5</v>
      </c>
      <c r="F395" s="2">
        <v>4</v>
      </c>
      <c r="G395" s="2">
        <v>5</v>
      </c>
      <c r="H395" s="2">
        <v>0</v>
      </c>
      <c r="I395" s="2">
        <v>4</v>
      </c>
      <c r="J395" s="2">
        <v>5</v>
      </c>
      <c r="K395" s="2">
        <v>3</v>
      </c>
      <c r="L395" s="2">
        <v>4</v>
      </c>
      <c r="M395" s="2">
        <v>1.66666666666667</v>
      </c>
      <c r="N395" s="2">
        <v>7</v>
      </c>
      <c r="O395" s="2">
        <v>2.5</v>
      </c>
      <c r="P395" s="2">
        <v>5</v>
      </c>
      <c r="Q395" s="2">
        <v>1</v>
      </c>
      <c r="R395" s="2">
        <v>4</v>
      </c>
      <c r="S395" s="2">
        <v>4.5</v>
      </c>
      <c r="T395" s="2">
        <v>48</v>
      </c>
      <c r="U395" s="2">
        <v>37</v>
      </c>
      <c r="V395" s="2">
        <v>72.3333333333333</v>
      </c>
      <c r="W395" s="2">
        <v>252.5</v>
      </c>
      <c r="X395" s="2">
        <v>102.5</v>
      </c>
      <c r="Y395" s="2">
        <v>106</v>
      </c>
      <c r="Z395" s="2">
        <v>0</v>
      </c>
      <c r="AA395" s="2">
        <v>71</v>
      </c>
      <c r="AB395" s="2">
        <v>56.5</v>
      </c>
      <c r="AC395" s="2">
        <v>58.5</v>
      </c>
      <c r="AD395" s="2">
        <v>29</v>
      </c>
      <c r="AE395" s="2">
        <v>55</v>
      </c>
      <c r="AF395" s="2">
        <v>264.5</v>
      </c>
      <c r="AG395" s="2">
        <v>83</v>
      </c>
      <c r="AH395" s="2">
        <v>91</v>
      </c>
      <c r="AI395" s="2">
        <v>21</v>
      </c>
      <c r="AJ395" s="2">
        <v>79.5</v>
      </c>
      <c r="AK395" s="2">
        <v>55</v>
      </c>
      <c r="AL395" s="4">
        <f t="shared" si="0"/>
        <v>64.6666666666667</v>
      </c>
      <c r="AM395" s="4">
        <f t="shared" si="1"/>
        <v>1482.33333333333</v>
      </c>
      <c r="AN395" s="9">
        <v>0</v>
      </c>
    </row>
    <row r="396" ht="12.75" customHeight="1" spans="1:40">
      <c r="A396" s="2" t="s">
        <v>434</v>
      </c>
      <c r="B396" s="2">
        <v>3</v>
      </c>
      <c r="C396" s="2">
        <v>4.5</v>
      </c>
      <c r="D396" s="2">
        <v>2</v>
      </c>
      <c r="E396" s="2">
        <v>7</v>
      </c>
      <c r="F396" s="2">
        <v>3</v>
      </c>
      <c r="G396" s="2">
        <v>5</v>
      </c>
      <c r="H396" s="2">
        <v>0</v>
      </c>
      <c r="I396" s="2">
        <v>4.5</v>
      </c>
      <c r="J396" s="2">
        <v>5.5</v>
      </c>
      <c r="K396" s="2">
        <v>2.5</v>
      </c>
      <c r="L396" s="2">
        <v>4.5</v>
      </c>
      <c r="M396" s="2">
        <v>2</v>
      </c>
      <c r="N396" s="2">
        <v>6</v>
      </c>
      <c r="O396" s="2">
        <v>3.5</v>
      </c>
      <c r="P396" s="2">
        <v>5</v>
      </c>
      <c r="Q396" s="2">
        <v>1</v>
      </c>
      <c r="R396" s="2">
        <v>4.5</v>
      </c>
      <c r="S396" s="2">
        <v>5</v>
      </c>
      <c r="T396" s="2">
        <v>71.5</v>
      </c>
      <c r="U396" s="2">
        <v>44</v>
      </c>
      <c r="V396" s="2">
        <v>47</v>
      </c>
      <c r="W396" s="2">
        <v>231</v>
      </c>
      <c r="X396" s="2">
        <v>83</v>
      </c>
      <c r="Y396" s="2">
        <v>150</v>
      </c>
      <c r="Z396" s="2">
        <v>0</v>
      </c>
      <c r="AA396" s="2">
        <v>101.5</v>
      </c>
      <c r="AB396" s="2">
        <v>57</v>
      </c>
      <c r="AC396" s="2">
        <v>33.5</v>
      </c>
      <c r="AD396" s="2">
        <v>44.5</v>
      </c>
      <c r="AE396" s="2">
        <v>62.6666666666667</v>
      </c>
      <c r="AF396" s="2">
        <v>260.5</v>
      </c>
      <c r="AG396" s="2">
        <v>62</v>
      </c>
      <c r="AH396" s="2">
        <v>119</v>
      </c>
      <c r="AI396" s="2">
        <v>21</v>
      </c>
      <c r="AJ396" s="2">
        <v>50.5</v>
      </c>
      <c r="AK396" s="2">
        <v>60</v>
      </c>
      <c r="AL396" s="4">
        <f t="shared" si="0"/>
        <v>68.5</v>
      </c>
      <c r="AM396" s="4">
        <f t="shared" si="1"/>
        <v>1498.66666666667</v>
      </c>
      <c r="AN396" s="9">
        <v>0</v>
      </c>
    </row>
    <row r="397" ht="12.75" customHeight="1" spans="1:40">
      <c r="A397" s="2" t="s">
        <v>435</v>
      </c>
      <c r="B397" s="2">
        <v>2.5</v>
      </c>
      <c r="C397" s="2">
        <v>4.5</v>
      </c>
      <c r="D397" s="2">
        <v>2</v>
      </c>
      <c r="E397" s="2">
        <v>6</v>
      </c>
      <c r="F397" s="2">
        <v>4.5</v>
      </c>
      <c r="G397" s="2">
        <v>5</v>
      </c>
      <c r="H397" s="2">
        <v>0</v>
      </c>
      <c r="I397" s="2">
        <v>6</v>
      </c>
      <c r="J397" s="2">
        <v>6</v>
      </c>
      <c r="K397" s="2">
        <v>4.5</v>
      </c>
      <c r="L397" s="2">
        <v>4.5</v>
      </c>
      <c r="M397" s="2">
        <v>2.33333333333333</v>
      </c>
      <c r="N397" s="2">
        <v>11</v>
      </c>
      <c r="O397" s="2">
        <v>3</v>
      </c>
      <c r="P397" s="2">
        <v>5</v>
      </c>
      <c r="Q397" s="2">
        <v>0</v>
      </c>
      <c r="R397" s="2">
        <v>5.5</v>
      </c>
      <c r="S397" s="2">
        <v>5.5</v>
      </c>
      <c r="T397" s="2">
        <v>50.5</v>
      </c>
      <c r="U397" s="2">
        <v>53</v>
      </c>
      <c r="V397" s="2">
        <v>70</v>
      </c>
      <c r="W397" s="2">
        <v>244.5</v>
      </c>
      <c r="X397" s="2">
        <v>104</v>
      </c>
      <c r="Y397" s="2">
        <v>126</v>
      </c>
      <c r="Z397" s="2">
        <v>0</v>
      </c>
      <c r="AA397" s="2">
        <v>135.5</v>
      </c>
      <c r="AB397" s="2">
        <v>79</v>
      </c>
      <c r="AC397" s="2">
        <v>179.5</v>
      </c>
      <c r="AD397" s="2">
        <v>51</v>
      </c>
      <c r="AE397" s="2">
        <v>78.6666666666667</v>
      </c>
      <c r="AF397" s="2">
        <v>351</v>
      </c>
      <c r="AG397" s="2">
        <v>52</v>
      </c>
      <c r="AH397" s="2">
        <v>263</v>
      </c>
      <c r="AI397" s="2">
        <v>0</v>
      </c>
      <c r="AJ397" s="2">
        <v>90.5</v>
      </c>
      <c r="AK397" s="2">
        <v>78</v>
      </c>
      <c r="AL397" s="4">
        <f t="shared" si="0"/>
        <v>77.8333333333333</v>
      </c>
      <c r="AM397" s="4">
        <f t="shared" si="1"/>
        <v>2006.16666666667</v>
      </c>
      <c r="AN397" s="9">
        <v>0</v>
      </c>
    </row>
    <row r="398" ht="12.75" customHeight="1" spans="1:40">
      <c r="A398" s="2" t="s">
        <v>436</v>
      </c>
      <c r="B398" s="2">
        <v>2.75</v>
      </c>
      <c r="C398" s="2">
        <v>4</v>
      </c>
      <c r="D398" s="2">
        <v>3.5</v>
      </c>
      <c r="E398" s="2">
        <v>11</v>
      </c>
      <c r="F398" s="2">
        <v>4</v>
      </c>
      <c r="G398" s="2">
        <v>5.5</v>
      </c>
      <c r="H398" s="2">
        <v>0</v>
      </c>
      <c r="I398" s="2">
        <v>4.5</v>
      </c>
      <c r="J398" s="2">
        <v>8</v>
      </c>
      <c r="K398" s="2">
        <v>3.75</v>
      </c>
      <c r="L398" s="2">
        <v>4</v>
      </c>
      <c r="M398" s="2">
        <v>3.5</v>
      </c>
      <c r="N398" s="2">
        <v>5</v>
      </c>
      <c r="O398" s="2">
        <v>5</v>
      </c>
      <c r="P398" s="2">
        <v>5.5</v>
      </c>
      <c r="Q398" s="2">
        <v>1</v>
      </c>
      <c r="R398" s="2">
        <v>5</v>
      </c>
      <c r="S398" s="2">
        <v>7.5</v>
      </c>
      <c r="T398" s="2">
        <v>169.25</v>
      </c>
      <c r="U398" s="2">
        <v>30</v>
      </c>
      <c r="V398" s="2">
        <v>194</v>
      </c>
      <c r="W398" s="2">
        <v>1012.5</v>
      </c>
      <c r="X398" s="2">
        <v>52</v>
      </c>
      <c r="Y398" s="2">
        <v>109.5</v>
      </c>
      <c r="Z398" s="2">
        <v>0</v>
      </c>
      <c r="AA398" s="2">
        <v>93</v>
      </c>
      <c r="AB398" s="2">
        <v>74</v>
      </c>
      <c r="AC398" s="2">
        <v>38</v>
      </c>
      <c r="AD398" s="2">
        <v>41</v>
      </c>
      <c r="AE398" s="2">
        <v>116.5</v>
      </c>
      <c r="AF398" s="2">
        <v>211.5</v>
      </c>
      <c r="AG398" s="2">
        <v>349</v>
      </c>
      <c r="AH398" s="2">
        <v>214</v>
      </c>
      <c r="AI398" s="2">
        <v>11.5</v>
      </c>
      <c r="AJ398" s="2">
        <v>349</v>
      </c>
      <c r="AK398" s="2">
        <v>82.5</v>
      </c>
      <c r="AL398" s="4">
        <f t="shared" si="0"/>
        <v>83.5</v>
      </c>
      <c r="AM398" s="4">
        <f t="shared" si="1"/>
        <v>3147.25</v>
      </c>
      <c r="AN398" s="9">
        <v>0</v>
      </c>
    </row>
    <row r="399" ht="12.75" customHeight="1" spans="1:40">
      <c r="A399" s="2" t="s">
        <v>437</v>
      </c>
      <c r="B399" s="2">
        <v>3</v>
      </c>
      <c r="C399" s="2">
        <v>4</v>
      </c>
      <c r="D399" s="2">
        <v>2.5</v>
      </c>
      <c r="E399" s="2">
        <v>5</v>
      </c>
      <c r="F399" s="2">
        <v>6.5</v>
      </c>
      <c r="G399" s="2">
        <v>4.5</v>
      </c>
      <c r="H399" s="2">
        <v>1</v>
      </c>
      <c r="I399" s="2">
        <v>5</v>
      </c>
      <c r="J399" s="2">
        <v>10.5</v>
      </c>
      <c r="K399" s="2">
        <v>3.25</v>
      </c>
      <c r="L399" s="2">
        <v>4</v>
      </c>
      <c r="M399" s="2">
        <v>2.5</v>
      </c>
      <c r="N399" s="2">
        <v>10</v>
      </c>
      <c r="O399" s="2">
        <v>4</v>
      </c>
      <c r="P399" s="2">
        <v>4.5</v>
      </c>
      <c r="Q399" s="2">
        <v>0.5</v>
      </c>
      <c r="R399" s="2">
        <v>4.5</v>
      </c>
      <c r="S399" s="2">
        <v>10</v>
      </c>
      <c r="T399" s="2">
        <v>158.25</v>
      </c>
      <c r="U399" s="2">
        <v>48.5</v>
      </c>
      <c r="V399" s="2">
        <v>57.5</v>
      </c>
      <c r="W399" s="2">
        <v>171.5</v>
      </c>
      <c r="X399" s="2">
        <v>354.5</v>
      </c>
      <c r="Y399" s="2">
        <v>181.5</v>
      </c>
      <c r="Z399" s="2">
        <v>8</v>
      </c>
      <c r="AA399" s="2">
        <v>312.5</v>
      </c>
      <c r="AB399" s="2">
        <v>155</v>
      </c>
      <c r="AC399" s="2">
        <v>44.5</v>
      </c>
      <c r="AD399" s="2">
        <v>36.5</v>
      </c>
      <c r="AE399" s="2">
        <v>114.5</v>
      </c>
      <c r="AF399" s="2">
        <v>894.5</v>
      </c>
      <c r="AG399" s="2">
        <v>43.5</v>
      </c>
      <c r="AH399" s="2">
        <v>59</v>
      </c>
      <c r="AI399" s="2">
        <v>1.5</v>
      </c>
      <c r="AJ399" s="2">
        <v>47.5</v>
      </c>
      <c r="AK399" s="2">
        <v>124.5</v>
      </c>
      <c r="AL399" s="4">
        <f t="shared" si="0"/>
        <v>85.25</v>
      </c>
      <c r="AM399" s="4">
        <f t="shared" si="1"/>
        <v>2813.25</v>
      </c>
      <c r="AN399" s="9">
        <v>0</v>
      </c>
    </row>
    <row r="400" ht="12.75" customHeight="1" spans="1:40">
      <c r="A400" s="2" t="s">
        <v>438</v>
      </c>
      <c r="B400" s="2">
        <v>2.5</v>
      </c>
      <c r="C400" s="2">
        <v>5.5</v>
      </c>
      <c r="D400" s="2">
        <v>2</v>
      </c>
      <c r="E400" s="2">
        <v>7.5</v>
      </c>
      <c r="F400" s="2">
        <v>4.5</v>
      </c>
      <c r="G400" s="2">
        <v>4.5</v>
      </c>
      <c r="H400" s="2">
        <v>1</v>
      </c>
      <c r="I400" s="2">
        <v>4</v>
      </c>
      <c r="J400" s="2">
        <v>6.5</v>
      </c>
      <c r="K400" s="2">
        <v>2.75</v>
      </c>
      <c r="L400" s="2">
        <v>5.5</v>
      </c>
      <c r="M400" s="2">
        <v>2</v>
      </c>
      <c r="N400" s="2">
        <v>5</v>
      </c>
      <c r="O400" s="2">
        <v>4.5</v>
      </c>
      <c r="P400" s="2">
        <v>4</v>
      </c>
      <c r="Q400" s="2">
        <v>1</v>
      </c>
      <c r="R400" s="2">
        <v>4</v>
      </c>
      <c r="S400" s="2">
        <v>6</v>
      </c>
      <c r="T400" s="2">
        <v>37</v>
      </c>
      <c r="U400" s="2">
        <v>55.5</v>
      </c>
      <c r="V400" s="2">
        <v>159</v>
      </c>
      <c r="W400" s="2">
        <v>330.5</v>
      </c>
      <c r="X400" s="2">
        <v>49</v>
      </c>
      <c r="Y400" s="2">
        <v>147.5</v>
      </c>
      <c r="Z400" s="2">
        <v>5.5</v>
      </c>
      <c r="AA400" s="2">
        <v>43</v>
      </c>
      <c r="AB400" s="2">
        <v>42.5</v>
      </c>
      <c r="AC400" s="2">
        <v>77.5</v>
      </c>
      <c r="AD400" s="2">
        <v>62.5</v>
      </c>
      <c r="AE400" s="2">
        <v>85</v>
      </c>
      <c r="AF400" s="2">
        <v>136</v>
      </c>
      <c r="AG400" s="2">
        <v>72.5</v>
      </c>
      <c r="AH400" s="2">
        <v>80.5</v>
      </c>
      <c r="AI400" s="2">
        <v>8</v>
      </c>
      <c r="AJ400" s="2">
        <v>148.5</v>
      </c>
      <c r="AK400" s="2">
        <v>50.5</v>
      </c>
      <c r="AL400" s="4">
        <f t="shared" si="0"/>
        <v>72.75</v>
      </c>
      <c r="AM400" s="4">
        <f t="shared" si="1"/>
        <v>1590.5</v>
      </c>
      <c r="AN400" s="9">
        <v>0</v>
      </c>
    </row>
    <row r="401" ht="12.75" customHeight="1" spans="1:40">
      <c r="A401" s="2" t="s">
        <v>439</v>
      </c>
      <c r="B401" s="2">
        <v>2.75</v>
      </c>
      <c r="C401" s="2">
        <v>5</v>
      </c>
      <c r="D401" s="2">
        <v>2.5</v>
      </c>
      <c r="E401" s="2">
        <v>5</v>
      </c>
      <c r="F401" s="2">
        <v>4.5</v>
      </c>
      <c r="G401" s="2">
        <v>4.5</v>
      </c>
      <c r="H401" s="2">
        <v>0.5</v>
      </c>
      <c r="I401" s="2">
        <v>3.5</v>
      </c>
      <c r="J401" s="2">
        <v>7</v>
      </c>
      <c r="K401" s="2">
        <v>4</v>
      </c>
      <c r="L401" s="2">
        <v>5</v>
      </c>
      <c r="M401" s="2">
        <v>2.5</v>
      </c>
      <c r="N401" s="2">
        <v>6</v>
      </c>
      <c r="O401" s="2">
        <v>4.5</v>
      </c>
      <c r="P401" s="2">
        <v>6</v>
      </c>
      <c r="Q401" s="2">
        <v>0.5</v>
      </c>
      <c r="R401" s="2">
        <v>4</v>
      </c>
      <c r="S401" s="2">
        <v>7.5</v>
      </c>
      <c r="T401" s="2">
        <v>58.5</v>
      </c>
      <c r="U401" s="2">
        <v>51.5</v>
      </c>
      <c r="V401" s="2">
        <v>70.5</v>
      </c>
      <c r="W401" s="2">
        <v>200.5</v>
      </c>
      <c r="X401" s="2">
        <v>69.5</v>
      </c>
      <c r="Y401" s="2">
        <v>66</v>
      </c>
      <c r="Z401" s="2">
        <v>5</v>
      </c>
      <c r="AA401" s="2">
        <v>32.5</v>
      </c>
      <c r="AB401" s="2">
        <v>65.5</v>
      </c>
      <c r="AC401" s="2">
        <v>132.5</v>
      </c>
      <c r="AD401" s="2">
        <v>55.5</v>
      </c>
      <c r="AE401" s="2">
        <v>52.5</v>
      </c>
      <c r="AF401" s="2">
        <v>205.5</v>
      </c>
      <c r="AG401" s="2">
        <v>86.5</v>
      </c>
      <c r="AH401" s="2">
        <v>161.5</v>
      </c>
      <c r="AI401" s="2">
        <v>3.5</v>
      </c>
      <c r="AJ401" s="2">
        <v>55.5</v>
      </c>
      <c r="AK401" s="2">
        <v>59</v>
      </c>
      <c r="AL401" s="4">
        <f t="shared" si="0"/>
        <v>75.25</v>
      </c>
      <c r="AM401" s="4">
        <f t="shared" si="1"/>
        <v>1431.5</v>
      </c>
      <c r="AN401" s="9">
        <v>0</v>
      </c>
    </row>
    <row r="402" ht="12.75" customHeight="1" spans="1:40">
      <c r="A402" s="2" t="s">
        <v>440</v>
      </c>
      <c r="B402" s="2">
        <v>3.75</v>
      </c>
      <c r="C402" s="2">
        <v>5.5</v>
      </c>
      <c r="D402" s="2">
        <v>2</v>
      </c>
      <c r="E402" s="2">
        <v>6</v>
      </c>
      <c r="F402" s="2">
        <v>5</v>
      </c>
      <c r="G402" s="2">
        <v>7</v>
      </c>
      <c r="H402" s="2">
        <v>0.5</v>
      </c>
      <c r="I402" s="2">
        <v>3.5</v>
      </c>
      <c r="J402" s="2">
        <v>7.5</v>
      </c>
      <c r="K402" s="2">
        <v>3</v>
      </c>
      <c r="L402" s="2">
        <v>5.5</v>
      </c>
      <c r="M402" s="2">
        <v>2.5</v>
      </c>
      <c r="N402" s="2">
        <v>6</v>
      </c>
      <c r="O402" s="2">
        <v>4.5</v>
      </c>
      <c r="P402" s="2">
        <v>5</v>
      </c>
      <c r="Q402" s="2">
        <v>1</v>
      </c>
      <c r="R402" s="2">
        <v>3.5</v>
      </c>
      <c r="S402" s="2">
        <v>7</v>
      </c>
      <c r="T402" s="2">
        <v>141.5</v>
      </c>
      <c r="U402" s="2">
        <v>46.5</v>
      </c>
      <c r="V402" s="2">
        <v>66.5</v>
      </c>
      <c r="W402" s="2">
        <v>226</v>
      </c>
      <c r="X402" s="2">
        <v>66</v>
      </c>
      <c r="Y402" s="2">
        <v>243.5</v>
      </c>
      <c r="Z402" s="2">
        <v>7.5</v>
      </c>
      <c r="AA402" s="2">
        <v>84.5</v>
      </c>
      <c r="AB402" s="2">
        <v>63</v>
      </c>
      <c r="AC402" s="2">
        <v>64.75</v>
      </c>
      <c r="AD402" s="2">
        <v>62</v>
      </c>
      <c r="AE402" s="2">
        <v>19</v>
      </c>
      <c r="AF402" s="2">
        <v>230.5</v>
      </c>
      <c r="AG402" s="2">
        <v>79.5</v>
      </c>
      <c r="AH402" s="2">
        <v>120.5</v>
      </c>
      <c r="AI402" s="2">
        <v>7.5</v>
      </c>
      <c r="AJ402" s="2">
        <v>55</v>
      </c>
      <c r="AK402" s="2">
        <v>49.5</v>
      </c>
      <c r="AL402" s="4">
        <f t="shared" si="0"/>
        <v>78.75</v>
      </c>
      <c r="AM402" s="4">
        <f t="shared" si="1"/>
        <v>1633.25</v>
      </c>
      <c r="AN402" s="9">
        <v>0</v>
      </c>
    </row>
    <row r="403" ht="12.75" customHeight="1" spans="1:40">
      <c r="A403" s="2" t="s">
        <v>441</v>
      </c>
      <c r="B403" s="2">
        <v>2</v>
      </c>
      <c r="C403" s="2">
        <v>4.5</v>
      </c>
      <c r="D403" s="2">
        <v>3</v>
      </c>
      <c r="E403" s="2">
        <v>5.5</v>
      </c>
      <c r="F403" s="2">
        <v>2.5</v>
      </c>
      <c r="G403" s="2">
        <v>5</v>
      </c>
      <c r="H403" s="2">
        <v>0.5</v>
      </c>
      <c r="I403" s="2">
        <v>2.5</v>
      </c>
      <c r="J403" s="2">
        <v>5</v>
      </c>
      <c r="K403" s="2">
        <v>3</v>
      </c>
      <c r="L403" s="2">
        <v>4.5</v>
      </c>
      <c r="M403" s="2">
        <v>3</v>
      </c>
      <c r="N403" s="2">
        <v>4.5</v>
      </c>
      <c r="O403" s="2">
        <v>3</v>
      </c>
      <c r="P403" s="2">
        <v>5.5</v>
      </c>
      <c r="Q403" s="2">
        <v>0.5</v>
      </c>
      <c r="R403" s="2">
        <v>3</v>
      </c>
      <c r="S403" s="2">
        <v>4.5</v>
      </c>
      <c r="T403" s="2">
        <v>60</v>
      </c>
      <c r="U403" s="2">
        <v>57</v>
      </c>
      <c r="V403" s="2">
        <v>66.5</v>
      </c>
      <c r="W403" s="2">
        <v>249</v>
      </c>
      <c r="X403" s="2">
        <v>78</v>
      </c>
      <c r="Y403" s="2">
        <v>112</v>
      </c>
      <c r="Z403" s="2">
        <v>7</v>
      </c>
      <c r="AA403" s="2">
        <v>46</v>
      </c>
      <c r="AB403" s="2">
        <v>61.5</v>
      </c>
      <c r="AC403" s="2">
        <v>46.25</v>
      </c>
      <c r="AD403" s="2">
        <v>73</v>
      </c>
      <c r="AE403" s="2">
        <v>79.5</v>
      </c>
      <c r="AF403" s="2">
        <v>208.5</v>
      </c>
      <c r="AG403" s="2">
        <v>89</v>
      </c>
      <c r="AH403" s="2">
        <v>90.5</v>
      </c>
      <c r="AI403" s="2">
        <v>3.5</v>
      </c>
      <c r="AJ403" s="2">
        <v>75</v>
      </c>
      <c r="AK403" s="2">
        <v>51</v>
      </c>
      <c r="AL403" s="4">
        <f t="shared" si="0"/>
        <v>62</v>
      </c>
      <c r="AM403" s="4">
        <f t="shared" si="1"/>
        <v>1453.25</v>
      </c>
      <c r="AN403" s="9">
        <v>0</v>
      </c>
    </row>
    <row r="404" ht="12.75" customHeight="1" spans="1:40">
      <c r="A404" s="2" t="s">
        <v>442</v>
      </c>
      <c r="B404" s="2">
        <v>2.5</v>
      </c>
      <c r="C404" s="2">
        <v>4.5</v>
      </c>
      <c r="D404" s="2">
        <v>3</v>
      </c>
      <c r="E404" s="2">
        <v>5</v>
      </c>
      <c r="F404" s="2">
        <v>3.5</v>
      </c>
      <c r="G404" s="2">
        <v>5.5</v>
      </c>
      <c r="H404" s="2">
        <v>0.5</v>
      </c>
      <c r="I404" s="2">
        <v>3.5</v>
      </c>
      <c r="J404" s="2">
        <v>5.5</v>
      </c>
      <c r="K404" s="2">
        <v>2.25</v>
      </c>
      <c r="L404" s="2">
        <v>4.5</v>
      </c>
      <c r="M404" s="2">
        <v>3</v>
      </c>
      <c r="N404" s="2">
        <v>8</v>
      </c>
      <c r="O404" s="2">
        <v>3</v>
      </c>
      <c r="P404" s="2">
        <v>5</v>
      </c>
      <c r="Q404" s="2">
        <v>0.5</v>
      </c>
      <c r="R404" s="2">
        <v>3</v>
      </c>
      <c r="S404" s="2">
        <v>5</v>
      </c>
      <c r="T404" s="2">
        <v>44.25</v>
      </c>
      <c r="U404" s="2">
        <v>70</v>
      </c>
      <c r="V404" s="2">
        <v>87.5</v>
      </c>
      <c r="W404" s="2">
        <v>206.5</v>
      </c>
      <c r="X404" s="2">
        <v>109</v>
      </c>
      <c r="Y404" s="2">
        <v>116</v>
      </c>
      <c r="Z404" s="2">
        <v>2</v>
      </c>
      <c r="AA404" s="2">
        <v>83.5</v>
      </c>
      <c r="AB404" s="2">
        <v>78</v>
      </c>
      <c r="AC404" s="2">
        <v>44</v>
      </c>
      <c r="AD404" s="2">
        <v>34.5</v>
      </c>
      <c r="AE404" s="2">
        <v>100.5</v>
      </c>
      <c r="AF404" s="2">
        <v>266.5</v>
      </c>
      <c r="AG404" s="2">
        <v>73.5</v>
      </c>
      <c r="AH404" s="2">
        <v>113</v>
      </c>
      <c r="AI404" s="2">
        <v>1.5</v>
      </c>
      <c r="AJ404" s="2">
        <v>75</v>
      </c>
      <c r="AK404" s="2">
        <v>75</v>
      </c>
      <c r="AL404" s="4">
        <f t="shared" si="0"/>
        <v>67.75</v>
      </c>
      <c r="AM404" s="4">
        <f t="shared" si="1"/>
        <v>1580.25</v>
      </c>
      <c r="AN404" s="9">
        <v>0</v>
      </c>
    </row>
    <row r="405" ht="12.75" customHeight="1" spans="1:40">
      <c r="A405" s="2" t="s">
        <v>443</v>
      </c>
      <c r="B405" s="2">
        <v>2.5</v>
      </c>
      <c r="C405" s="2">
        <v>3</v>
      </c>
      <c r="D405" s="2">
        <v>4</v>
      </c>
      <c r="E405" s="2">
        <v>10.5</v>
      </c>
      <c r="F405" s="2">
        <v>3</v>
      </c>
      <c r="G405" s="2">
        <v>5</v>
      </c>
      <c r="H405" s="2">
        <v>0</v>
      </c>
      <c r="I405" s="2">
        <v>3.5</v>
      </c>
      <c r="J405" s="2">
        <v>5</v>
      </c>
      <c r="K405" s="2">
        <v>3.75</v>
      </c>
      <c r="L405" s="2">
        <v>3</v>
      </c>
      <c r="M405" s="2">
        <v>4</v>
      </c>
      <c r="N405" s="2">
        <v>4.5</v>
      </c>
      <c r="O405" s="2">
        <v>5</v>
      </c>
      <c r="P405" s="2">
        <v>6</v>
      </c>
      <c r="Q405" s="2">
        <v>1</v>
      </c>
      <c r="R405" s="2">
        <v>7</v>
      </c>
      <c r="S405" s="2">
        <v>5</v>
      </c>
      <c r="T405" s="2">
        <v>50</v>
      </c>
      <c r="U405" s="2">
        <v>51</v>
      </c>
      <c r="V405" s="2">
        <v>225.5</v>
      </c>
      <c r="W405" s="2">
        <v>876</v>
      </c>
      <c r="X405" s="2">
        <v>46.5</v>
      </c>
      <c r="Y405" s="2">
        <v>87.5</v>
      </c>
      <c r="Z405" s="2">
        <v>0</v>
      </c>
      <c r="AA405" s="2">
        <v>47</v>
      </c>
      <c r="AB405" s="2">
        <v>79.5</v>
      </c>
      <c r="AC405" s="2">
        <v>134.25</v>
      </c>
      <c r="AD405" s="2">
        <v>55</v>
      </c>
      <c r="AE405" s="2">
        <v>200</v>
      </c>
      <c r="AF405" s="2">
        <v>123</v>
      </c>
      <c r="AG405" s="2">
        <v>331.5</v>
      </c>
      <c r="AH405" s="2">
        <v>221.5</v>
      </c>
      <c r="AI405" s="2">
        <v>11</v>
      </c>
      <c r="AJ405" s="2">
        <v>348.5</v>
      </c>
      <c r="AK405" s="2">
        <v>96.5</v>
      </c>
      <c r="AL405" s="4">
        <f t="shared" si="0"/>
        <v>75.75</v>
      </c>
      <c r="AM405" s="4">
        <f t="shared" si="1"/>
        <v>2984.25</v>
      </c>
      <c r="AN405" s="9">
        <v>0</v>
      </c>
    </row>
    <row r="406" ht="12.75" customHeight="1" spans="1:40">
      <c r="A406" s="2" t="s">
        <v>444</v>
      </c>
      <c r="B406" s="2">
        <v>4</v>
      </c>
      <c r="C406" s="2">
        <v>5</v>
      </c>
      <c r="D406" s="2">
        <v>2.5</v>
      </c>
      <c r="E406" s="2">
        <v>5</v>
      </c>
      <c r="F406" s="2">
        <v>6.5</v>
      </c>
      <c r="G406" s="2">
        <v>6.5</v>
      </c>
      <c r="H406" s="2">
        <v>1</v>
      </c>
      <c r="I406" s="2">
        <v>6</v>
      </c>
      <c r="J406" s="2">
        <v>9</v>
      </c>
      <c r="K406" s="2">
        <v>3</v>
      </c>
      <c r="L406" s="2">
        <v>5</v>
      </c>
      <c r="M406" s="2">
        <v>2.5</v>
      </c>
      <c r="N406" s="2">
        <v>10</v>
      </c>
      <c r="O406" s="2">
        <v>5</v>
      </c>
      <c r="P406" s="2">
        <v>5</v>
      </c>
      <c r="Q406" s="2">
        <v>0</v>
      </c>
      <c r="R406" s="2">
        <v>4</v>
      </c>
      <c r="S406" s="2">
        <v>9</v>
      </c>
      <c r="T406" s="2">
        <v>143.75</v>
      </c>
      <c r="U406" s="2">
        <v>44</v>
      </c>
      <c r="V406" s="2">
        <v>117</v>
      </c>
      <c r="W406" s="2">
        <v>322</v>
      </c>
      <c r="X406" s="2">
        <v>431.5</v>
      </c>
      <c r="Y406" s="2">
        <v>138</v>
      </c>
      <c r="Z406" s="2">
        <v>13</v>
      </c>
      <c r="AA406" s="2">
        <v>306</v>
      </c>
      <c r="AB406" s="2">
        <v>192</v>
      </c>
      <c r="AC406" s="2">
        <v>55.25</v>
      </c>
      <c r="AD406" s="2">
        <v>41.5</v>
      </c>
      <c r="AE406" s="2">
        <v>199.5</v>
      </c>
      <c r="AF406" s="2">
        <v>869</v>
      </c>
      <c r="AG406" s="2">
        <v>269.5</v>
      </c>
      <c r="AH406" s="2">
        <v>141</v>
      </c>
      <c r="AI406" s="2">
        <v>0</v>
      </c>
      <c r="AJ406" s="2">
        <v>93</v>
      </c>
      <c r="AK406" s="2">
        <v>181.5</v>
      </c>
      <c r="AL406" s="4">
        <f t="shared" si="0"/>
        <v>89</v>
      </c>
      <c r="AM406" s="4">
        <f t="shared" si="1"/>
        <v>3557.5</v>
      </c>
      <c r="AN406" s="9">
        <v>0</v>
      </c>
    </row>
    <row r="407" ht="12.75" customHeight="1" spans="1:40">
      <c r="A407" s="2" t="s">
        <v>445</v>
      </c>
      <c r="B407" s="2">
        <v>3</v>
      </c>
      <c r="C407" s="2">
        <v>5.5</v>
      </c>
      <c r="D407" s="2">
        <v>3</v>
      </c>
      <c r="E407" s="2">
        <v>8</v>
      </c>
      <c r="F407" s="2">
        <v>5</v>
      </c>
      <c r="G407" s="2">
        <v>5</v>
      </c>
      <c r="H407" s="2">
        <v>0</v>
      </c>
      <c r="I407" s="2">
        <v>4</v>
      </c>
      <c r="J407" s="2">
        <v>7.5</v>
      </c>
      <c r="K407" s="2">
        <v>3</v>
      </c>
      <c r="L407" s="2">
        <v>5</v>
      </c>
      <c r="M407" s="2">
        <v>3</v>
      </c>
      <c r="N407" s="2">
        <v>5.5</v>
      </c>
      <c r="O407" s="2">
        <v>5</v>
      </c>
      <c r="P407" s="2">
        <v>5</v>
      </c>
      <c r="Q407" s="2">
        <v>0.5</v>
      </c>
      <c r="R407" s="2">
        <v>4.5</v>
      </c>
      <c r="S407" s="2">
        <v>7</v>
      </c>
      <c r="T407" s="2">
        <v>48.75</v>
      </c>
      <c r="U407" s="2">
        <v>37</v>
      </c>
      <c r="V407" s="2">
        <v>88</v>
      </c>
      <c r="W407" s="2">
        <v>270.5</v>
      </c>
      <c r="X407" s="2">
        <v>112</v>
      </c>
      <c r="Y407" s="2">
        <v>99.5</v>
      </c>
      <c r="Z407" s="2">
        <v>0</v>
      </c>
      <c r="AA407" s="2">
        <v>56</v>
      </c>
      <c r="AB407" s="2">
        <v>71</v>
      </c>
      <c r="AC407" s="2">
        <v>72.5</v>
      </c>
      <c r="AD407" s="2">
        <v>42.5</v>
      </c>
      <c r="AE407" s="2">
        <v>67</v>
      </c>
      <c r="AF407" s="2">
        <v>177.5</v>
      </c>
      <c r="AG407" s="2">
        <v>107.5</v>
      </c>
      <c r="AH407" s="2">
        <v>131.5</v>
      </c>
      <c r="AI407" s="2">
        <v>5</v>
      </c>
      <c r="AJ407" s="2">
        <v>104.5</v>
      </c>
      <c r="AK407" s="2">
        <v>75.5</v>
      </c>
      <c r="AL407" s="4">
        <f t="shared" si="0"/>
        <v>79.5</v>
      </c>
      <c r="AM407" s="4">
        <f t="shared" si="1"/>
        <v>1566.25</v>
      </c>
      <c r="AN407" s="9">
        <v>0</v>
      </c>
    </row>
    <row r="408" ht="12.75" customHeight="1" spans="1:40">
      <c r="A408" s="2" t="s">
        <v>446</v>
      </c>
      <c r="B408" s="2">
        <v>4</v>
      </c>
      <c r="C408" s="2">
        <v>5.5</v>
      </c>
      <c r="D408" s="2">
        <v>3</v>
      </c>
      <c r="E408" s="2">
        <v>5.5</v>
      </c>
      <c r="F408" s="2">
        <v>4</v>
      </c>
      <c r="G408" s="2">
        <v>5</v>
      </c>
      <c r="H408" s="2">
        <v>1.5</v>
      </c>
      <c r="I408" s="2">
        <v>5</v>
      </c>
      <c r="J408" s="2">
        <v>7.5</v>
      </c>
      <c r="K408" s="2">
        <v>5</v>
      </c>
      <c r="L408" s="2">
        <v>5.5</v>
      </c>
      <c r="M408" s="2">
        <v>3</v>
      </c>
      <c r="N408" s="2">
        <v>6.5</v>
      </c>
      <c r="O408" s="2">
        <v>4</v>
      </c>
      <c r="P408" s="2">
        <v>8</v>
      </c>
      <c r="Q408" s="2">
        <v>1.5</v>
      </c>
      <c r="R408" s="2">
        <v>4</v>
      </c>
      <c r="S408" s="2">
        <v>7</v>
      </c>
      <c r="T408" s="2">
        <v>61</v>
      </c>
      <c r="U408" s="2">
        <v>37</v>
      </c>
      <c r="V408" s="2">
        <v>146.5</v>
      </c>
      <c r="W408" s="2">
        <v>230</v>
      </c>
      <c r="X408" s="2">
        <v>96</v>
      </c>
      <c r="Y408" s="2">
        <v>70.5</v>
      </c>
      <c r="Z408" s="2">
        <v>16</v>
      </c>
      <c r="AA408" s="2">
        <v>56</v>
      </c>
      <c r="AB408" s="2">
        <v>74.5</v>
      </c>
      <c r="AC408" s="2">
        <v>138.75</v>
      </c>
      <c r="AD408" s="2">
        <v>45</v>
      </c>
      <c r="AE408" s="2">
        <v>79</v>
      </c>
      <c r="AF408" s="2">
        <v>237</v>
      </c>
      <c r="AG408" s="2">
        <v>73.5</v>
      </c>
      <c r="AH408" s="2">
        <v>269</v>
      </c>
      <c r="AI408" s="2">
        <v>16.5</v>
      </c>
      <c r="AJ408" s="2">
        <v>65</v>
      </c>
      <c r="AK408" s="2">
        <v>66</v>
      </c>
      <c r="AL408" s="4">
        <f t="shared" si="0"/>
        <v>85.5</v>
      </c>
      <c r="AM408" s="4">
        <f t="shared" si="1"/>
        <v>1777.25</v>
      </c>
      <c r="AN408" s="9">
        <v>0</v>
      </c>
    </row>
    <row r="409" ht="12.75" customHeight="1" spans="1:40">
      <c r="A409" s="2" t="s">
        <v>447</v>
      </c>
      <c r="B409" s="2">
        <v>2.75</v>
      </c>
      <c r="C409" s="2">
        <v>5.5</v>
      </c>
      <c r="D409" s="2">
        <v>2.5</v>
      </c>
      <c r="E409" s="2">
        <v>6.5</v>
      </c>
      <c r="F409" s="2">
        <v>5.5</v>
      </c>
      <c r="G409" s="2">
        <v>6</v>
      </c>
      <c r="H409" s="2">
        <v>0.5</v>
      </c>
      <c r="I409" s="2">
        <v>4</v>
      </c>
      <c r="J409" s="2">
        <v>8</v>
      </c>
      <c r="K409" s="2">
        <v>2.25</v>
      </c>
      <c r="L409" s="2">
        <v>5.5</v>
      </c>
      <c r="M409" s="2">
        <v>2.5</v>
      </c>
      <c r="N409" s="2">
        <v>6</v>
      </c>
      <c r="O409" s="2">
        <v>5.5</v>
      </c>
      <c r="P409" s="2">
        <v>5.5</v>
      </c>
      <c r="Q409" s="2">
        <v>0.5</v>
      </c>
      <c r="R409" s="2">
        <v>4.5</v>
      </c>
      <c r="S409" s="2">
        <v>7.5</v>
      </c>
      <c r="T409" s="2">
        <v>130</v>
      </c>
      <c r="U409" s="2">
        <v>58</v>
      </c>
      <c r="V409" s="2">
        <v>76</v>
      </c>
      <c r="W409" s="2">
        <v>312</v>
      </c>
      <c r="X409" s="2">
        <v>90</v>
      </c>
      <c r="Y409" s="2">
        <v>227.5</v>
      </c>
      <c r="Z409" s="2">
        <v>4.5</v>
      </c>
      <c r="AA409" s="2">
        <v>74.5</v>
      </c>
      <c r="AB409" s="2">
        <v>78.5</v>
      </c>
      <c r="AC409" s="2">
        <v>65.25</v>
      </c>
      <c r="AD409" s="2">
        <v>56</v>
      </c>
      <c r="AE409" s="2">
        <v>59.5</v>
      </c>
      <c r="AF409" s="2">
        <v>223.5</v>
      </c>
      <c r="AG409" s="2">
        <v>110</v>
      </c>
      <c r="AH409" s="2">
        <v>87</v>
      </c>
      <c r="AI409" s="2">
        <v>13</v>
      </c>
      <c r="AJ409" s="2">
        <v>103.5</v>
      </c>
      <c r="AK409" s="2">
        <v>76.5</v>
      </c>
      <c r="AL409" s="4">
        <f t="shared" si="0"/>
        <v>81</v>
      </c>
      <c r="AM409" s="4">
        <f t="shared" si="1"/>
        <v>1845.25</v>
      </c>
      <c r="AN409" s="9">
        <v>0</v>
      </c>
    </row>
    <row r="410" ht="12.75" customHeight="1" spans="1:40">
      <c r="A410" s="2" t="s">
        <v>448</v>
      </c>
      <c r="B410" s="2">
        <v>2.75</v>
      </c>
      <c r="C410" s="2">
        <v>5.5</v>
      </c>
      <c r="D410" s="2">
        <v>2.5</v>
      </c>
      <c r="E410" s="2">
        <v>7</v>
      </c>
      <c r="F410" s="2">
        <v>5</v>
      </c>
      <c r="G410" s="2">
        <v>5</v>
      </c>
      <c r="H410" s="2">
        <v>0.5</v>
      </c>
      <c r="I410" s="2">
        <v>4</v>
      </c>
      <c r="J410" s="2">
        <v>7.5</v>
      </c>
      <c r="K410" s="2">
        <v>3.25</v>
      </c>
      <c r="L410" s="2">
        <v>5.5</v>
      </c>
      <c r="M410" s="2">
        <v>2.5</v>
      </c>
      <c r="N410" s="2">
        <v>5.5</v>
      </c>
      <c r="O410" s="2">
        <v>5</v>
      </c>
      <c r="P410" s="2">
        <v>7</v>
      </c>
      <c r="Q410" s="2">
        <v>0.5</v>
      </c>
      <c r="R410" s="2">
        <v>4.5</v>
      </c>
      <c r="S410" s="2">
        <v>7</v>
      </c>
      <c r="T410" s="2">
        <v>48.25</v>
      </c>
      <c r="U410" s="2">
        <v>61</v>
      </c>
      <c r="V410" s="2">
        <v>146.5</v>
      </c>
      <c r="W410" s="2">
        <v>234</v>
      </c>
      <c r="X410" s="2">
        <v>83.5</v>
      </c>
      <c r="Y410" s="2">
        <v>53</v>
      </c>
      <c r="Z410" s="2">
        <v>10</v>
      </c>
      <c r="AA410" s="2">
        <v>51</v>
      </c>
      <c r="AB410" s="2">
        <v>67.5</v>
      </c>
      <c r="AC410" s="2">
        <v>54.5</v>
      </c>
      <c r="AD410" s="2">
        <v>53</v>
      </c>
      <c r="AE410" s="2">
        <v>89.5</v>
      </c>
      <c r="AF410" s="2">
        <v>169</v>
      </c>
      <c r="AG410" s="2">
        <v>61</v>
      </c>
      <c r="AH410" s="2">
        <v>122</v>
      </c>
      <c r="AI410" s="2">
        <v>5</v>
      </c>
      <c r="AJ410" s="2">
        <v>56</v>
      </c>
      <c r="AK410" s="2">
        <v>74.5</v>
      </c>
      <c r="AL410" s="4">
        <f t="shared" si="0"/>
        <v>80.5</v>
      </c>
      <c r="AM410" s="4">
        <f t="shared" si="1"/>
        <v>1439.25</v>
      </c>
      <c r="AN410" s="9">
        <v>0</v>
      </c>
    </row>
    <row r="411" ht="12.75" customHeight="1" spans="1:40">
      <c r="A411" s="2" t="s">
        <v>449</v>
      </c>
      <c r="B411" s="2">
        <v>2.25</v>
      </c>
      <c r="C411" s="2">
        <v>5.5</v>
      </c>
      <c r="D411" s="2">
        <v>3.5</v>
      </c>
      <c r="E411" s="2">
        <v>6.5</v>
      </c>
      <c r="F411" s="2">
        <v>5.5</v>
      </c>
      <c r="G411" s="2">
        <v>5.5</v>
      </c>
      <c r="H411" s="2">
        <v>0.5</v>
      </c>
      <c r="I411" s="2">
        <v>5.5</v>
      </c>
      <c r="J411" s="2">
        <v>8</v>
      </c>
      <c r="K411" s="2">
        <v>3.25</v>
      </c>
      <c r="L411" s="2">
        <v>5.5</v>
      </c>
      <c r="M411" s="2">
        <v>3.5</v>
      </c>
      <c r="N411" s="2">
        <v>10</v>
      </c>
      <c r="O411" s="2">
        <v>7</v>
      </c>
      <c r="P411" s="2">
        <v>5</v>
      </c>
      <c r="Q411" s="2">
        <v>0.5</v>
      </c>
      <c r="R411" s="2">
        <v>4.5</v>
      </c>
      <c r="S411" s="2">
        <v>7.5</v>
      </c>
      <c r="T411" s="2">
        <v>54.25</v>
      </c>
      <c r="U411" s="2">
        <v>71.5</v>
      </c>
      <c r="V411" s="2">
        <v>193.5</v>
      </c>
      <c r="W411" s="2">
        <v>301.5</v>
      </c>
      <c r="X411" s="2">
        <v>177.5</v>
      </c>
      <c r="Y411" s="2">
        <v>109.5</v>
      </c>
      <c r="Z411" s="2">
        <v>2</v>
      </c>
      <c r="AA411" s="2">
        <v>91</v>
      </c>
      <c r="AB411" s="2">
        <v>79</v>
      </c>
      <c r="AC411" s="2">
        <v>56.75</v>
      </c>
      <c r="AD411" s="2">
        <v>47.5</v>
      </c>
      <c r="AE411" s="2">
        <v>210.5</v>
      </c>
      <c r="AF411" s="2">
        <v>273</v>
      </c>
      <c r="AG411" s="2">
        <v>127</v>
      </c>
      <c r="AH411" s="2">
        <v>140.5</v>
      </c>
      <c r="AI411" s="2">
        <v>9</v>
      </c>
      <c r="AJ411" s="2">
        <v>68.5</v>
      </c>
      <c r="AK411" s="2">
        <v>80.5</v>
      </c>
      <c r="AL411" s="4">
        <f t="shared" si="0"/>
        <v>89.5</v>
      </c>
      <c r="AM411" s="4">
        <f t="shared" si="1"/>
        <v>2093</v>
      </c>
      <c r="AN411" s="9">
        <v>0</v>
      </c>
    </row>
    <row r="412" ht="12.75" customHeight="1" spans="1:40">
      <c r="A412" s="2" t="s">
        <v>450</v>
      </c>
      <c r="B412" s="2">
        <v>2.75</v>
      </c>
      <c r="C412" s="2">
        <v>5.5</v>
      </c>
      <c r="D412" s="2">
        <v>3</v>
      </c>
      <c r="E412" s="2">
        <v>11.5</v>
      </c>
      <c r="F412" s="2">
        <v>5.5</v>
      </c>
      <c r="G412" s="2">
        <v>6</v>
      </c>
      <c r="H412" s="2">
        <v>0.5</v>
      </c>
      <c r="I412" s="2">
        <v>3.5</v>
      </c>
      <c r="J412" s="2">
        <v>11</v>
      </c>
      <c r="K412" s="2">
        <v>3.5</v>
      </c>
      <c r="L412" s="2">
        <v>5.5</v>
      </c>
      <c r="M412" s="2">
        <v>3</v>
      </c>
      <c r="N412" s="2">
        <v>5</v>
      </c>
      <c r="O412" s="2">
        <v>7.5</v>
      </c>
      <c r="P412" s="2">
        <v>6</v>
      </c>
      <c r="Q412" s="2">
        <v>2</v>
      </c>
      <c r="R412" s="2">
        <v>6</v>
      </c>
      <c r="S412" s="2">
        <v>11.5</v>
      </c>
      <c r="T412" s="2">
        <v>43.25</v>
      </c>
      <c r="U412" s="2">
        <v>53.5</v>
      </c>
      <c r="V412" s="2">
        <v>281</v>
      </c>
      <c r="W412" s="2">
        <v>1039</v>
      </c>
      <c r="X412" s="2">
        <v>127</v>
      </c>
      <c r="Y412" s="2">
        <v>83</v>
      </c>
      <c r="Z412" s="2">
        <v>8</v>
      </c>
      <c r="AA412" s="2">
        <v>42</v>
      </c>
      <c r="AB412" s="2">
        <v>151.5</v>
      </c>
      <c r="AC412" s="2">
        <v>183.25</v>
      </c>
      <c r="AD412" s="2">
        <v>59</v>
      </c>
      <c r="AE412" s="2">
        <v>150.5</v>
      </c>
      <c r="AF412" s="2">
        <v>138</v>
      </c>
      <c r="AG412" s="2">
        <v>359</v>
      </c>
      <c r="AH412" s="2">
        <v>300</v>
      </c>
      <c r="AI412" s="2">
        <v>15</v>
      </c>
      <c r="AJ412" s="2">
        <v>297.5</v>
      </c>
      <c r="AK412" s="2">
        <v>188.5</v>
      </c>
      <c r="AL412" s="4">
        <f t="shared" si="0"/>
        <v>99.25</v>
      </c>
      <c r="AM412" s="4">
        <f t="shared" si="1"/>
        <v>3519</v>
      </c>
      <c r="AN412" s="9">
        <v>0</v>
      </c>
    </row>
    <row r="413" ht="12.75" customHeight="1" spans="1:40">
      <c r="A413" s="2" t="s">
        <v>451</v>
      </c>
      <c r="B413" s="2">
        <v>4.5</v>
      </c>
      <c r="C413" s="2">
        <v>5.5</v>
      </c>
      <c r="D413" s="2">
        <v>2.5</v>
      </c>
      <c r="E413" s="2">
        <v>5</v>
      </c>
      <c r="F413" s="2">
        <v>5.5</v>
      </c>
      <c r="G413" s="2">
        <v>7</v>
      </c>
      <c r="H413" s="2">
        <v>2.5</v>
      </c>
      <c r="I413" s="2">
        <v>4</v>
      </c>
      <c r="J413" s="2">
        <v>9</v>
      </c>
      <c r="K413" s="2">
        <v>2.75</v>
      </c>
      <c r="L413" s="2">
        <v>5.5</v>
      </c>
      <c r="M413" s="2">
        <v>2.5</v>
      </c>
      <c r="N413" s="2">
        <v>10</v>
      </c>
      <c r="O413" s="2">
        <v>4</v>
      </c>
      <c r="P413" s="2">
        <v>4.5</v>
      </c>
      <c r="Q413" s="2">
        <v>0.5</v>
      </c>
      <c r="R413" s="2">
        <v>6.5</v>
      </c>
      <c r="S413" s="2">
        <v>8.5</v>
      </c>
      <c r="T413" s="2">
        <v>186</v>
      </c>
      <c r="U413" s="2">
        <v>45</v>
      </c>
      <c r="V413" s="2">
        <v>79</v>
      </c>
      <c r="W413" s="2">
        <v>233</v>
      </c>
      <c r="X413" s="2">
        <v>356</v>
      </c>
      <c r="Y413" s="2">
        <v>320</v>
      </c>
      <c r="Z413" s="2">
        <v>25.5</v>
      </c>
      <c r="AA413" s="2">
        <v>340.5</v>
      </c>
      <c r="AB413" s="2">
        <v>186</v>
      </c>
      <c r="AC413" s="2">
        <v>69.75</v>
      </c>
      <c r="AD413" s="2">
        <v>39.5</v>
      </c>
      <c r="AE413" s="2">
        <v>83.5</v>
      </c>
      <c r="AF413" s="2">
        <v>1003.5</v>
      </c>
      <c r="AG413" s="2">
        <v>49</v>
      </c>
      <c r="AH413" s="2">
        <v>80</v>
      </c>
      <c r="AI413" s="2">
        <v>5</v>
      </c>
      <c r="AJ413" s="2">
        <v>84</v>
      </c>
      <c r="AK413" s="2">
        <v>126.5</v>
      </c>
      <c r="AL413" s="4">
        <f t="shared" si="0"/>
        <v>90.25</v>
      </c>
      <c r="AM413" s="4">
        <f t="shared" si="1"/>
        <v>3311.75</v>
      </c>
      <c r="AN413" s="9">
        <v>0</v>
      </c>
    </row>
    <row r="414" ht="12.75" customHeight="1" spans="1:40">
      <c r="A414" s="2" t="s">
        <v>452</v>
      </c>
      <c r="B414" s="2">
        <v>1.5</v>
      </c>
      <c r="C414" s="2">
        <v>5.5</v>
      </c>
      <c r="D414" s="2">
        <v>2.5</v>
      </c>
      <c r="E414" s="2">
        <v>7</v>
      </c>
      <c r="F414" s="2">
        <v>4</v>
      </c>
      <c r="G414" s="2">
        <v>4.5</v>
      </c>
      <c r="H414" s="2">
        <v>0</v>
      </c>
      <c r="I414" s="2">
        <v>4</v>
      </c>
      <c r="J414" s="2">
        <v>8</v>
      </c>
      <c r="K414" s="2">
        <v>2</v>
      </c>
      <c r="L414" s="2">
        <v>5.5</v>
      </c>
      <c r="M414" s="2">
        <v>3</v>
      </c>
      <c r="N414" s="2">
        <v>3.5</v>
      </c>
      <c r="O414" s="2">
        <v>4.5</v>
      </c>
      <c r="P414" s="2">
        <v>5</v>
      </c>
      <c r="Q414" s="2">
        <v>1</v>
      </c>
      <c r="R414" s="2">
        <v>4.5</v>
      </c>
      <c r="S414" s="2">
        <v>7.5</v>
      </c>
      <c r="T414" s="2">
        <v>39.25</v>
      </c>
      <c r="U414" s="2">
        <v>38.5</v>
      </c>
      <c r="V414" s="2">
        <v>108</v>
      </c>
      <c r="W414" s="2">
        <v>222.5</v>
      </c>
      <c r="X414" s="2">
        <v>55.5</v>
      </c>
      <c r="Y414" s="2">
        <v>80.5</v>
      </c>
      <c r="Z414" s="2">
        <v>0</v>
      </c>
      <c r="AA414" s="2">
        <v>65</v>
      </c>
      <c r="AB414" s="2">
        <v>73.5</v>
      </c>
      <c r="AC414" s="2">
        <v>58.5</v>
      </c>
      <c r="AD414" s="2">
        <v>40.5</v>
      </c>
      <c r="AE414" s="2">
        <v>65.5</v>
      </c>
      <c r="AF414" s="2">
        <v>153</v>
      </c>
      <c r="AG414" s="2">
        <v>65.5</v>
      </c>
      <c r="AH414" s="2">
        <v>106.5</v>
      </c>
      <c r="AI414" s="2">
        <v>20.5</v>
      </c>
      <c r="AJ414" s="2">
        <v>69</v>
      </c>
      <c r="AK414" s="2">
        <v>80</v>
      </c>
      <c r="AL414" s="4">
        <f t="shared" si="0"/>
        <v>73.5</v>
      </c>
      <c r="AM414" s="4">
        <f t="shared" si="1"/>
        <v>1341.75</v>
      </c>
      <c r="AN414" s="9">
        <v>0</v>
      </c>
    </row>
    <row r="415" ht="12.75" customHeight="1" spans="1:40">
      <c r="A415" s="2" t="s">
        <v>453</v>
      </c>
      <c r="B415" s="2">
        <v>3.25</v>
      </c>
      <c r="C415" s="2">
        <v>5.5</v>
      </c>
      <c r="D415" s="2">
        <v>1.5</v>
      </c>
      <c r="E415" s="2">
        <v>5</v>
      </c>
      <c r="F415" s="2">
        <v>4.5</v>
      </c>
      <c r="G415" s="2">
        <v>5</v>
      </c>
      <c r="H415" s="2">
        <v>1</v>
      </c>
      <c r="I415" s="2">
        <v>4</v>
      </c>
      <c r="J415" s="2">
        <v>7.5</v>
      </c>
      <c r="K415" s="2">
        <v>3.75</v>
      </c>
      <c r="L415" s="2">
        <v>5.5</v>
      </c>
      <c r="M415" s="2">
        <v>2</v>
      </c>
      <c r="N415" s="2">
        <v>7</v>
      </c>
      <c r="O415" s="2">
        <v>5</v>
      </c>
      <c r="P415" s="2">
        <v>7</v>
      </c>
      <c r="Q415" s="2">
        <v>2</v>
      </c>
      <c r="R415" s="2">
        <v>3.5</v>
      </c>
      <c r="S415" s="2">
        <v>7</v>
      </c>
      <c r="T415" s="2">
        <v>66.75</v>
      </c>
      <c r="U415" s="2">
        <v>44.5</v>
      </c>
      <c r="V415" s="2">
        <v>111</v>
      </c>
      <c r="W415" s="2">
        <v>179</v>
      </c>
      <c r="X415" s="2">
        <v>67</v>
      </c>
      <c r="Y415" s="2">
        <v>62.5</v>
      </c>
      <c r="Z415" s="2">
        <v>7.5</v>
      </c>
      <c r="AA415" s="2">
        <v>51</v>
      </c>
      <c r="AB415" s="2">
        <v>76</v>
      </c>
      <c r="AC415" s="2">
        <v>120</v>
      </c>
      <c r="AD415" s="2">
        <v>29.5</v>
      </c>
      <c r="AE415" s="2">
        <v>80</v>
      </c>
      <c r="AF415" s="2">
        <v>224.5</v>
      </c>
      <c r="AG415" s="2">
        <v>94.5</v>
      </c>
      <c r="AH415" s="2">
        <v>203</v>
      </c>
      <c r="AI415" s="2">
        <v>23.5</v>
      </c>
      <c r="AJ415" s="2">
        <v>36.5</v>
      </c>
      <c r="AK415" s="2">
        <v>72.5</v>
      </c>
      <c r="AL415" s="4">
        <f t="shared" si="0"/>
        <v>80</v>
      </c>
      <c r="AM415" s="4">
        <f t="shared" si="1"/>
        <v>1549.25</v>
      </c>
      <c r="AN415" s="9">
        <v>0</v>
      </c>
    </row>
    <row r="416" ht="12.75" customHeight="1" spans="1:40">
      <c r="A416" s="2" t="s">
        <v>454</v>
      </c>
      <c r="B416" s="2">
        <v>4.5</v>
      </c>
      <c r="C416" s="2">
        <v>5.5</v>
      </c>
      <c r="D416" s="2">
        <v>3</v>
      </c>
      <c r="E416" s="2">
        <v>6</v>
      </c>
      <c r="F416" s="2">
        <v>4.5</v>
      </c>
      <c r="G416" s="2">
        <v>6</v>
      </c>
      <c r="H416" s="2">
        <v>2</v>
      </c>
      <c r="I416" s="2">
        <v>4</v>
      </c>
      <c r="J416" s="2">
        <v>7</v>
      </c>
      <c r="K416" s="2">
        <v>3.25</v>
      </c>
      <c r="L416" s="2">
        <v>5.5</v>
      </c>
      <c r="M416" s="2">
        <v>3</v>
      </c>
      <c r="N416" s="2">
        <v>5</v>
      </c>
      <c r="O416" s="2">
        <v>4</v>
      </c>
      <c r="P416" s="2">
        <v>5</v>
      </c>
      <c r="Q416" s="2">
        <v>0.5</v>
      </c>
      <c r="R416" s="2">
        <v>4</v>
      </c>
      <c r="S416" s="2">
        <v>7</v>
      </c>
      <c r="T416" s="2">
        <v>122.25</v>
      </c>
      <c r="U416" s="2">
        <v>41</v>
      </c>
      <c r="V416" s="2">
        <v>86</v>
      </c>
      <c r="W416" s="2">
        <v>193.5</v>
      </c>
      <c r="X416" s="2">
        <v>75</v>
      </c>
      <c r="Y416" s="2">
        <v>224</v>
      </c>
      <c r="Z416" s="2">
        <v>31.5</v>
      </c>
      <c r="AA416" s="2">
        <v>28</v>
      </c>
      <c r="AB416" s="2">
        <v>46.5</v>
      </c>
      <c r="AC416" s="2">
        <v>61.75</v>
      </c>
      <c r="AD416" s="2">
        <v>27.5</v>
      </c>
      <c r="AE416" s="2">
        <v>97</v>
      </c>
      <c r="AF416" s="2">
        <v>152.5</v>
      </c>
      <c r="AG416" s="2">
        <v>36.5</v>
      </c>
      <c r="AH416" s="2">
        <v>129</v>
      </c>
      <c r="AI416" s="2">
        <v>8.5</v>
      </c>
      <c r="AJ416" s="2">
        <v>76.5</v>
      </c>
      <c r="AK416" s="2">
        <v>53.5</v>
      </c>
      <c r="AL416" s="4">
        <f t="shared" si="0"/>
        <v>79.75</v>
      </c>
      <c r="AM416" s="4">
        <f t="shared" si="1"/>
        <v>1490.5</v>
      </c>
      <c r="AN416" s="9">
        <v>0</v>
      </c>
    </row>
    <row r="417" ht="12.75" customHeight="1" spans="1:40">
      <c r="A417" s="2" t="s">
        <v>455</v>
      </c>
      <c r="B417" s="2">
        <v>3.25</v>
      </c>
      <c r="C417" s="2">
        <v>4.5</v>
      </c>
      <c r="D417" s="2">
        <v>4</v>
      </c>
      <c r="E417" s="2">
        <v>4.5</v>
      </c>
      <c r="F417" s="2">
        <v>3</v>
      </c>
      <c r="G417" s="2">
        <v>5</v>
      </c>
      <c r="H417" s="2">
        <v>0.5</v>
      </c>
      <c r="I417" s="2">
        <v>2.5</v>
      </c>
      <c r="J417" s="2">
        <v>5</v>
      </c>
      <c r="K417" s="2">
        <v>4.5</v>
      </c>
      <c r="L417" s="2">
        <v>4.5</v>
      </c>
      <c r="M417" s="2">
        <v>4</v>
      </c>
      <c r="N417" s="2">
        <v>5</v>
      </c>
      <c r="O417" s="2">
        <v>3.5</v>
      </c>
      <c r="P417" s="2">
        <v>5.5</v>
      </c>
      <c r="Q417" s="2">
        <v>0.5</v>
      </c>
      <c r="R417" s="2">
        <v>3</v>
      </c>
      <c r="S417" s="2">
        <v>5</v>
      </c>
      <c r="T417" s="2">
        <v>52</v>
      </c>
      <c r="U417" s="2">
        <v>28.5</v>
      </c>
      <c r="V417" s="2">
        <v>85</v>
      </c>
      <c r="W417" s="2">
        <v>260</v>
      </c>
      <c r="X417" s="2">
        <v>32.5</v>
      </c>
      <c r="Y417" s="2">
        <v>96.5</v>
      </c>
      <c r="Z417" s="2">
        <v>4.5</v>
      </c>
      <c r="AA417" s="2">
        <v>75</v>
      </c>
      <c r="AB417" s="2">
        <v>59.5</v>
      </c>
      <c r="AC417" s="2">
        <v>74.5</v>
      </c>
      <c r="AD417" s="2">
        <v>34.5</v>
      </c>
      <c r="AE417" s="2">
        <v>99</v>
      </c>
      <c r="AF417" s="2">
        <v>163.5</v>
      </c>
      <c r="AG417" s="2">
        <v>82</v>
      </c>
      <c r="AH417" s="2">
        <v>143</v>
      </c>
      <c r="AI417" s="2">
        <v>5</v>
      </c>
      <c r="AJ417" s="2">
        <v>112</v>
      </c>
      <c r="AK417" s="2">
        <v>43</v>
      </c>
      <c r="AL417" s="4">
        <f t="shared" si="0"/>
        <v>67.75</v>
      </c>
      <c r="AM417" s="4">
        <f t="shared" si="1"/>
        <v>1450</v>
      </c>
      <c r="AN417" s="9">
        <v>0</v>
      </c>
    </row>
    <row r="418" ht="12.75" customHeight="1" spans="1:40">
      <c r="A418" s="2" t="s">
        <v>456</v>
      </c>
      <c r="B418" s="2">
        <v>3</v>
      </c>
      <c r="C418" s="2">
        <v>5.5</v>
      </c>
      <c r="D418" s="2">
        <v>3</v>
      </c>
      <c r="E418" s="2">
        <v>5</v>
      </c>
      <c r="F418" s="2">
        <v>4</v>
      </c>
      <c r="G418" s="2">
        <v>5</v>
      </c>
      <c r="H418" s="2">
        <v>1</v>
      </c>
      <c r="I418" s="2">
        <v>5</v>
      </c>
      <c r="J418" s="2">
        <v>8.5</v>
      </c>
      <c r="K418" s="2">
        <v>2.25</v>
      </c>
      <c r="L418" s="2">
        <v>5</v>
      </c>
      <c r="M418" s="2">
        <v>3</v>
      </c>
      <c r="N418" s="2">
        <v>8</v>
      </c>
      <c r="O418" s="2">
        <v>3.5</v>
      </c>
      <c r="P418" s="2">
        <v>5</v>
      </c>
      <c r="Q418" s="2">
        <v>1</v>
      </c>
      <c r="R418" s="2">
        <v>3.5</v>
      </c>
      <c r="S418" s="2">
        <v>8</v>
      </c>
      <c r="T418" s="2">
        <v>60.75</v>
      </c>
      <c r="U418" s="2">
        <v>71</v>
      </c>
      <c r="V418" s="2">
        <v>95.5</v>
      </c>
      <c r="W418" s="2">
        <v>207</v>
      </c>
      <c r="X418" s="2">
        <v>67</v>
      </c>
      <c r="Y418" s="2">
        <v>84</v>
      </c>
      <c r="Z418" s="2">
        <v>8.5</v>
      </c>
      <c r="AA418" s="2">
        <v>92</v>
      </c>
      <c r="AB418" s="2">
        <v>102</v>
      </c>
      <c r="AC418" s="2">
        <v>44.75</v>
      </c>
      <c r="AD418" s="2">
        <v>36.5</v>
      </c>
      <c r="AE418" s="2">
        <v>111.5</v>
      </c>
      <c r="AF418" s="2">
        <v>210.5</v>
      </c>
      <c r="AG418" s="2">
        <v>77.5</v>
      </c>
      <c r="AH418" s="2">
        <v>90.5</v>
      </c>
      <c r="AI418" s="2">
        <v>9</v>
      </c>
      <c r="AJ418" s="2">
        <v>55</v>
      </c>
      <c r="AK418" s="2">
        <v>95</v>
      </c>
      <c r="AL418" s="4">
        <f t="shared" si="0"/>
        <v>79.25</v>
      </c>
      <c r="AM418" s="4">
        <f t="shared" si="1"/>
        <v>1518</v>
      </c>
      <c r="AN418" s="9">
        <v>0</v>
      </c>
    </row>
    <row r="419" ht="12.75" customHeight="1" spans="1:40">
      <c r="A419" s="2" t="s">
        <v>457</v>
      </c>
      <c r="B419" s="2">
        <v>2.75</v>
      </c>
      <c r="C419" s="2">
        <v>5.5</v>
      </c>
      <c r="D419" s="2">
        <v>2.5</v>
      </c>
      <c r="E419" s="2">
        <v>12.5</v>
      </c>
      <c r="F419" s="2">
        <v>4.5</v>
      </c>
      <c r="G419" s="2">
        <v>5</v>
      </c>
      <c r="H419" s="2">
        <v>1</v>
      </c>
      <c r="I419" s="2">
        <v>3.5</v>
      </c>
      <c r="J419" s="2">
        <v>9.5</v>
      </c>
      <c r="K419" s="2">
        <v>3.5</v>
      </c>
      <c r="L419" s="2">
        <v>5.5</v>
      </c>
      <c r="M419" s="2">
        <v>2.5</v>
      </c>
      <c r="N419" s="2">
        <v>5</v>
      </c>
      <c r="O419" s="2">
        <v>7.5</v>
      </c>
      <c r="P419" s="2">
        <v>5.5</v>
      </c>
      <c r="Q419" s="2">
        <v>1.5</v>
      </c>
      <c r="R419" s="2">
        <v>7</v>
      </c>
      <c r="S419" s="2">
        <v>10</v>
      </c>
      <c r="T419" s="2">
        <v>43</v>
      </c>
      <c r="U419" s="2">
        <v>58.5</v>
      </c>
      <c r="V419" s="2">
        <v>184</v>
      </c>
      <c r="W419" s="2">
        <v>817.5</v>
      </c>
      <c r="X419" s="2">
        <v>52</v>
      </c>
      <c r="Y419" s="2">
        <v>65</v>
      </c>
      <c r="Z419" s="2">
        <v>17.5</v>
      </c>
      <c r="AA419" s="2">
        <v>42.5</v>
      </c>
      <c r="AB419" s="2">
        <v>142.5</v>
      </c>
      <c r="AC419" s="2">
        <v>108</v>
      </c>
      <c r="AD419" s="2">
        <v>60.5</v>
      </c>
      <c r="AE419" s="2">
        <v>139.5</v>
      </c>
      <c r="AF419" s="2">
        <v>135.5</v>
      </c>
      <c r="AG419" s="2">
        <v>285</v>
      </c>
      <c r="AH419" s="2">
        <v>63.5</v>
      </c>
      <c r="AI419" s="2">
        <v>23</v>
      </c>
      <c r="AJ419" s="2">
        <v>326</v>
      </c>
      <c r="AK419" s="2">
        <v>154.5</v>
      </c>
      <c r="AL419" s="4">
        <f t="shared" si="0"/>
        <v>94.75</v>
      </c>
      <c r="AM419" s="4">
        <f t="shared" si="1"/>
        <v>2718</v>
      </c>
      <c r="AN419" s="9">
        <v>0</v>
      </c>
    </row>
    <row r="420" ht="12.75" customHeight="1" spans="1:40">
      <c r="A420" s="2" t="s">
        <v>458</v>
      </c>
      <c r="B420" s="2">
        <v>3.5</v>
      </c>
      <c r="C420" s="2">
        <v>5.5</v>
      </c>
      <c r="D420" s="2">
        <v>2</v>
      </c>
      <c r="E420" s="2">
        <v>4.5</v>
      </c>
      <c r="F420" s="2">
        <v>5.5</v>
      </c>
      <c r="G420" s="2">
        <v>5.5</v>
      </c>
      <c r="H420" s="2">
        <v>1</v>
      </c>
      <c r="I420" s="2">
        <v>5.5</v>
      </c>
      <c r="J420" s="2">
        <v>9</v>
      </c>
      <c r="K420" s="2">
        <v>2.5</v>
      </c>
      <c r="L420" s="2">
        <v>5.5</v>
      </c>
      <c r="M420" s="2">
        <v>2</v>
      </c>
      <c r="N420" s="2">
        <v>11.5</v>
      </c>
      <c r="O420" s="2">
        <v>3.5</v>
      </c>
      <c r="P420" s="2">
        <v>5</v>
      </c>
      <c r="Q420" s="2">
        <v>0</v>
      </c>
      <c r="R420" s="2">
        <v>3</v>
      </c>
      <c r="S420" s="2">
        <v>9</v>
      </c>
      <c r="T420" s="2">
        <v>113.75</v>
      </c>
      <c r="U420" s="2">
        <v>43.5</v>
      </c>
      <c r="V420" s="2">
        <v>93.5</v>
      </c>
      <c r="W420" s="2">
        <v>131</v>
      </c>
      <c r="X420" s="2">
        <v>294</v>
      </c>
      <c r="Y420" s="2">
        <v>145.5</v>
      </c>
      <c r="Z420" s="2">
        <v>15</v>
      </c>
      <c r="AA420" s="2">
        <v>295.5</v>
      </c>
      <c r="AB420" s="2">
        <v>167</v>
      </c>
      <c r="AC420" s="2">
        <v>36.5</v>
      </c>
      <c r="AD420" s="2">
        <v>37.5</v>
      </c>
      <c r="AE420" s="2">
        <v>189.5</v>
      </c>
      <c r="AF420" s="2">
        <v>809</v>
      </c>
      <c r="AG420" s="2">
        <v>71</v>
      </c>
      <c r="AH420" s="2">
        <v>88</v>
      </c>
      <c r="AI420" s="2">
        <v>0</v>
      </c>
      <c r="AJ420" s="2">
        <v>42</v>
      </c>
      <c r="AK420" s="2">
        <v>168.5</v>
      </c>
      <c r="AL420" s="4">
        <f t="shared" si="0"/>
        <v>84</v>
      </c>
      <c r="AM420" s="4">
        <f t="shared" si="1"/>
        <v>2740.75</v>
      </c>
      <c r="AN420" s="9">
        <v>0</v>
      </c>
    </row>
    <row r="421" ht="12.75" customHeight="1" spans="1:40">
      <c r="A421" s="2" t="s">
        <v>459</v>
      </c>
      <c r="B421" s="2">
        <v>2</v>
      </c>
      <c r="C421" s="2">
        <v>5</v>
      </c>
      <c r="D421" s="2">
        <v>3</v>
      </c>
      <c r="E421" s="2">
        <v>6</v>
      </c>
      <c r="F421" s="2">
        <v>5</v>
      </c>
      <c r="G421" s="2">
        <v>4</v>
      </c>
      <c r="H421" s="2">
        <v>0</v>
      </c>
      <c r="I421" s="2">
        <v>3</v>
      </c>
      <c r="J421" s="2">
        <v>5.5</v>
      </c>
      <c r="K421" s="2">
        <v>2</v>
      </c>
      <c r="L421" s="2">
        <v>5</v>
      </c>
      <c r="M421" s="2">
        <v>3</v>
      </c>
      <c r="N421" s="2">
        <v>3.5</v>
      </c>
      <c r="O421" s="2">
        <v>4.5</v>
      </c>
      <c r="P421" s="2">
        <v>4.5</v>
      </c>
      <c r="Q421" s="2">
        <v>0</v>
      </c>
      <c r="R421" s="2">
        <v>4</v>
      </c>
      <c r="S421" s="2">
        <v>5.5</v>
      </c>
      <c r="T421" s="2">
        <v>30</v>
      </c>
      <c r="U421" s="2">
        <v>38</v>
      </c>
      <c r="V421" s="2">
        <v>114.5</v>
      </c>
      <c r="W421" s="2">
        <v>259.5</v>
      </c>
      <c r="X421" s="2">
        <v>33.5</v>
      </c>
      <c r="Y421" s="2">
        <v>97.5</v>
      </c>
      <c r="Z421" s="2">
        <v>0</v>
      </c>
      <c r="AA421" s="2">
        <v>24</v>
      </c>
      <c r="AB421" s="2">
        <v>39.5</v>
      </c>
      <c r="AC421" s="2">
        <v>27.5</v>
      </c>
      <c r="AD421" s="2">
        <v>40</v>
      </c>
      <c r="AE421" s="2">
        <v>38</v>
      </c>
      <c r="AF421" s="2">
        <v>85.5</v>
      </c>
      <c r="AG421" s="2">
        <v>72</v>
      </c>
      <c r="AH421" s="2">
        <v>120.5</v>
      </c>
      <c r="AI421" s="2">
        <v>0</v>
      </c>
      <c r="AJ421" s="2">
        <v>152.5</v>
      </c>
      <c r="AK421" s="2">
        <v>41</v>
      </c>
      <c r="AL421" s="4">
        <f t="shared" si="0"/>
        <v>65.5</v>
      </c>
      <c r="AM421" s="4">
        <f t="shared" si="1"/>
        <v>1213.5</v>
      </c>
      <c r="AN421" s="9">
        <v>0</v>
      </c>
    </row>
    <row r="422" ht="12.75" customHeight="1" spans="1:40">
      <c r="A422" s="2" t="s">
        <v>460</v>
      </c>
      <c r="B422" s="2">
        <v>2.25</v>
      </c>
      <c r="C422" s="2">
        <v>5</v>
      </c>
      <c r="D422" s="2">
        <v>2.5</v>
      </c>
      <c r="E422" s="2">
        <v>4.5</v>
      </c>
      <c r="F422" s="2">
        <v>5</v>
      </c>
      <c r="G422" s="2">
        <v>5.5</v>
      </c>
      <c r="H422" s="2">
        <v>0</v>
      </c>
      <c r="I422" s="2">
        <v>4</v>
      </c>
      <c r="J422" s="2">
        <v>6.5</v>
      </c>
      <c r="K422" s="2">
        <v>3.25</v>
      </c>
      <c r="L422" s="2">
        <v>5</v>
      </c>
      <c r="M422" s="2">
        <v>2.5</v>
      </c>
      <c r="N422" s="2">
        <v>6.5</v>
      </c>
      <c r="O422" s="2">
        <v>5</v>
      </c>
      <c r="P422" s="2">
        <v>6</v>
      </c>
      <c r="Q422" s="2">
        <v>0.5</v>
      </c>
      <c r="R422" s="2">
        <v>4</v>
      </c>
      <c r="S422" s="2">
        <v>6.5</v>
      </c>
      <c r="T422" s="2">
        <v>24.25</v>
      </c>
      <c r="U422" s="2">
        <v>39.5</v>
      </c>
      <c r="V422" s="2">
        <v>82.5</v>
      </c>
      <c r="W422" s="2">
        <v>96</v>
      </c>
      <c r="X422" s="2">
        <v>70</v>
      </c>
      <c r="Y422" s="2">
        <v>70</v>
      </c>
      <c r="Z422" s="2">
        <v>0</v>
      </c>
      <c r="AA422" s="2">
        <v>129.5</v>
      </c>
      <c r="AB422" s="2">
        <v>55</v>
      </c>
      <c r="AC422" s="2">
        <v>132.25</v>
      </c>
      <c r="AD422" s="2">
        <v>34</v>
      </c>
      <c r="AE422" s="2">
        <v>23</v>
      </c>
      <c r="AF422" s="2">
        <v>257</v>
      </c>
      <c r="AG422" s="2">
        <v>54</v>
      </c>
      <c r="AH422" s="2">
        <v>165</v>
      </c>
      <c r="AI422" s="2">
        <v>4</v>
      </c>
      <c r="AJ422" s="2">
        <v>31.5</v>
      </c>
      <c r="AK422" s="2">
        <v>63.5</v>
      </c>
      <c r="AL422" s="4">
        <f t="shared" si="0"/>
        <v>74.5</v>
      </c>
      <c r="AM422" s="4">
        <f t="shared" si="1"/>
        <v>1331</v>
      </c>
      <c r="AN422" s="9">
        <v>0</v>
      </c>
    </row>
    <row r="423" ht="12.75" customHeight="1" spans="1:40">
      <c r="A423" s="2" t="s">
        <v>461</v>
      </c>
      <c r="B423" s="2">
        <v>3.5</v>
      </c>
      <c r="C423" s="2">
        <v>5.5</v>
      </c>
      <c r="D423" s="2">
        <v>3</v>
      </c>
      <c r="E423" s="2">
        <v>6</v>
      </c>
      <c r="F423" s="2">
        <v>5</v>
      </c>
      <c r="G423" s="2">
        <v>6</v>
      </c>
      <c r="H423" s="2">
        <v>0.5</v>
      </c>
      <c r="I423" s="2">
        <v>4.5</v>
      </c>
      <c r="J423" s="2">
        <v>6.5</v>
      </c>
      <c r="K423" s="2">
        <v>2.5</v>
      </c>
      <c r="L423" s="2">
        <v>5.5</v>
      </c>
      <c r="M423" s="2">
        <v>3</v>
      </c>
      <c r="N423" s="2">
        <v>6</v>
      </c>
      <c r="O423" s="2">
        <v>5</v>
      </c>
      <c r="P423" s="2">
        <v>4.5</v>
      </c>
      <c r="Q423" s="2">
        <v>0.5</v>
      </c>
      <c r="R423" s="2">
        <v>4.5</v>
      </c>
      <c r="S423" s="2">
        <v>6.5</v>
      </c>
      <c r="T423" s="2">
        <v>152.5</v>
      </c>
      <c r="U423" s="2">
        <v>41</v>
      </c>
      <c r="V423" s="2">
        <v>79</v>
      </c>
      <c r="W423" s="2">
        <v>228</v>
      </c>
      <c r="X423" s="2">
        <v>60.5</v>
      </c>
      <c r="Y423" s="2">
        <v>165.5</v>
      </c>
      <c r="Z423" s="2">
        <v>5</v>
      </c>
      <c r="AA423" s="2">
        <v>36</v>
      </c>
      <c r="AB423" s="2">
        <v>57</v>
      </c>
      <c r="AC423" s="2">
        <v>51.25</v>
      </c>
      <c r="AD423" s="2">
        <v>34</v>
      </c>
      <c r="AE423" s="2">
        <v>69.5</v>
      </c>
      <c r="AF423" s="2">
        <v>169</v>
      </c>
      <c r="AG423" s="2">
        <v>38</v>
      </c>
      <c r="AH423" s="2">
        <v>70.5</v>
      </c>
      <c r="AI423" s="2">
        <v>12.5</v>
      </c>
      <c r="AJ423" s="2">
        <v>148.5</v>
      </c>
      <c r="AK423" s="2">
        <v>56</v>
      </c>
      <c r="AL423" s="4">
        <f t="shared" si="0"/>
        <v>78.5</v>
      </c>
      <c r="AM423" s="4">
        <f t="shared" si="1"/>
        <v>1473.75</v>
      </c>
      <c r="AN423" s="9">
        <v>0</v>
      </c>
    </row>
    <row r="424" ht="12.75" customHeight="1" spans="1:40">
      <c r="A424" s="2" t="s">
        <v>462</v>
      </c>
      <c r="B424" s="2">
        <v>2.75</v>
      </c>
      <c r="C424" s="2">
        <v>5.5</v>
      </c>
      <c r="D424" s="2">
        <v>3</v>
      </c>
      <c r="E424" s="2">
        <v>6.5</v>
      </c>
      <c r="F424" s="2">
        <v>5.5</v>
      </c>
      <c r="G424" s="2">
        <v>5.5</v>
      </c>
      <c r="H424" s="2">
        <v>1</v>
      </c>
      <c r="I424" s="2">
        <v>3.5</v>
      </c>
      <c r="J424" s="2">
        <v>8.5</v>
      </c>
      <c r="K424" s="2">
        <v>2.5</v>
      </c>
      <c r="L424" s="2">
        <v>5.5</v>
      </c>
      <c r="M424" s="2">
        <v>3</v>
      </c>
      <c r="N424" s="2">
        <v>6</v>
      </c>
      <c r="O424" s="2">
        <v>5.5</v>
      </c>
      <c r="P424" s="2">
        <v>4.5</v>
      </c>
      <c r="Q424" s="2">
        <v>1</v>
      </c>
      <c r="R424" s="2">
        <v>5</v>
      </c>
      <c r="S424" s="2">
        <v>8.5</v>
      </c>
      <c r="T424" s="2">
        <v>33.25</v>
      </c>
      <c r="U424" s="2">
        <v>58.5</v>
      </c>
      <c r="V424" s="2">
        <v>89</v>
      </c>
      <c r="W424" s="2">
        <v>239</v>
      </c>
      <c r="X424" s="2">
        <v>47.5</v>
      </c>
      <c r="Y424" s="2">
        <v>110</v>
      </c>
      <c r="Z424" s="2">
        <v>10.5</v>
      </c>
      <c r="AA424" s="2">
        <v>130</v>
      </c>
      <c r="AB424" s="2">
        <v>80.5</v>
      </c>
      <c r="AC424" s="2">
        <v>35.25</v>
      </c>
      <c r="AD424" s="2">
        <v>58</v>
      </c>
      <c r="AE424" s="2">
        <v>99.5</v>
      </c>
      <c r="AF424" s="2">
        <v>218</v>
      </c>
      <c r="AG424" s="2">
        <v>77</v>
      </c>
      <c r="AH424" s="2">
        <v>86.5</v>
      </c>
      <c r="AI424" s="2">
        <v>11</v>
      </c>
      <c r="AJ424" s="2">
        <v>74.5</v>
      </c>
      <c r="AK424" s="2">
        <v>83.5</v>
      </c>
      <c r="AL424" s="4">
        <f t="shared" si="0"/>
        <v>83.25</v>
      </c>
      <c r="AM424" s="4">
        <f t="shared" si="1"/>
        <v>1541.5</v>
      </c>
      <c r="AN424" s="9">
        <v>0</v>
      </c>
    </row>
    <row r="425" ht="12.75" customHeight="1" spans="1:40">
      <c r="A425" s="2" t="s">
        <v>463</v>
      </c>
      <c r="B425" s="2">
        <v>2.5</v>
      </c>
      <c r="C425" s="2">
        <v>5.5</v>
      </c>
      <c r="D425" s="2">
        <v>3</v>
      </c>
      <c r="E425" s="2">
        <v>6</v>
      </c>
      <c r="F425" s="2">
        <v>6.5</v>
      </c>
      <c r="G425" s="2">
        <v>6</v>
      </c>
      <c r="H425" s="2">
        <v>0.5</v>
      </c>
      <c r="I425" s="2">
        <v>4.5</v>
      </c>
      <c r="J425" s="2">
        <v>9.5</v>
      </c>
      <c r="K425" s="2">
        <v>2</v>
      </c>
      <c r="L425" s="2">
        <v>5.5</v>
      </c>
      <c r="M425" s="2">
        <v>3</v>
      </c>
      <c r="N425" s="2">
        <v>10</v>
      </c>
      <c r="O425" s="2">
        <v>6.5</v>
      </c>
      <c r="P425" s="2">
        <v>5</v>
      </c>
      <c r="Q425" s="2">
        <v>0.5</v>
      </c>
      <c r="R425" s="2">
        <v>4.5</v>
      </c>
      <c r="S425" s="2">
        <v>9.5</v>
      </c>
      <c r="T425" s="2">
        <v>53.5</v>
      </c>
      <c r="U425" s="2">
        <v>65.5</v>
      </c>
      <c r="V425" s="2">
        <v>97</v>
      </c>
      <c r="W425" s="2">
        <v>319.5</v>
      </c>
      <c r="X425" s="2">
        <v>109.5</v>
      </c>
      <c r="Y425" s="2">
        <v>82</v>
      </c>
      <c r="Z425" s="2">
        <v>4</v>
      </c>
      <c r="AA425" s="2">
        <v>100</v>
      </c>
      <c r="AB425" s="2">
        <v>140.5</v>
      </c>
      <c r="AC425" s="2">
        <v>31</v>
      </c>
      <c r="AD425" s="2">
        <v>31</v>
      </c>
      <c r="AE425" s="2">
        <v>71</v>
      </c>
      <c r="AF425" s="2">
        <v>351</v>
      </c>
      <c r="AG425" s="2">
        <v>186.5</v>
      </c>
      <c r="AH425" s="2">
        <v>86.5</v>
      </c>
      <c r="AI425" s="2">
        <v>3</v>
      </c>
      <c r="AJ425" s="2">
        <v>71.5</v>
      </c>
      <c r="AK425" s="2">
        <v>147.5</v>
      </c>
      <c r="AL425" s="4">
        <f t="shared" si="0"/>
        <v>90.5</v>
      </c>
      <c r="AM425" s="4">
        <f t="shared" si="1"/>
        <v>1950.5</v>
      </c>
      <c r="AN425" s="9">
        <v>0</v>
      </c>
    </row>
    <row r="426" ht="12.75" customHeight="1" spans="1:40">
      <c r="A426" s="2" t="s">
        <v>464</v>
      </c>
      <c r="B426" s="2">
        <v>2.5</v>
      </c>
      <c r="C426" s="2">
        <v>5</v>
      </c>
      <c r="D426" s="2">
        <v>3</v>
      </c>
      <c r="E426" s="2">
        <v>18</v>
      </c>
      <c r="F426" s="2">
        <v>5</v>
      </c>
      <c r="G426" s="2">
        <v>4</v>
      </c>
      <c r="H426" s="2">
        <v>1</v>
      </c>
      <c r="I426" s="2">
        <v>3</v>
      </c>
      <c r="J426" s="2">
        <v>13</v>
      </c>
      <c r="K426" s="2">
        <v>4.5</v>
      </c>
      <c r="L426" s="2">
        <v>5</v>
      </c>
      <c r="M426" s="2">
        <v>3</v>
      </c>
      <c r="N426" s="2">
        <v>7</v>
      </c>
      <c r="O426" s="2">
        <v>10</v>
      </c>
      <c r="P426" s="2">
        <v>6</v>
      </c>
      <c r="Q426" s="2">
        <v>0</v>
      </c>
      <c r="R426" s="2">
        <v>11</v>
      </c>
      <c r="S426" s="2">
        <v>12</v>
      </c>
      <c r="T426" s="2">
        <v>109</v>
      </c>
      <c r="U426" s="2">
        <v>40</v>
      </c>
      <c r="V426" s="2">
        <v>147</v>
      </c>
      <c r="W426" s="2">
        <v>2098</v>
      </c>
      <c r="X426" s="2">
        <v>278</v>
      </c>
      <c r="Y426" s="2">
        <v>143</v>
      </c>
      <c r="Z426" s="2">
        <v>11</v>
      </c>
      <c r="AA426" s="2">
        <v>66</v>
      </c>
      <c r="AB426" s="2">
        <v>243</v>
      </c>
      <c r="AC426" s="2">
        <v>301.5</v>
      </c>
      <c r="AD426" s="2">
        <v>40</v>
      </c>
      <c r="AE426" s="2">
        <v>124</v>
      </c>
      <c r="AF426" s="2">
        <v>451</v>
      </c>
      <c r="AG426" s="2">
        <v>848</v>
      </c>
      <c r="AH426" s="2">
        <v>295</v>
      </c>
      <c r="AI426" s="2">
        <v>0</v>
      </c>
      <c r="AJ426" s="2">
        <v>807</v>
      </c>
      <c r="AK426" s="2">
        <v>271</v>
      </c>
      <c r="AL426" s="4">
        <f t="shared" si="0"/>
        <v>113</v>
      </c>
      <c r="AM426" s="4">
        <f t="shared" si="1"/>
        <v>6272.5</v>
      </c>
      <c r="AN426" s="9">
        <v>0</v>
      </c>
    </row>
    <row r="427" ht="12.75" customHeight="1" spans="1:40">
      <c r="A427" s="2" t="s">
        <v>465</v>
      </c>
      <c r="B427" s="2">
        <v>3.5</v>
      </c>
      <c r="C427" s="2">
        <v>5.5</v>
      </c>
      <c r="D427" s="2">
        <v>1.5</v>
      </c>
      <c r="E427" s="2">
        <v>6</v>
      </c>
      <c r="F427" s="2">
        <v>8</v>
      </c>
      <c r="G427" s="2">
        <v>5.5</v>
      </c>
      <c r="H427" s="2">
        <v>1</v>
      </c>
      <c r="I427" s="2">
        <v>7</v>
      </c>
      <c r="J427" s="2">
        <v>11</v>
      </c>
      <c r="K427" s="2">
        <v>1.75</v>
      </c>
      <c r="L427" s="2">
        <v>5.5</v>
      </c>
      <c r="M427" s="2">
        <v>1.5</v>
      </c>
      <c r="N427" s="2">
        <v>11.5</v>
      </c>
      <c r="O427" s="2">
        <v>4.5</v>
      </c>
      <c r="P427" s="2">
        <v>4</v>
      </c>
      <c r="Q427" s="2">
        <v>0</v>
      </c>
      <c r="R427" s="2">
        <v>5</v>
      </c>
      <c r="S427" s="2">
        <v>11</v>
      </c>
      <c r="T427" s="2">
        <v>165.75</v>
      </c>
      <c r="U427" s="2">
        <v>43.5</v>
      </c>
      <c r="V427" s="2">
        <v>7</v>
      </c>
      <c r="W427" s="2">
        <v>331</v>
      </c>
      <c r="X427" s="2">
        <v>552.5</v>
      </c>
      <c r="Y427" s="2">
        <v>163</v>
      </c>
      <c r="Z427" s="2">
        <v>12</v>
      </c>
      <c r="AA427" s="2">
        <v>378.5</v>
      </c>
      <c r="AB427" s="2">
        <v>257.5</v>
      </c>
      <c r="AC427" s="2">
        <v>42.75</v>
      </c>
      <c r="AD427" s="2">
        <v>31</v>
      </c>
      <c r="AE427" s="2">
        <v>15</v>
      </c>
      <c r="AF427" s="2">
        <v>1157.5</v>
      </c>
      <c r="AG427" s="2">
        <v>135.5</v>
      </c>
      <c r="AH427" s="2">
        <v>105</v>
      </c>
      <c r="AI427" s="2">
        <v>0</v>
      </c>
      <c r="AJ427" s="2">
        <v>72</v>
      </c>
      <c r="AK427" s="2">
        <v>237.5</v>
      </c>
      <c r="AL427" s="4">
        <f t="shared" si="0"/>
        <v>93.75</v>
      </c>
      <c r="AM427" s="4">
        <f t="shared" si="1"/>
        <v>3707</v>
      </c>
      <c r="AN427" s="9">
        <v>0</v>
      </c>
    </row>
    <row r="428" ht="12.75" customHeight="1" spans="1:40">
      <c r="A428" s="2" t="s">
        <v>466</v>
      </c>
      <c r="B428" s="2">
        <v>1.75</v>
      </c>
      <c r="C428" s="2">
        <v>5.5</v>
      </c>
      <c r="D428" s="2">
        <v>1.5</v>
      </c>
      <c r="E428" s="2">
        <v>9.5</v>
      </c>
      <c r="F428" s="2">
        <v>4.5</v>
      </c>
      <c r="G428" s="2">
        <v>5</v>
      </c>
      <c r="H428" s="2">
        <v>0</v>
      </c>
      <c r="I428" s="2">
        <v>4</v>
      </c>
      <c r="J428" s="2">
        <v>9.5</v>
      </c>
      <c r="K428" s="2">
        <v>3.25</v>
      </c>
      <c r="L428" s="2">
        <v>5.5</v>
      </c>
      <c r="M428" s="2">
        <v>1.5</v>
      </c>
      <c r="N428" s="2">
        <v>5</v>
      </c>
      <c r="O428" s="2">
        <v>4.5</v>
      </c>
      <c r="P428" s="2">
        <v>5.5</v>
      </c>
      <c r="Q428" s="2">
        <v>1.5</v>
      </c>
      <c r="R428" s="2">
        <v>4</v>
      </c>
      <c r="S428" s="2">
        <v>9.5</v>
      </c>
      <c r="T428" s="2">
        <v>38</v>
      </c>
      <c r="U428" s="2">
        <v>31.5</v>
      </c>
      <c r="V428" s="2">
        <v>6.5</v>
      </c>
      <c r="W428" s="2">
        <v>235.5</v>
      </c>
      <c r="X428" s="2">
        <v>51</v>
      </c>
      <c r="Y428" s="2">
        <v>91</v>
      </c>
      <c r="Z428" s="2">
        <v>0</v>
      </c>
      <c r="AA428" s="2">
        <v>48.5</v>
      </c>
      <c r="AB428" s="2">
        <v>88</v>
      </c>
      <c r="AC428" s="2">
        <v>57.25</v>
      </c>
      <c r="AD428" s="2">
        <v>35</v>
      </c>
      <c r="AE428" s="2">
        <v>6.5</v>
      </c>
      <c r="AF428" s="2">
        <v>152</v>
      </c>
      <c r="AG428" s="2">
        <v>60</v>
      </c>
      <c r="AH428" s="2">
        <v>98.5</v>
      </c>
      <c r="AI428" s="2">
        <v>26.5</v>
      </c>
      <c r="AJ428" s="2">
        <v>73</v>
      </c>
      <c r="AK428" s="2">
        <v>97.5</v>
      </c>
      <c r="AL428" s="4">
        <f t="shared" si="0"/>
        <v>81.5</v>
      </c>
      <c r="AM428" s="4">
        <f t="shared" si="1"/>
        <v>1196.25</v>
      </c>
      <c r="AN428" s="9">
        <v>0</v>
      </c>
    </row>
    <row r="429" ht="12.75" customHeight="1" spans="1:40">
      <c r="A429" s="2" t="s">
        <v>467</v>
      </c>
      <c r="B429" s="2">
        <v>2.75</v>
      </c>
      <c r="C429" s="2">
        <v>5.5</v>
      </c>
      <c r="D429" s="2">
        <v>1.5</v>
      </c>
      <c r="E429" s="2">
        <v>5</v>
      </c>
      <c r="F429" s="2">
        <v>4</v>
      </c>
      <c r="G429" s="2">
        <v>5.5</v>
      </c>
      <c r="H429" s="2">
        <v>1.5</v>
      </c>
      <c r="I429" s="2">
        <v>3.5</v>
      </c>
      <c r="J429" s="2">
        <v>9</v>
      </c>
      <c r="K429" s="2">
        <v>1.5</v>
      </c>
      <c r="L429" s="2">
        <v>5.5</v>
      </c>
      <c r="M429" s="2">
        <v>1.5</v>
      </c>
      <c r="N429" s="2">
        <v>6</v>
      </c>
      <c r="O429" s="2">
        <v>4</v>
      </c>
      <c r="P429" s="2">
        <v>5</v>
      </c>
      <c r="Q429" s="2">
        <v>0</v>
      </c>
      <c r="R429" s="2">
        <v>4</v>
      </c>
      <c r="S429" s="2">
        <v>9</v>
      </c>
      <c r="T429" s="2">
        <v>54.5</v>
      </c>
      <c r="U429" s="2">
        <v>44.5</v>
      </c>
      <c r="V429" s="2">
        <v>5.5</v>
      </c>
      <c r="W429" s="2">
        <v>160.5</v>
      </c>
      <c r="X429" s="2">
        <v>76.5</v>
      </c>
      <c r="Y429" s="2">
        <v>96</v>
      </c>
      <c r="Z429" s="2">
        <v>19.5</v>
      </c>
      <c r="AA429" s="2">
        <v>53.5</v>
      </c>
      <c r="AB429" s="2">
        <v>109</v>
      </c>
      <c r="AC429" s="2">
        <v>40</v>
      </c>
      <c r="AD429" s="2">
        <v>31</v>
      </c>
      <c r="AE429" s="2">
        <v>6.5</v>
      </c>
      <c r="AF429" s="2">
        <v>154</v>
      </c>
      <c r="AG429" s="2">
        <v>54.5</v>
      </c>
      <c r="AH429" s="2">
        <v>87</v>
      </c>
      <c r="AI429" s="2">
        <v>0</v>
      </c>
      <c r="AJ429" s="2">
        <v>44</v>
      </c>
      <c r="AK429" s="2">
        <v>113</v>
      </c>
      <c r="AL429" s="4">
        <f t="shared" si="0"/>
        <v>74.75</v>
      </c>
      <c r="AM429" s="4">
        <f t="shared" si="1"/>
        <v>1149.5</v>
      </c>
      <c r="AN429" s="9">
        <v>3</v>
      </c>
    </row>
    <row r="430" ht="12.75" customHeight="1" spans="1:40">
      <c r="A430" s="2" t="s">
        <v>468</v>
      </c>
      <c r="B430" s="2">
        <v>2.5</v>
      </c>
      <c r="C430" s="2">
        <v>5.5</v>
      </c>
      <c r="D430" s="2">
        <v>1.5</v>
      </c>
      <c r="E430" s="2">
        <v>5</v>
      </c>
      <c r="F430" s="2">
        <v>4.5</v>
      </c>
      <c r="G430" s="2">
        <v>5</v>
      </c>
      <c r="H430" s="2">
        <v>0</v>
      </c>
      <c r="I430" s="2">
        <v>4</v>
      </c>
      <c r="J430" s="2">
        <v>8.5</v>
      </c>
      <c r="K430" s="2">
        <v>2.25</v>
      </c>
      <c r="L430" s="2">
        <v>5.5</v>
      </c>
      <c r="M430" s="2">
        <v>1.5</v>
      </c>
      <c r="N430" s="2">
        <v>6</v>
      </c>
      <c r="O430" s="2">
        <v>4.5</v>
      </c>
      <c r="P430" s="2">
        <v>5</v>
      </c>
      <c r="Q430" s="2">
        <v>1</v>
      </c>
      <c r="R430" s="2">
        <v>3.5</v>
      </c>
      <c r="S430" s="2">
        <v>8.5</v>
      </c>
      <c r="T430" s="2">
        <v>41.25</v>
      </c>
      <c r="U430" s="2">
        <v>40</v>
      </c>
      <c r="V430" s="2">
        <v>5.5</v>
      </c>
      <c r="W430" s="2">
        <v>211.5</v>
      </c>
      <c r="X430" s="2">
        <v>58</v>
      </c>
      <c r="Y430" s="2">
        <v>88.5</v>
      </c>
      <c r="Z430" s="2">
        <v>0</v>
      </c>
      <c r="AA430" s="2">
        <v>43</v>
      </c>
      <c r="AB430" s="2">
        <v>110.5</v>
      </c>
      <c r="AC430" s="2">
        <v>68</v>
      </c>
      <c r="AD430" s="2">
        <v>24</v>
      </c>
      <c r="AE430" s="2">
        <v>10</v>
      </c>
      <c r="AF430" s="2">
        <v>185</v>
      </c>
      <c r="AG430" s="2">
        <v>72.5</v>
      </c>
      <c r="AH430" s="2">
        <v>142</v>
      </c>
      <c r="AI430" s="2">
        <v>4</v>
      </c>
      <c r="AJ430" s="2">
        <v>48</v>
      </c>
      <c r="AK430" s="2">
        <v>102</v>
      </c>
      <c r="AL430" s="4">
        <f t="shared" si="0"/>
        <v>74.25</v>
      </c>
      <c r="AM430" s="4">
        <f t="shared" si="1"/>
        <v>1253.75</v>
      </c>
      <c r="AN430" s="9">
        <v>0</v>
      </c>
    </row>
    <row r="431" ht="12.75" customHeight="1" spans="1:40">
      <c r="A431" s="2" t="s">
        <v>469</v>
      </c>
      <c r="B431" s="2">
        <v>2.75</v>
      </c>
      <c r="C431" s="2">
        <v>5.5</v>
      </c>
      <c r="D431" s="2">
        <v>1</v>
      </c>
      <c r="E431" s="2">
        <v>5.5</v>
      </c>
      <c r="F431" s="2">
        <v>4</v>
      </c>
      <c r="G431" s="2">
        <v>5.5</v>
      </c>
      <c r="H431" s="2">
        <v>1</v>
      </c>
      <c r="I431" s="2">
        <v>4.5</v>
      </c>
      <c r="J431" s="2">
        <v>7.5</v>
      </c>
      <c r="K431" s="2">
        <v>3.5</v>
      </c>
      <c r="L431" s="2">
        <v>5.5</v>
      </c>
      <c r="M431" s="2">
        <v>1.5</v>
      </c>
      <c r="N431" s="2">
        <v>5</v>
      </c>
      <c r="O431" s="2">
        <v>4</v>
      </c>
      <c r="P431" s="2">
        <v>8</v>
      </c>
      <c r="Q431" s="2">
        <v>0.5</v>
      </c>
      <c r="R431" s="2">
        <v>4</v>
      </c>
      <c r="S431" s="2">
        <v>7.5</v>
      </c>
      <c r="T431" s="2">
        <v>40.25</v>
      </c>
      <c r="U431" s="2">
        <v>45.5</v>
      </c>
      <c r="V431" s="2">
        <v>7.5</v>
      </c>
      <c r="W431" s="2">
        <v>151</v>
      </c>
      <c r="X431" s="2">
        <v>85</v>
      </c>
      <c r="Y431" s="2">
        <v>100</v>
      </c>
      <c r="Z431" s="2">
        <v>9.5</v>
      </c>
      <c r="AA431" s="2">
        <v>46.5</v>
      </c>
      <c r="AB431" s="2">
        <v>66.5</v>
      </c>
      <c r="AC431" s="2">
        <v>172.25</v>
      </c>
      <c r="AD431" s="2">
        <v>33.5</v>
      </c>
      <c r="AE431" s="2">
        <v>21</v>
      </c>
      <c r="AF431" s="2">
        <v>173.5</v>
      </c>
      <c r="AG431" s="2">
        <v>45.5</v>
      </c>
      <c r="AH431" s="2">
        <v>240.5</v>
      </c>
      <c r="AI431" s="2">
        <v>3</v>
      </c>
      <c r="AJ431" s="2">
        <v>56</v>
      </c>
      <c r="AK431" s="2">
        <v>76</v>
      </c>
      <c r="AL431" s="4">
        <f t="shared" si="0"/>
        <v>76.75</v>
      </c>
      <c r="AM431" s="4">
        <f t="shared" si="1"/>
        <v>1373</v>
      </c>
      <c r="AN431" s="9">
        <v>4</v>
      </c>
    </row>
    <row r="432" ht="12.75" customHeight="1" spans="1:40">
      <c r="A432" s="2" t="s">
        <v>470</v>
      </c>
      <c r="B432" s="2">
        <v>3.5</v>
      </c>
      <c r="C432" s="2">
        <v>5</v>
      </c>
      <c r="D432" s="2">
        <v>3</v>
      </c>
      <c r="E432" s="2">
        <v>8</v>
      </c>
      <c r="F432" s="2">
        <v>3.5</v>
      </c>
      <c r="G432" s="2">
        <v>6</v>
      </c>
      <c r="H432" s="2">
        <v>0</v>
      </c>
      <c r="I432" s="2">
        <v>4.5</v>
      </c>
      <c r="J432" s="2">
        <v>10.5</v>
      </c>
      <c r="K432" s="2">
        <v>2.5</v>
      </c>
      <c r="L432" s="2">
        <v>5</v>
      </c>
      <c r="M432" s="2">
        <v>2.5</v>
      </c>
      <c r="N432" s="2">
        <v>8.5</v>
      </c>
      <c r="O432" s="2">
        <v>4</v>
      </c>
      <c r="P432" s="2">
        <v>5</v>
      </c>
      <c r="Q432" s="2">
        <v>0.5</v>
      </c>
      <c r="R432" s="2">
        <v>5</v>
      </c>
      <c r="S432" s="2">
        <v>10.5</v>
      </c>
      <c r="T432" s="2">
        <v>182</v>
      </c>
      <c r="U432" s="2">
        <v>38.5</v>
      </c>
      <c r="V432" s="2">
        <v>35</v>
      </c>
      <c r="W432" s="2">
        <v>339</v>
      </c>
      <c r="X432" s="2">
        <v>30.5</v>
      </c>
      <c r="Y432" s="2">
        <v>171</v>
      </c>
      <c r="Z432" s="2">
        <v>0</v>
      </c>
      <c r="AA432" s="2">
        <v>73.5</v>
      </c>
      <c r="AB432" s="2">
        <v>156</v>
      </c>
      <c r="AC432" s="2">
        <v>48.25</v>
      </c>
      <c r="AD432" s="2">
        <v>39.5</v>
      </c>
      <c r="AE432" s="2">
        <v>51</v>
      </c>
      <c r="AF432" s="2">
        <v>202.5</v>
      </c>
      <c r="AG432" s="2">
        <v>88.5</v>
      </c>
      <c r="AH432" s="2">
        <v>121.5</v>
      </c>
      <c r="AI432" s="2">
        <v>6.5</v>
      </c>
      <c r="AJ432" s="2">
        <v>88</v>
      </c>
      <c r="AK432" s="2">
        <v>168</v>
      </c>
      <c r="AL432" s="4">
        <f t="shared" si="0"/>
        <v>87.5</v>
      </c>
      <c r="AM432" s="4">
        <f t="shared" si="1"/>
        <v>1839.25</v>
      </c>
      <c r="AN432" s="9">
        <v>0</v>
      </c>
    </row>
    <row r="433" ht="12.75" customHeight="1" spans="1:40">
      <c r="A433" s="2" t="s">
        <v>471</v>
      </c>
      <c r="B433" s="2">
        <v>3</v>
      </c>
      <c r="C433" s="2">
        <v>5.5</v>
      </c>
      <c r="D433" s="2">
        <v>1.5</v>
      </c>
      <c r="E433" s="2">
        <v>9.5</v>
      </c>
      <c r="F433" s="2">
        <v>4.5</v>
      </c>
      <c r="G433" s="2">
        <v>4</v>
      </c>
      <c r="H433" s="2">
        <v>0.5</v>
      </c>
      <c r="I433" s="2">
        <v>4</v>
      </c>
      <c r="J433" s="2">
        <v>13</v>
      </c>
      <c r="K433" s="2">
        <v>3.75</v>
      </c>
      <c r="L433" s="2">
        <v>5</v>
      </c>
      <c r="M433" s="2">
        <v>2</v>
      </c>
      <c r="N433" s="2">
        <v>7</v>
      </c>
      <c r="O433" s="2">
        <v>6</v>
      </c>
      <c r="P433" s="2">
        <v>5</v>
      </c>
      <c r="Q433" s="2">
        <v>1</v>
      </c>
      <c r="R433" s="2">
        <v>4.5</v>
      </c>
      <c r="S433" s="2">
        <v>13</v>
      </c>
      <c r="T433" s="2">
        <v>46</v>
      </c>
      <c r="U433" s="2">
        <v>61.5</v>
      </c>
      <c r="V433" s="2">
        <v>52.5</v>
      </c>
      <c r="W433" s="2">
        <v>1010.5</v>
      </c>
      <c r="X433" s="2">
        <v>95</v>
      </c>
      <c r="Y433" s="2">
        <v>87</v>
      </c>
      <c r="Z433" s="2">
        <v>4</v>
      </c>
      <c r="AA433" s="2">
        <v>59.5</v>
      </c>
      <c r="AB433" s="2">
        <v>246</v>
      </c>
      <c r="AC433" s="2">
        <v>203.75</v>
      </c>
      <c r="AD433" s="2">
        <v>41.5</v>
      </c>
      <c r="AE433" s="2">
        <v>25</v>
      </c>
      <c r="AF433" s="2">
        <v>275</v>
      </c>
      <c r="AG433" s="2">
        <v>477</v>
      </c>
      <c r="AH433" s="2">
        <v>194</v>
      </c>
      <c r="AI433" s="2">
        <v>17</v>
      </c>
      <c r="AJ433" s="2">
        <v>245.5</v>
      </c>
      <c r="AK433" s="2">
        <v>249</v>
      </c>
      <c r="AL433" s="4">
        <f t="shared" si="0"/>
        <v>92.75</v>
      </c>
      <c r="AM433" s="4">
        <f t="shared" si="1"/>
        <v>3389.75</v>
      </c>
      <c r="AN433" s="9">
        <v>0</v>
      </c>
    </row>
    <row r="434" ht="12.75" customHeight="1" spans="1:40">
      <c r="A434" s="2" t="s">
        <v>472</v>
      </c>
      <c r="B434" s="2">
        <v>3.5</v>
      </c>
      <c r="C434" s="2">
        <v>5.5</v>
      </c>
      <c r="D434" s="2">
        <v>3</v>
      </c>
      <c r="E434" s="2">
        <v>5.5</v>
      </c>
      <c r="F434" s="2">
        <v>6.5</v>
      </c>
      <c r="G434" s="2">
        <v>5.5</v>
      </c>
      <c r="H434" s="2">
        <v>1</v>
      </c>
      <c r="I434" s="2">
        <v>4.5</v>
      </c>
      <c r="J434" s="2">
        <v>13</v>
      </c>
      <c r="K434" s="2">
        <v>3</v>
      </c>
      <c r="L434" s="2">
        <v>5</v>
      </c>
      <c r="M434" s="2">
        <v>2.5</v>
      </c>
      <c r="N434" s="2">
        <v>9.5</v>
      </c>
      <c r="O434" s="2">
        <v>4.5</v>
      </c>
      <c r="P434" s="2">
        <v>4.5</v>
      </c>
      <c r="Q434" s="2">
        <v>0</v>
      </c>
      <c r="R434" s="2">
        <v>4</v>
      </c>
      <c r="S434" s="2">
        <v>13</v>
      </c>
      <c r="T434" s="2">
        <v>144.75</v>
      </c>
      <c r="U434" s="2">
        <v>54</v>
      </c>
      <c r="V434" s="2">
        <v>16</v>
      </c>
      <c r="W434" s="2">
        <v>179.5</v>
      </c>
      <c r="X434" s="2">
        <v>470.5</v>
      </c>
      <c r="Y434" s="2">
        <v>190.5</v>
      </c>
      <c r="Z434" s="2">
        <v>15</v>
      </c>
      <c r="AA434" s="2">
        <v>261.5</v>
      </c>
      <c r="AB434" s="2">
        <v>195.5</v>
      </c>
      <c r="AC434" s="2">
        <v>52.5</v>
      </c>
      <c r="AD434" s="2">
        <v>43.5</v>
      </c>
      <c r="AE434" s="2">
        <v>17.5</v>
      </c>
      <c r="AF434" s="2">
        <v>969.5</v>
      </c>
      <c r="AG434" s="2">
        <v>48</v>
      </c>
      <c r="AH434" s="2">
        <v>122.5</v>
      </c>
      <c r="AI434" s="2">
        <v>0</v>
      </c>
      <c r="AJ434" s="2">
        <v>57</v>
      </c>
      <c r="AK434" s="2">
        <v>192.5</v>
      </c>
      <c r="AL434" s="4">
        <f t="shared" si="0"/>
        <v>94</v>
      </c>
      <c r="AM434" s="4">
        <f t="shared" si="1"/>
        <v>3030.25</v>
      </c>
      <c r="AN434" s="9">
        <v>0</v>
      </c>
    </row>
    <row r="435" ht="12.75" customHeight="1" spans="1:40">
      <c r="A435" s="2" t="s">
        <v>473</v>
      </c>
      <c r="B435" s="2">
        <v>2.25</v>
      </c>
      <c r="C435" s="2">
        <v>5.5</v>
      </c>
      <c r="D435" s="2">
        <v>1.5</v>
      </c>
      <c r="E435" s="2">
        <v>7.5</v>
      </c>
      <c r="F435" s="2">
        <v>4</v>
      </c>
      <c r="G435" s="2">
        <v>5.5</v>
      </c>
      <c r="H435" s="2">
        <v>0</v>
      </c>
      <c r="I435" s="2">
        <v>3.5</v>
      </c>
      <c r="J435" s="2">
        <v>10.5</v>
      </c>
      <c r="K435" s="2">
        <v>3.25</v>
      </c>
      <c r="L435" s="2">
        <v>5.5</v>
      </c>
      <c r="M435" s="2">
        <v>1.5</v>
      </c>
      <c r="N435" s="2">
        <v>5</v>
      </c>
      <c r="O435" s="2">
        <v>4</v>
      </c>
      <c r="P435" s="2">
        <v>5</v>
      </c>
      <c r="Q435" s="2">
        <v>1</v>
      </c>
      <c r="R435" s="2">
        <v>4.5</v>
      </c>
      <c r="S435" s="2">
        <v>10.5</v>
      </c>
      <c r="T435" s="2">
        <v>46.75</v>
      </c>
      <c r="U435" s="2">
        <v>43.5</v>
      </c>
      <c r="V435" s="2">
        <v>10.5</v>
      </c>
      <c r="W435" s="2">
        <v>187.5</v>
      </c>
      <c r="X435" s="2">
        <v>90.5</v>
      </c>
      <c r="Y435" s="2">
        <v>114</v>
      </c>
      <c r="Z435" s="2">
        <v>9</v>
      </c>
      <c r="AA435" s="2">
        <v>41.5</v>
      </c>
      <c r="AB435" s="2">
        <v>99.5</v>
      </c>
      <c r="AC435" s="2">
        <v>42.75</v>
      </c>
      <c r="AD435" s="2">
        <v>31.5</v>
      </c>
      <c r="AE435" s="2">
        <v>12.5</v>
      </c>
      <c r="AF435" s="2">
        <v>191.5</v>
      </c>
      <c r="AG435" s="2">
        <v>81.5</v>
      </c>
      <c r="AH435" s="2">
        <v>90</v>
      </c>
      <c r="AI435" s="2">
        <v>8.5</v>
      </c>
      <c r="AJ435" s="2">
        <v>103</v>
      </c>
      <c r="AK435" s="2">
        <v>118</v>
      </c>
      <c r="AL435" s="4">
        <f t="shared" si="0"/>
        <v>80.5</v>
      </c>
      <c r="AM435" s="4">
        <f t="shared" si="1"/>
        <v>1322</v>
      </c>
      <c r="AN435" s="9">
        <v>27</v>
      </c>
    </row>
    <row r="436" ht="12.75" customHeight="1" spans="1:40">
      <c r="A436" s="2" t="s">
        <v>474</v>
      </c>
      <c r="B436" s="2">
        <v>2.25</v>
      </c>
      <c r="C436" s="2">
        <v>5.5</v>
      </c>
      <c r="D436" s="2">
        <v>1.5</v>
      </c>
      <c r="E436" s="2">
        <v>5.5</v>
      </c>
      <c r="F436" s="2">
        <v>4.5</v>
      </c>
      <c r="G436" s="2">
        <v>4.5</v>
      </c>
      <c r="H436" s="2">
        <v>1</v>
      </c>
      <c r="I436" s="2">
        <v>5</v>
      </c>
      <c r="J436" s="2">
        <v>9.5</v>
      </c>
      <c r="K436" s="2">
        <v>2.5</v>
      </c>
      <c r="L436" s="2">
        <v>5.5</v>
      </c>
      <c r="M436" s="2">
        <v>1.5</v>
      </c>
      <c r="N436" s="2">
        <v>6.5</v>
      </c>
      <c r="O436" s="2">
        <v>4.5</v>
      </c>
      <c r="P436" s="2">
        <v>5</v>
      </c>
      <c r="Q436" s="2">
        <v>0.5</v>
      </c>
      <c r="R436" s="2">
        <v>4</v>
      </c>
      <c r="S436" s="2">
        <v>9.5</v>
      </c>
      <c r="T436" s="2">
        <v>34</v>
      </c>
      <c r="U436" s="2">
        <v>37</v>
      </c>
      <c r="V436" s="2">
        <v>14</v>
      </c>
      <c r="W436" s="2">
        <v>203.5</v>
      </c>
      <c r="X436" s="2">
        <v>79</v>
      </c>
      <c r="Y436" s="2">
        <v>97</v>
      </c>
      <c r="Z436" s="2">
        <v>7</v>
      </c>
      <c r="AA436" s="2">
        <v>46</v>
      </c>
      <c r="AB436" s="2">
        <v>81.5</v>
      </c>
      <c r="AC436" s="2">
        <v>56</v>
      </c>
      <c r="AD436" s="2">
        <v>43</v>
      </c>
      <c r="AE436" s="2">
        <v>3</v>
      </c>
      <c r="AF436" s="2">
        <v>148.5</v>
      </c>
      <c r="AG436" s="2">
        <v>54</v>
      </c>
      <c r="AH436" s="2">
        <v>112.5</v>
      </c>
      <c r="AI436" s="2">
        <v>6.5</v>
      </c>
      <c r="AJ436" s="2">
        <v>39.5</v>
      </c>
      <c r="AK436" s="2">
        <v>80</v>
      </c>
      <c r="AL436" s="4">
        <f t="shared" si="0"/>
        <v>78.75</v>
      </c>
      <c r="AM436" s="4">
        <f t="shared" si="1"/>
        <v>1142</v>
      </c>
      <c r="AN436" s="9">
        <v>0</v>
      </c>
    </row>
    <row r="437" ht="12.75" customHeight="1" spans="1:40">
      <c r="A437" s="2" t="s">
        <v>475</v>
      </c>
      <c r="B437" s="2">
        <v>2.5</v>
      </c>
      <c r="C437" s="2">
        <v>5.5</v>
      </c>
      <c r="D437" s="2">
        <v>1</v>
      </c>
      <c r="E437" s="2">
        <v>7</v>
      </c>
      <c r="F437" s="2">
        <v>4.5</v>
      </c>
      <c r="G437" s="2">
        <v>5</v>
      </c>
      <c r="H437" s="2">
        <v>0.5</v>
      </c>
      <c r="I437" s="2">
        <v>4</v>
      </c>
      <c r="J437" s="2">
        <v>12.5</v>
      </c>
      <c r="K437" s="2">
        <v>2.25</v>
      </c>
      <c r="L437" s="2">
        <v>5.5</v>
      </c>
      <c r="M437" s="2">
        <v>2</v>
      </c>
      <c r="N437" s="2">
        <v>6</v>
      </c>
      <c r="O437" s="2">
        <v>4.5</v>
      </c>
      <c r="P437" s="2">
        <v>5</v>
      </c>
      <c r="Q437" s="2">
        <v>1</v>
      </c>
      <c r="R437" s="2">
        <v>4.5</v>
      </c>
      <c r="S437" s="2">
        <v>12.5</v>
      </c>
      <c r="T437" s="2">
        <v>51.25</v>
      </c>
      <c r="U437" s="2">
        <v>39</v>
      </c>
      <c r="V437" s="2">
        <v>6.5</v>
      </c>
      <c r="W437" s="2">
        <v>357.5</v>
      </c>
      <c r="X437" s="2">
        <v>56.5</v>
      </c>
      <c r="Y437" s="2">
        <v>102</v>
      </c>
      <c r="Z437" s="2">
        <v>7.5</v>
      </c>
      <c r="AA437" s="2">
        <v>38.5</v>
      </c>
      <c r="AB437" s="2">
        <v>201.5</v>
      </c>
      <c r="AC437" s="2">
        <v>50.25</v>
      </c>
      <c r="AD437" s="2">
        <v>36</v>
      </c>
      <c r="AE437" s="2">
        <v>37</v>
      </c>
      <c r="AF437" s="2">
        <v>184.5</v>
      </c>
      <c r="AG437" s="2">
        <v>107</v>
      </c>
      <c r="AH437" s="2">
        <v>116</v>
      </c>
      <c r="AI437" s="2">
        <v>12.5</v>
      </c>
      <c r="AJ437" s="2">
        <v>89.5</v>
      </c>
      <c r="AK437" s="2">
        <v>185</v>
      </c>
      <c r="AL437" s="4">
        <f t="shared" si="0"/>
        <v>85.75</v>
      </c>
      <c r="AM437" s="4">
        <f t="shared" si="1"/>
        <v>1678</v>
      </c>
      <c r="AN437" s="9">
        <v>2</v>
      </c>
    </row>
    <row r="438" ht="12.75" customHeight="1" spans="1:40">
      <c r="A438" s="2" t="s">
        <v>476</v>
      </c>
      <c r="B438" s="2">
        <v>2.5</v>
      </c>
      <c r="C438" s="2">
        <v>5.5</v>
      </c>
      <c r="D438" s="2">
        <v>1.5</v>
      </c>
      <c r="E438" s="2">
        <v>5</v>
      </c>
      <c r="F438" s="2">
        <v>4.5</v>
      </c>
      <c r="G438" s="2">
        <v>4.5</v>
      </c>
      <c r="H438" s="2">
        <v>1</v>
      </c>
      <c r="I438" s="2">
        <v>4.5</v>
      </c>
      <c r="J438" s="2">
        <v>7</v>
      </c>
      <c r="K438" s="2">
        <v>4.25</v>
      </c>
      <c r="L438" s="2">
        <v>5.5</v>
      </c>
      <c r="M438" s="2">
        <v>1.5</v>
      </c>
      <c r="N438" s="2">
        <v>8.5</v>
      </c>
      <c r="O438" s="2">
        <v>4.5</v>
      </c>
      <c r="P438" s="2">
        <v>7.5</v>
      </c>
      <c r="Q438" s="2">
        <v>1</v>
      </c>
      <c r="R438" s="2">
        <v>4</v>
      </c>
      <c r="S438" s="2">
        <v>7</v>
      </c>
      <c r="T438" s="2">
        <v>43.5</v>
      </c>
      <c r="U438" s="2">
        <v>35.5</v>
      </c>
      <c r="V438" s="2">
        <v>13</v>
      </c>
      <c r="W438" s="2">
        <v>228.5</v>
      </c>
      <c r="X438" s="2">
        <v>103</v>
      </c>
      <c r="Y438" s="2">
        <v>100.5</v>
      </c>
      <c r="Z438" s="2">
        <v>16.5</v>
      </c>
      <c r="AA438" s="2">
        <v>74</v>
      </c>
      <c r="AB438" s="2">
        <v>69</v>
      </c>
      <c r="AC438" s="2">
        <v>181.5</v>
      </c>
      <c r="AD438" s="2">
        <v>38.5</v>
      </c>
      <c r="AE438" s="2">
        <v>16.5</v>
      </c>
      <c r="AF438" s="2">
        <v>269.5</v>
      </c>
      <c r="AG438" s="2">
        <v>96.5</v>
      </c>
      <c r="AH438" s="2">
        <v>222.5</v>
      </c>
      <c r="AI438" s="2">
        <v>9.5</v>
      </c>
      <c r="AJ438" s="2">
        <v>41.5</v>
      </c>
      <c r="AK438" s="2">
        <v>75.5</v>
      </c>
      <c r="AL438" s="4">
        <f t="shared" si="0"/>
        <v>79.75</v>
      </c>
      <c r="AM438" s="4">
        <f t="shared" si="1"/>
        <v>1635</v>
      </c>
      <c r="AN438" s="9">
        <v>26</v>
      </c>
    </row>
    <row r="439" ht="12.75" customHeight="1" spans="1:40">
      <c r="A439" s="2" t="s">
        <v>477</v>
      </c>
      <c r="B439" s="2">
        <v>4</v>
      </c>
      <c r="C439" s="2">
        <v>5.5</v>
      </c>
      <c r="D439" s="2">
        <v>1.5</v>
      </c>
      <c r="E439" s="2">
        <v>9.5</v>
      </c>
      <c r="F439" s="2">
        <v>4.5</v>
      </c>
      <c r="G439" s="2">
        <v>7.5</v>
      </c>
      <c r="H439" s="2">
        <v>0.5</v>
      </c>
      <c r="I439" s="2">
        <v>5.5</v>
      </c>
      <c r="J439" s="2">
        <v>11.5</v>
      </c>
      <c r="K439" s="2">
        <v>2</v>
      </c>
      <c r="L439" s="2">
        <v>5.5</v>
      </c>
      <c r="M439" s="2">
        <v>1.5</v>
      </c>
      <c r="N439" s="2">
        <v>10</v>
      </c>
      <c r="O439" s="2">
        <v>4.5</v>
      </c>
      <c r="P439" s="2">
        <v>5</v>
      </c>
      <c r="Q439" s="2">
        <v>0.5</v>
      </c>
      <c r="R439" s="2">
        <v>5</v>
      </c>
      <c r="S439" s="2">
        <v>11.5</v>
      </c>
      <c r="T439" s="2">
        <v>141.5</v>
      </c>
      <c r="U439" s="2">
        <v>40</v>
      </c>
      <c r="V439" s="2">
        <v>24</v>
      </c>
      <c r="W439" s="2">
        <v>504.5</v>
      </c>
      <c r="X439" s="2">
        <v>80.5</v>
      </c>
      <c r="Y439" s="2">
        <v>262</v>
      </c>
      <c r="Z439" s="2">
        <v>2</v>
      </c>
      <c r="AA439" s="2">
        <v>78</v>
      </c>
      <c r="AB439" s="2">
        <v>230</v>
      </c>
      <c r="AC439" s="2">
        <v>44.75</v>
      </c>
      <c r="AD439" s="2">
        <v>58</v>
      </c>
      <c r="AE439" s="2">
        <v>26.5</v>
      </c>
      <c r="AF439" s="2">
        <v>234</v>
      </c>
      <c r="AG439" s="2">
        <v>134</v>
      </c>
      <c r="AH439" s="2">
        <v>129.5</v>
      </c>
      <c r="AI439" s="2">
        <v>4.5</v>
      </c>
      <c r="AJ439" s="2">
        <v>116.5</v>
      </c>
      <c r="AK439" s="2">
        <v>216.5</v>
      </c>
      <c r="AL439" s="4">
        <f t="shared" si="0"/>
        <v>95.5</v>
      </c>
      <c r="AM439" s="4">
        <f t="shared" si="1"/>
        <v>2326.75</v>
      </c>
      <c r="AN439" s="9">
        <v>10</v>
      </c>
    </row>
    <row r="440" ht="12.75" customHeight="1" spans="1:40">
      <c r="A440" s="2" t="s">
        <v>478</v>
      </c>
      <c r="B440" s="2">
        <v>2.25</v>
      </c>
      <c r="C440" s="2">
        <v>5.5</v>
      </c>
      <c r="D440" s="2">
        <v>3</v>
      </c>
      <c r="E440" s="2">
        <v>10.5</v>
      </c>
      <c r="F440" s="2">
        <v>5.5</v>
      </c>
      <c r="G440" s="2">
        <v>4</v>
      </c>
      <c r="H440" s="2">
        <v>0.5</v>
      </c>
      <c r="I440" s="2">
        <v>5</v>
      </c>
      <c r="J440" s="2">
        <v>14</v>
      </c>
      <c r="K440" s="2">
        <v>4.5</v>
      </c>
      <c r="L440" s="2">
        <v>5.5</v>
      </c>
      <c r="M440" s="2">
        <v>3</v>
      </c>
      <c r="N440" s="2">
        <v>8</v>
      </c>
      <c r="O440" s="2">
        <v>7</v>
      </c>
      <c r="P440" s="2">
        <v>5.5</v>
      </c>
      <c r="Q440" s="2">
        <v>1</v>
      </c>
      <c r="R440" s="2">
        <v>5.5</v>
      </c>
      <c r="S440" s="2">
        <v>14</v>
      </c>
      <c r="T440" s="2">
        <v>30.25</v>
      </c>
      <c r="U440" s="2">
        <v>76</v>
      </c>
      <c r="V440" s="2">
        <v>32.5</v>
      </c>
      <c r="W440" s="2">
        <v>981.5</v>
      </c>
      <c r="X440" s="2">
        <v>200</v>
      </c>
      <c r="Y440" s="2">
        <v>82.5</v>
      </c>
      <c r="Z440" s="2">
        <v>2.5</v>
      </c>
      <c r="AA440" s="2">
        <v>138.5</v>
      </c>
      <c r="AB440" s="2">
        <v>290</v>
      </c>
      <c r="AC440" s="2">
        <v>131.75</v>
      </c>
      <c r="AD440" s="2">
        <v>38</v>
      </c>
      <c r="AE440" s="2">
        <v>23</v>
      </c>
      <c r="AF440" s="2">
        <v>484.5</v>
      </c>
      <c r="AG440" s="2">
        <v>383</v>
      </c>
      <c r="AH440" s="2">
        <v>113</v>
      </c>
      <c r="AI440" s="2">
        <v>12</v>
      </c>
      <c r="AJ440" s="2">
        <v>347</v>
      </c>
      <c r="AK440" s="2">
        <v>282.5</v>
      </c>
      <c r="AL440" s="4">
        <f t="shared" si="0"/>
        <v>104.25</v>
      </c>
      <c r="AM440" s="4">
        <f t="shared" si="1"/>
        <v>3648.5</v>
      </c>
      <c r="AN440" s="9">
        <v>7</v>
      </c>
    </row>
    <row r="441" ht="12.75" customHeight="1" spans="1:40">
      <c r="A441" s="2" t="s">
        <v>479</v>
      </c>
      <c r="B441" s="2">
        <v>2.75</v>
      </c>
      <c r="C441" s="2">
        <v>5.5</v>
      </c>
      <c r="D441" s="2">
        <v>1.5</v>
      </c>
      <c r="E441" s="2">
        <v>9.5</v>
      </c>
      <c r="F441" s="2">
        <v>6</v>
      </c>
      <c r="G441" s="2">
        <v>4</v>
      </c>
      <c r="H441" s="2">
        <v>1</v>
      </c>
      <c r="I441" s="2">
        <v>5.5</v>
      </c>
      <c r="J441" s="2">
        <v>10</v>
      </c>
      <c r="K441" s="2">
        <v>2</v>
      </c>
      <c r="L441" s="2">
        <v>5.5</v>
      </c>
      <c r="M441" s="2">
        <v>1.5</v>
      </c>
      <c r="N441" s="2">
        <v>9.5</v>
      </c>
      <c r="O441" s="2">
        <v>5.5</v>
      </c>
      <c r="P441" s="2">
        <v>4.5</v>
      </c>
      <c r="Q441" s="2">
        <v>0</v>
      </c>
      <c r="R441" s="2">
        <v>4.5</v>
      </c>
      <c r="S441" s="2">
        <v>10</v>
      </c>
      <c r="T441" s="2">
        <v>112.25</v>
      </c>
      <c r="U441" s="2">
        <v>56</v>
      </c>
      <c r="V441" s="2">
        <v>15.5</v>
      </c>
      <c r="W441" s="2">
        <v>219.5</v>
      </c>
      <c r="X441" s="2">
        <v>305</v>
      </c>
      <c r="Y441" s="2">
        <v>117</v>
      </c>
      <c r="Z441" s="2">
        <v>11</v>
      </c>
      <c r="AA441" s="2">
        <v>362.5</v>
      </c>
      <c r="AB441" s="2">
        <v>187</v>
      </c>
      <c r="AC441" s="2">
        <v>21.5</v>
      </c>
      <c r="AD441" s="2">
        <v>44.5</v>
      </c>
      <c r="AE441" s="2">
        <v>13</v>
      </c>
      <c r="AF441" s="2">
        <v>931.5</v>
      </c>
      <c r="AG441" s="2">
        <v>80.5</v>
      </c>
      <c r="AH441" s="2">
        <v>113</v>
      </c>
      <c r="AI441" s="2">
        <v>0</v>
      </c>
      <c r="AJ441" s="2">
        <v>60.5</v>
      </c>
      <c r="AK441" s="2">
        <v>204.5</v>
      </c>
      <c r="AL441" s="4">
        <f t="shared" si="0"/>
        <v>88.75</v>
      </c>
      <c r="AM441" s="4">
        <f t="shared" si="1"/>
        <v>2854.75</v>
      </c>
      <c r="AN441" s="9">
        <v>16</v>
      </c>
    </row>
    <row r="442" ht="12.75" customHeight="1" spans="1:40">
      <c r="A442" s="2" t="s">
        <v>480</v>
      </c>
      <c r="B442" s="2">
        <v>2</v>
      </c>
      <c r="C442" s="2">
        <v>4.5</v>
      </c>
      <c r="D442" s="2">
        <v>1.5</v>
      </c>
      <c r="E442" s="2">
        <v>7</v>
      </c>
      <c r="F442" s="2">
        <v>4.5</v>
      </c>
      <c r="G442" s="2">
        <v>3</v>
      </c>
      <c r="H442" s="2">
        <v>0</v>
      </c>
      <c r="I442" s="2">
        <v>3.5</v>
      </c>
      <c r="J442" s="2">
        <v>8</v>
      </c>
      <c r="K442" s="2">
        <v>2.75</v>
      </c>
      <c r="L442" s="2">
        <v>4.5</v>
      </c>
      <c r="M442" s="2">
        <v>1.5</v>
      </c>
      <c r="N442" s="2">
        <v>5</v>
      </c>
      <c r="O442" s="2">
        <v>4.5</v>
      </c>
      <c r="P442" s="2">
        <v>4</v>
      </c>
      <c r="Q442" s="2">
        <v>1</v>
      </c>
      <c r="R442" s="2">
        <v>4.5</v>
      </c>
      <c r="S442" s="2">
        <v>8</v>
      </c>
      <c r="T442" s="2">
        <v>31</v>
      </c>
      <c r="U442" s="2">
        <v>38</v>
      </c>
      <c r="V442" s="2">
        <v>5</v>
      </c>
      <c r="W442" s="2">
        <v>146</v>
      </c>
      <c r="X442" s="2">
        <v>75</v>
      </c>
      <c r="Y442" s="2">
        <v>61</v>
      </c>
      <c r="Z442" s="2">
        <v>0</v>
      </c>
      <c r="AA442" s="2">
        <v>37.5</v>
      </c>
      <c r="AB442" s="2">
        <v>102.5</v>
      </c>
      <c r="AC442" s="2">
        <v>41.25</v>
      </c>
      <c r="AD442" s="2">
        <v>30</v>
      </c>
      <c r="AE442" s="2">
        <v>16</v>
      </c>
      <c r="AF442" s="2">
        <v>167.5</v>
      </c>
      <c r="AG442" s="2">
        <v>29</v>
      </c>
      <c r="AH442" s="2">
        <v>68</v>
      </c>
      <c r="AI442" s="2">
        <v>26</v>
      </c>
      <c r="AJ442" s="2">
        <v>60.5</v>
      </c>
      <c r="AK442" s="2">
        <v>113.5</v>
      </c>
      <c r="AL442" s="4">
        <f t="shared" si="0"/>
        <v>69.75</v>
      </c>
      <c r="AM442" s="4">
        <f t="shared" si="1"/>
        <v>1047.75</v>
      </c>
      <c r="AN442" s="9">
        <v>2</v>
      </c>
    </row>
    <row r="443" ht="12.75" customHeight="1" spans="1:40">
      <c r="A443" s="2" t="s">
        <v>481</v>
      </c>
      <c r="B443" s="2">
        <v>1.5</v>
      </c>
      <c r="C443" s="2">
        <v>4.5</v>
      </c>
      <c r="D443" s="2">
        <v>4</v>
      </c>
      <c r="E443" s="2">
        <v>5</v>
      </c>
      <c r="F443" s="2">
        <v>4.5</v>
      </c>
      <c r="G443" s="2">
        <v>2.5</v>
      </c>
      <c r="H443" s="2">
        <v>1</v>
      </c>
      <c r="I443" s="2">
        <v>5</v>
      </c>
      <c r="J443" s="2">
        <v>8.5</v>
      </c>
      <c r="K443" s="2">
        <v>1.5</v>
      </c>
      <c r="L443" s="2">
        <v>4.5</v>
      </c>
      <c r="M443" s="2">
        <v>1.5</v>
      </c>
      <c r="N443" s="2">
        <v>5</v>
      </c>
      <c r="O443" s="2">
        <v>4.5</v>
      </c>
      <c r="P443" s="2">
        <v>2.5</v>
      </c>
      <c r="Q443" s="2">
        <v>0</v>
      </c>
      <c r="R443" s="2">
        <v>3.5</v>
      </c>
      <c r="S443" s="2">
        <v>8.5</v>
      </c>
      <c r="T443" s="2">
        <v>28.75</v>
      </c>
      <c r="U443" s="2">
        <v>32</v>
      </c>
      <c r="V443" s="2">
        <v>15</v>
      </c>
      <c r="W443" s="2">
        <v>183.5</v>
      </c>
      <c r="X443" s="2">
        <v>44</v>
      </c>
      <c r="Y443" s="2">
        <v>37</v>
      </c>
      <c r="Z443" s="2">
        <v>17</v>
      </c>
      <c r="AA443" s="2">
        <v>30</v>
      </c>
      <c r="AB443" s="2">
        <v>113.5</v>
      </c>
      <c r="AC443" s="2">
        <v>16.25</v>
      </c>
      <c r="AD443" s="2">
        <v>27</v>
      </c>
      <c r="AE443" s="2">
        <v>19</v>
      </c>
      <c r="AF443" s="2">
        <v>109</v>
      </c>
      <c r="AG443" s="2">
        <v>54</v>
      </c>
      <c r="AH443" s="2">
        <v>56.5</v>
      </c>
      <c r="AI443" s="2">
        <v>0</v>
      </c>
      <c r="AJ443" s="2">
        <v>45</v>
      </c>
      <c r="AK443" s="2">
        <v>125</v>
      </c>
      <c r="AL443" s="4">
        <f t="shared" si="0"/>
        <v>68</v>
      </c>
      <c r="AM443" s="4">
        <f t="shared" si="1"/>
        <v>952.5</v>
      </c>
      <c r="AN443" s="9">
        <v>25</v>
      </c>
    </row>
    <row r="444" ht="12.75" customHeight="1" spans="1:40">
      <c r="A444" s="2" t="s">
        <v>482</v>
      </c>
      <c r="B444" s="2">
        <v>2.25</v>
      </c>
      <c r="C444" s="2">
        <v>4.5</v>
      </c>
      <c r="D444" s="2">
        <v>4</v>
      </c>
      <c r="E444" s="2">
        <v>5</v>
      </c>
      <c r="F444" s="2">
        <v>4.5</v>
      </c>
      <c r="G444" s="2">
        <v>5</v>
      </c>
      <c r="H444" s="2">
        <v>0</v>
      </c>
      <c r="I444" s="2">
        <v>3.5</v>
      </c>
      <c r="J444" s="2">
        <v>7.5</v>
      </c>
      <c r="K444" s="2">
        <v>2</v>
      </c>
      <c r="L444" s="2">
        <v>4.5</v>
      </c>
      <c r="M444" s="2">
        <v>1.5</v>
      </c>
      <c r="N444" s="2">
        <v>5.5</v>
      </c>
      <c r="O444" s="2">
        <v>4.5</v>
      </c>
      <c r="P444" s="2">
        <v>4</v>
      </c>
      <c r="Q444" s="2">
        <v>2</v>
      </c>
      <c r="R444" s="2">
        <v>4</v>
      </c>
      <c r="S444" s="2">
        <v>7.5</v>
      </c>
      <c r="T444" s="2">
        <v>22.5</v>
      </c>
      <c r="U444" s="2">
        <v>36</v>
      </c>
      <c r="V444" s="2">
        <v>8</v>
      </c>
      <c r="W444" s="2">
        <v>135.5</v>
      </c>
      <c r="X444" s="2">
        <v>25</v>
      </c>
      <c r="Y444" s="2">
        <v>38.5</v>
      </c>
      <c r="Z444" s="2">
        <v>0</v>
      </c>
      <c r="AA444" s="2">
        <v>21.5</v>
      </c>
      <c r="AB444" s="2">
        <v>105</v>
      </c>
      <c r="AC444" s="2">
        <v>25.25</v>
      </c>
      <c r="AD444" s="2">
        <v>30.5</v>
      </c>
      <c r="AE444" s="2">
        <v>4.5</v>
      </c>
      <c r="AF444" s="2">
        <v>121.5</v>
      </c>
      <c r="AG444" s="2">
        <v>36</v>
      </c>
      <c r="AH444" s="2">
        <v>50.5</v>
      </c>
      <c r="AI444" s="2">
        <v>22</v>
      </c>
      <c r="AJ444" s="2">
        <v>44.5</v>
      </c>
      <c r="AK444" s="2">
        <v>119</v>
      </c>
      <c r="AL444" s="4">
        <f t="shared" si="0"/>
        <v>71.75</v>
      </c>
      <c r="AM444" s="4">
        <f t="shared" si="1"/>
        <v>845.75</v>
      </c>
      <c r="AN444" s="9">
        <v>38</v>
      </c>
    </row>
    <row r="445" ht="12.75" customHeight="1" spans="1:40">
      <c r="A445" s="2" t="s">
        <v>483</v>
      </c>
      <c r="B445" s="2">
        <v>2.25</v>
      </c>
      <c r="C445" s="2">
        <v>4.5</v>
      </c>
      <c r="D445" s="2">
        <v>3.5</v>
      </c>
      <c r="E445" s="2">
        <v>5.5</v>
      </c>
      <c r="F445" s="2">
        <v>4.5</v>
      </c>
      <c r="G445" s="2">
        <v>3</v>
      </c>
      <c r="H445" s="2">
        <v>2.5</v>
      </c>
      <c r="I445" s="2">
        <v>4</v>
      </c>
      <c r="J445" s="2">
        <v>9</v>
      </c>
      <c r="K445" s="2">
        <v>2</v>
      </c>
      <c r="L445" s="2">
        <v>4.5</v>
      </c>
      <c r="M445" s="2">
        <v>1</v>
      </c>
      <c r="N445" s="2">
        <v>7</v>
      </c>
      <c r="O445" s="2">
        <v>4</v>
      </c>
      <c r="P445" s="2">
        <v>3.5</v>
      </c>
      <c r="Q445" s="2">
        <v>1</v>
      </c>
      <c r="R445" s="2">
        <v>3.5</v>
      </c>
      <c r="S445" s="2">
        <v>8.5</v>
      </c>
      <c r="T445" s="2">
        <v>23.25</v>
      </c>
      <c r="U445" s="2">
        <v>36</v>
      </c>
      <c r="V445" s="2">
        <v>18.5</v>
      </c>
      <c r="W445" s="2">
        <v>153.5</v>
      </c>
      <c r="X445" s="2">
        <v>53</v>
      </c>
      <c r="Y445" s="2">
        <v>27.5</v>
      </c>
      <c r="Z445" s="2">
        <v>16</v>
      </c>
      <c r="AA445" s="2">
        <v>26</v>
      </c>
      <c r="AB445" s="2">
        <v>111.5</v>
      </c>
      <c r="AC445" s="2">
        <v>28</v>
      </c>
      <c r="AD445" s="2">
        <v>25</v>
      </c>
      <c r="AE445" s="2">
        <v>9.5</v>
      </c>
      <c r="AF445" s="2">
        <v>159</v>
      </c>
      <c r="AG445" s="2">
        <v>31.5</v>
      </c>
      <c r="AH445" s="2">
        <v>29</v>
      </c>
      <c r="AI445" s="2">
        <v>5</v>
      </c>
      <c r="AJ445" s="2">
        <v>33.5</v>
      </c>
      <c r="AK445" s="2">
        <v>108</v>
      </c>
      <c r="AL445" s="4">
        <f t="shared" si="0"/>
        <v>73.75</v>
      </c>
      <c r="AM445" s="4">
        <f t="shared" si="1"/>
        <v>893.75</v>
      </c>
      <c r="AN445" s="9">
        <v>50</v>
      </c>
    </row>
    <row r="446" ht="12.75" customHeight="1" spans="1:40">
      <c r="A446" s="2" t="s">
        <v>484</v>
      </c>
      <c r="B446" s="2">
        <v>3</v>
      </c>
      <c r="C446" s="2">
        <v>4.5</v>
      </c>
      <c r="D446" s="2">
        <v>4</v>
      </c>
      <c r="E446" s="2">
        <v>8.5</v>
      </c>
      <c r="F446" s="2">
        <v>4</v>
      </c>
      <c r="G446" s="2">
        <v>5</v>
      </c>
      <c r="H446" s="2">
        <v>0.5</v>
      </c>
      <c r="I446" s="2">
        <v>3</v>
      </c>
      <c r="J446" s="2">
        <v>9.5</v>
      </c>
      <c r="K446" s="2">
        <v>1.75</v>
      </c>
      <c r="L446" s="2">
        <v>4.5</v>
      </c>
      <c r="M446" s="2">
        <v>1.5</v>
      </c>
      <c r="N446" s="2">
        <v>4.5</v>
      </c>
      <c r="O446" s="2">
        <v>4.5</v>
      </c>
      <c r="P446" s="2">
        <v>3.5</v>
      </c>
      <c r="Q446" s="2">
        <v>0.5</v>
      </c>
      <c r="R446" s="2">
        <v>3.5</v>
      </c>
      <c r="S446" s="2">
        <v>9.5</v>
      </c>
      <c r="T446" s="2">
        <v>163</v>
      </c>
      <c r="U446" s="2">
        <v>41</v>
      </c>
      <c r="V446" s="2">
        <v>6.5</v>
      </c>
      <c r="W446" s="2">
        <v>348.5</v>
      </c>
      <c r="X446" s="2">
        <v>29.5</v>
      </c>
      <c r="Y446" s="2">
        <v>168.5</v>
      </c>
      <c r="Z446" s="2">
        <v>6.5</v>
      </c>
      <c r="AA446" s="2">
        <v>7.5</v>
      </c>
      <c r="AB446" s="2">
        <v>161.5</v>
      </c>
      <c r="AC446" s="2">
        <v>55.5</v>
      </c>
      <c r="AD446" s="2">
        <v>17</v>
      </c>
      <c r="AE446" s="2">
        <v>34</v>
      </c>
      <c r="AF446" s="2">
        <v>94.5</v>
      </c>
      <c r="AG446" s="2">
        <v>123.5</v>
      </c>
      <c r="AH446" s="2">
        <v>70</v>
      </c>
      <c r="AI446" s="2">
        <v>4.5</v>
      </c>
      <c r="AJ446" s="2">
        <v>73</v>
      </c>
      <c r="AK446" s="2">
        <v>166.5</v>
      </c>
      <c r="AL446" s="4">
        <f t="shared" si="0"/>
        <v>75.75</v>
      </c>
      <c r="AM446" s="4">
        <f t="shared" si="1"/>
        <v>1571</v>
      </c>
      <c r="AN446" s="9">
        <v>14</v>
      </c>
    </row>
    <row r="447" ht="12.75" customHeight="1" spans="1:40">
      <c r="A447" s="2" t="s">
        <v>485</v>
      </c>
      <c r="B447" s="2">
        <v>1.25</v>
      </c>
      <c r="C447" s="2">
        <v>4.5</v>
      </c>
      <c r="D447" s="2">
        <v>5</v>
      </c>
      <c r="E447" s="2">
        <v>5.5</v>
      </c>
      <c r="F447" s="2">
        <v>5.5</v>
      </c>
      <c r="G447" s="2">
        <v>4</v>
      </c>
      <c r="H447" s="2">
        <v>0.5</v>
      </c>
      <c r="I447" s="2">
        <v>3.5</v>
      </c>
      <c r="J447" s="2">
        <v>13</v>
      </c>
      <c r="K447" s="2">
        <v>2.25</v>
      </c>
      <c r="L447" s="2">
        <v>4.5</v>
      </c>
      <c r="M447" s="2">
        <v>2.5</v>
      </c>
      <c r="N447" s="2">
        <v>6.5</v>
      </c>
      <c r="O447" s="2">
        <v>5</v>
      </c>
      <c r="P447" s="2">
        <v>4.5</v>
      </c>
      <c r="Q447" s="2">
        <v>1</v>
      </c>
      <c r="R447" s="2">
        <v>3</v>
      </c>
      <c r="S447" s="2">
        <v>13</v>
      </c>
      <c r="T447" s="2">
        <v>29.25</v>
      </c>
      <c r="U447" s="2">
        <v>37.5</v>
      </c>
      <c r="V447" s="2">
        <v>42.5</v>
      </c>
      <c r="W447" s="2">
        <v>131.5</v>
      </c>
      <c r="X447" s="2">
        <v>185</v>
      </c>
      <c r="Y447" s="2">
        <v>52.5</v>
      </c>
      <c r="Z447" s="2">
        <v>1.5</v>
      </c>
      <c r="AA447" s="2">
        <v>53</v>
      </c>
      <c r="AB447" s="2">
        <v>247</v>
      </c>
      <c r="AC447" s="2">
        <v>43.5</v>
      </c>
      <c r="AD447" s="2">
        <v>30.5</v>
      </c>
      <c r="AE447" s="2">
        <v>11</v>
      </c>
      <c r="AF447" s="2">
        <v>307.5</v>
      </c>
      <c r="AG447" s="2">
        <v>87</v>
      </c>
      <c r="AH447" s="2">
        <v>79.5</v>
      </c>
      <c r="AI447" s="2">
        <v>16.5</v>
      </c>
      <c r="AJ447" s="2">
        <v>24</v>
      </c>
      <c r="AK447" s="2">
        <v>256.5</v>
      </c>
      <c r="AL447" s="4">
        <f t="shared" si="0"/>
        <v>85</v>
      </c>
      <c r="AM447" s="4">
        <f t="shared" si="1"/>
        <v>1635.75</v>
      </c>
      <c r="AN447" s="9">
        <v>44</v>
      </c>
    </row>
    <row r="448" ht="12.75" customHeight="1" spans="1:40">
      <c r="A448" s="2" t="s">
        <v>486</v>
      </c>
      <c r="B448" s="2">
        <v>2.25</v>
      </c>
      <c r="C448" s="2">
        <v>4.5</v>
      </c>
      <c r="D448" s="2">
        <v>1.5</v>
      </c>
      <c r="E448" s="2">
        <v>6</v>
      </c>
      <c r="F448" s="2">
        <v>3</v>
      </c>
      <c r="G448" s="2">
        <v>4</v>
      </c>
      <c r="H448" s="2">
        <v>1</v>
      </c>
      <c r="I448" s="2">
        <v>3</v>
      </c>
      <c r="J448" s="2">
        <v>7</v>
      </c>
      <c r="K448" s="2">
        <v>1</v>
      </c>
      <c r="L448" s="2">
        <v>4.5</v>
      </c>
      <c r="M448" s="2">
        <v>1.5</v>
      </c>
      <c r="N448" s="2">
        <v>4.5</v>
      </c>
      <c r="O448" s="2">
        <v>3.5</v>
      </c>
      <c r="P448" s="2">
        <v>3.5</v>
      </c>
      <c r="Q448" s="2">
        <v>0</v>
      </c>
      <c r="R448" s="2">
        <v>3.5</v>
      </c>
      <c r="S448" s="2">
        <v>7</v>
      </c>
      <c r="T448" s="2">
        <v>53.5</v>
      </c>
      <c r="U448" s="2">
        <v>36</v>
      </c>
      <c r="V448" s="2">
        <v>5</v>
      </c>
      <c r="W448" s="2">
        <v>172.5</v>
      </c>
      <c r="X448" s="2">
        <v>37</v>
      </c>
      <c r="Y448" s="2">
        <v>65.5</v>
      </c>
      <c r="Z448" s="2">
        <v>8.5</v>
      </c>
      <c r="AA448" s="2">
        <v>23</v>
      </c>
      <c r="AB448" s="2">
        <v>80.5</v>
      </c>
      <c r="AC448" s="2">
        <v>25.75</v>
      </c>
      <c r="AD448" s="2">
        <v>24</v>
      </c>
      <c r="AE448" s="2">
        <v>15</v>
      </c>
      <c r="AF448" s="2">
        <v>113</v>
      </c>
      <c r="AG448" s="2">
        <v>39</v>
      </c>
      <c r="AH448" s="2">
        <v>61.5</v>
      </c>
      <c r="AI448" s="2">
        <v>0</v>
      </c>
      <c r="AJ448" s="2">
        <v>24</v>
      </c>
      <c r="AK448" s="2">
        <v>85.5</v>
      </c>
      <c r="AL448" s="4">
        <f t="shared" si="0"/>
        <v>61.25</v>
      </c>
      <c r="AM448" s="4">
        <f t="shared" si="1"/>
        <v>869.25</v>
      </c>
      <c r="AN448" s="9">
        <v>36</v>
      </c>
    </row>
    <row r="449" ht="12.75" customHeight="1" spans="1:40">
      <c r="A449" s="2" t="s">
        <v>487</v>
      </c>
      <c r="B449" s="2">
        <v>2.5</v>
      </c>
      <c r="C449" s="2">
        <v>4.5</v>
      </c>
      <c r="D449" s="2">
        <v>1.5</v>
      </c>
      <c r="E449" s="2">
        <v>5.5</v>
      </c>
      <c r="F449" s="2">
        <v>3</v>
      </c>
      <c r="G449" s="2">
        <v>3.5</v>
      </c>
      <c r="H449" s="2">
        <v>0</v>
      </c>
      <c r="I449" s="2">
        <v>3</v>
      </c>
      <c r="J449" s="2">
        <v>7</v>
      </c>
      <c r="K449" s="2">
        <v>1.75</v>
      </c>
      <c r="L449" s="2">
        <v>4.5</v>
      </c>
      <c r="M449" s="2">
        <v>1.5</v>
      </c>
      <c r="N449" s="2">
        <v>4</v>
      </c>
      <c r="O449" s="2">
        <v>3</v>
      </c>
      <c r="P449" s="2">
        <v>3.5</v>
      </c>
      <c r="Q449" s="2">
        <v>1</v>
      </c>
      <c r="R449" s="2">
        <v>3</v>
      </c>
      <c r="S449" s="2">
        <v>7</v>
      </c>
      <c r="T449" s="2">
        <v>43</v>
      </c>
      <c r="U449" s="2">
        <v>30</v>
      </c>
      <c r="V449" s="2">
        <v>15</v>
      </c>
      <c r="W449" s="2">
        <v>92</v>
      </c>
      <c r="X449" s="2">
        <v>21.5</v>
      </c>
      <c r="Y449" s="2">
        <v>51.5</v>
      </c>
      <c r="Z449" s="2">
        <v>0</v>
      </c>
      <c r="AA449" s="2">
        <v>17.5</v>
      </c>
      <c r="AB449" s="2">
        <v>65</v>
      </c>
      <c r="AC449" s="2">
        <v>38.25</v>
      </c>
      <c r="AD449" s="2">
        <v>19</v>
      </c>
      <c r="AE449" s="2">
        <v>9</v>
      </c>
      <c r="AF449" s="2">
        <v>99.5</v>
      </c>
      <c r="AG449" s="2">
        <v>30</v>
      </c>
      <c r="AH449" s="2">
        <v>59</v>
      </c>
      <c r="AI449" s="2">
        <v>4.5</v>
      </c>
      <c r="AJ449" s="2">
        <v>16.5</v>
      </c>
      <c r="AK449" s="2">
        <v>66.5</v>
      </c>
      <c r="AL449" s="4">
        <f t="shared" si="0"/>
        <v>59.75</v>
      </c>
      <c r="AM449" s="4">
        <f t="shared" si="1"/>
        <v>677.75</v>
      </c>
      <c r="AN449" s="9">
        <v>51</v>
      </c>
    </row>
    <row r="450" ht="12.75" customHeight="1" spans="1:40">
      <c r="A450" s="2" t="s">
        <v>488</v>
      </c>
      <c r="B450" s="2">
        <v>2</v>
      </c>
      <c r="C450" s="2">
        <v>4.5</v>
      </c>
      <c r="D450" s="2">
        <v>1.5</v>
      </c>
      <c r="E450" s="2">
        <v>4.5</v>
      </c>
      <c r="F450" s="2">
        <v>3.5</v>
      </c>
      <c r="G450" s="2">
        <v>3.5</v>
      </c>
      <c r="H450" s="2">
        <v>1</v>
      </c>
      <c r="I450" s="2">
        <v>3</v>
      </c>
      <c r="J450" s="2">
        <v>7</v>
      </c>
      <c r="K450" s="2">
        <v>1.75</v>
      </c>
      <c r="L450" s="2">
        <v>4.5</v>
      </c>
      <c r="M450" s="2">
        <v>1.5</v>
      </c>
      <c r="N450" s="2">
        <v>6</v>
      </c>
      <c r="O450" s="2">
        <v>3.5</v>
      </c>
      <c r="P450" s="2">
        <v>30</v>
      </c>
      <c r="Q450" s="2">
        <v>0</v>
      </c>
      <c r="R450" s="2">
        <v>3</v>
      </c>
      <c r="S450" s="2">
        <v>7</v>
      </c>
      <c r="T450" s="2">
        <v>26</v>
      </c>
      <c r="U450" s="2">
        <v>31</v>
      </c>
      <c r="V450" s="2">
        <v>8</v>
      </c>
      <c r="W450" s="2">
        <v>96.5</v>
      </c>
      <c r="X450" s="2">
        <v>36.5</v>
      </c>
      <c r="Y450" s="2">
        <v>55</v>
      </c>
      <c r="Z450" s="2">
        <v>7.5</v>
      </c>
      <c r="AA450" s="2">
        <v>11.5</v>
      </c>
      <c r="AB450" s="2">
        <v>58.5</v>
      </c>
      <c r="AC450" s="2">
        <v>37.75</v>
      </c>
      <c r="AD450" s="2">
        <v>20</v>
      </c>
      <c r="AE450" s="2">
        <v>8</v>
      </c>
      <c r="AF450" s="2">
        <v>85.5</v>
      </c>
      <c r="AG450" s="2">
        <v>14</v>
      </c>
      <c r="AH450" s="2">
        <v>67.5</v>
      </c>
      <c r="AI450" s="2">
        <v>0</v>
      </c>
      <c r="AJ450" s="2">
        <v>25.5</v>
      </c>
      <c r="AK450" s="2">
        <v>62</v>
      </c>
      <c r="AL450" s="4">
        <f t="shared" si="0"/>
        <v>87.75</v>
      </c>
      <c r="AM450" s="4">
        <f t="shared" si="1"/>
        <v>650.75</v>
      </c>
      <c r="AN450" s="9">
        <v>71</v>
      </c>
    </row>
    <row r="451" ht="12.75" customHeight="1" spans="1:40">
      <c r="A451" s="2" t="s">
        <v>489</v>
      </c>
      <c r="B451" s="2">
        <v>2</v>
      </c>
      <c r="C451" s="2">
        <v>4.5</v>
      </c>
      <c r="D451" s="2">
        <v>2</v>
      </c>
      <c r="E451" s="2">
        <v>6</v>
      </c>
      <c r="F451" s="2">
        <v>3.5</v>
      </c>
      <c r="G451" s="2">
        <v>4</v>
      </c>
      <c r="H451" s="2">
        <v>0</v>
      </c>
      <c r="I451" s="2">
        <v>3</v>
      </c>
      <c r="J451" s="2">
        <v>6.5</v>
      </c>
      <c r="K451" s="2">
        <v>2</v>
      </c>
      <c r="L451" s="2">
        <v>4.5</v>
      </c>
      <c r="M451" s="2">
        <v>2</v>
      </c>
      <c r="N451" s="2">
        <v>5</v>
      </c>
      <c r="O451" s="2">
        <v>3.5</v>
      </c>
      <c r="P451" s="2">
        <v>3.5</v>
      </c>
      <c r="Q451" s="2">
        <v>1</v>
      </c>
      <c r="R451" s="2">
        <v>3</v>
      </c>
      <c r="S451" s="2">
        <v>6.5</v>
      </c>
      <c r="T451" s="2">
        <v>49</v>
      </c>
      <c r="U451" s="2">
        <v>28.5</v>
      </c>
      <c r="V451" s="2">
        <v>13.5</v>
      </c>
      <c r="W451" s="2">
        <v>136.5</v>
      </c>
      <c r="X451" s="2">
        <v>29.5</v>
      </c>
      <c r="Y451" s="2">
        <v>77</v>
      </c>
      <c r="Z451" s="2">
        <v>0</v>
      </c>
      <c r="AA451" s="2">
        <v>11</v>
      </c>
      <c r="AB451" s="2">
        <v>55.5</v>
      </c>
      <c r="AC451" s="2">
        <v>48.25</v>
      </c>
      <c r="AD451" s="2">
        <v>24.5</v>
      </c>
      <c r="AE451" s="2">
        <v>7</v>
      </c>
      <c r="AF451" s="2">
        <v>76.5</v>
      </c>
      <c r="AG451" s="2">
        <v>25</v>
      </c>
      <c r="AH451" s="2">
        <v>62.5</v>
      </c>
      <c r="AI451" s="2">
        <v>8</v>
      </c>
      <c r="AJ451" s="2">
        <v>19</v>
      </c>
      <c r="AK451" s="2">
        <v>61</v>
      </c>
      <c r="AL451" s="4">
        <f t="shared" si="0"/>
        <v>62.5</v>
      </c>
      <c r="AM451" s="4">
        <f t="shared" si="1"/>
        <v>732.25</v>
      </c>
      <c r="AN451" s="9">
        <v>46</v>
      </c>
    </row>
    <row r="452" ht="12.75" customHeight="1" spans="1:40">
      <c r="A452" s="2" t="s">
        <v>490</v>
      </c>
      <c r="B452" s="2">
        <v>3</v>
      </c>
      <c r="C452" s="2">
        <v>4</v>
      </c>
      <c r="D452" s="2">
        <v>2</v>
      </c>
      <c r="E452" s="2">
        <v>4.5</v>
      </c>
      <c r="F452" s="2">
        <v>4</v>
      </c>
      <c r="G452" s="2">
        <v>3</v>
      </c>
      <c r="H452" s="2">
        <v>1</v>
      </c>
      <c r="I452" s="2">
        <v>3.5</v>
      </c>
      <c r="J452" s="2">
        <v>7</v>
      </c>
      <c r="K452" s="2">
        <v>3.25</v>
      </c>
      <c r="L452" s="2">
        <v>4</v>
      </c>
      <c r="M452" s="2">
        <v>2.5</v>
      </c>
      <c r="N452" s="2">
        <v>9.5</v>
      </c>
      <c r="O452" s="2">
        <v>3</v>
      </c>
      <c r="P452" s="2">
        <v>3.5</v>
      </c>
      <c r="Q452" s="2">
        <v>0.5</v>
      </c>
      <c r="R452" s="2">
        <v>3.5</v>
      </c>
      <c r="S452" s="2">
        <v>7</v>
      </c>
      <c r="T452" s="2">
        <v>36</v>
      </c>
      <c r="U452" s="2">
        <v>31</v>
      </c>
      <c r="V452" s="2">
        <v>4.5</v>
      </c>
      <c r="W452" s="2">
        <v>186.5</v>
      </c>
      <c r="X452" s="2">
        <v>22</v>
      </c>
      <c r="Y452" s="2">
        <v>43</v>
      </c>
      <c r="Z452" s="2">
        <v>5.5</v>
      </c>
      <c r="AA452" s="2">
        <v>15.5</v>
      </c>
      <c r="AB452" s="2">
        <v>54.5</v>
      </c>
      <c r="AC452" s="2">
        <v>182.75</v>
      </c>
      <c r="AD452" s="2">
        <v>16</v>
      </c>
      <c r="AE452" s="2">
        <v>31</v>
      </c>
      <c r="AF452" s="2">
        <v>114.5</v>
      </c>
      <c r="AG452" s="2">
        <v>40</v>
      </c>
      <c r="AH452" s="2">
        <v>153</v>
      </c>
      <c r="AI452" s="2">
        <v>8.5</v>
      </c>
      <c r="AJ452" s="2">
        <v>22</v>
      </c>
      <c r="AK452" s="2">
        <v>66</v>
      </c>
      <c r="AL452" s="4">
        <f t="shared" si="0"/>
        <v>68.75</v>
      </c>
      <c r="AM452" s="4">
        <f t="shared" si="1"/>
        <v>1032.25</v>
      </c>
      <c r="AN452" s="9">
        <v>43</v>
      </c>
    </row>
    <row r="453" ht="12.75" customHeight="1" spans="1:40">
      <c r="A453" s="2" t="s">
        <v>491</v>
      </c>
      <c r="B453" s="2">
        <v>3.25</v>
      </c>
      <c r="C453" s="2">
        <v>4</v>
      </c>
      <c r="D453" s="2">
        <v>2</v>
      </c>
      <c r="E453" s="2">
        <v>8.5</v>
      </c>
      <c r="F453" s="2">
        <v>4</v>
      </c>
      <c r="G453" s="2">
        <v>4</v>
      </c>
      <c r="H453" s="2">
        <v>0.5</v>
      </c>
      <c r="I453" s="2">
        <v>3</v>
      </c>
      <c r="J453" s="2">
        <v>11.5</v>
      </c>
      <c r="K453" s="2">
        <v>2</v>
      </c>
      <c r="L453" s="2">
        <v>4</v>
      </c>
      <c r="M453" s="2">
        <v>3</v>
      </c>
      <c r="N453" s="2">
        <v>4.5</v>
      </c>
      <c r="O453" s="2">
        <v>5</v>
      </c>
      <c r="P453" s="2">
        <v>3.5</v>
      </c>
      <c r="Q453" s="2">
        <v>0</v>
      </c>
      <c r="R453" s="2">
        <v>4.5</v>
      </c>
      <c r="S453" s="2">
        <v>11.5</v>
      </c>
      <c r="T453" s="2">
        <v>127.5</v>
      </c>
      <c r="U453" s="2">
        <v>31.5</v>
      </c>
      <c r="V453" s="2">
        <v>33</v>
      </c>
      <c r="W453" s="2">
        <v>449</v>
      </c>
      <c r="X453" s="2">
        <v>33</v>
      </c>
      <c r="Y453" s="2">
        <v>157</v>
      </c>
      <c r="Z453" s="2">
        <v>11</v>
      </c>
      <c r="AA453" s="2">
        <v>10.5</v>
      </c>
      <c r="AB453" s="2">
        <v>220</v>
      </c>
      <c r="AC453" s="2">
        <v>36</v>
      </c>
      <c r="AD453" s="2">
        <v>34</v>
      </c>
      <c r="AE453" s="2">
        <v>106.5</v>
      </c>
      <c r="AF453" s="2">
        <v>114.5</v>
      </c>
      <c r="AG453" s="2">
        <v>154.5</v>
      </c>
      <c r="AH453" s="2">
        <v>91.5</v>
      </c>
      <c r="AI453" s="2">
        <v>0</v>
      </c>
      <c r="AJ453" s="2">
        <v>97.5</v>
      </c>
      <c r="AK453" s="2">
        <v>201.5</v>
      </c>
      <c r="AL453" s="4">
        <f t="shared" si="0"/>
        <v>78.75</v>
      </c>
      <c r="AM453" s="4">
        <f t="shared" si="1"/>
        <v>1908.5</v>
      </c>
      <c r="AN453" s="9">
        <v>51</v>
      </c>
    </row>
    <row r="454" ht="12.75" customHeight="1" spans="1:40">
      <c r="A454" s="2" t="s">
        <v>492</v>
      </c>
      <c r="B454" s="2">
        <v>1.25</v>
      </c>
      <c r="C454" s="2">
        <v>4.5</v>
      </c>
      <c r="D454" s="2">
        <v>1.5</v>
      </c>
      <c r="E454" s="2">
        <v>5.5</v>
      </c>
      <c r="F454" s="2">
        <v>6</v>
      </c>
      <c r="G454" s="2">
        <v>3.5</v>
      </c>
      <c r="H454" s="2">
        <v>0</v>
      </c>
      <c r="I454" s="2">
        <v>4.5</v>
      </c>
      <c r="J454" s="2">
        <v>18</v>
      </c>
      <c r="K454" s="2">
        <v>2.25</v>
      </c>
      <c r="L454" s="2">
        <v>4.5</v>
      </c>
      <c r="M454" s="2">
        <v>2</v>
      </c>
      <c r="N454" s="2">
        <v>9</v>
      </c>
      <c r="O454" s="2">
        <v>5.5</v>
      </c>
      <c r="P454" s="2">
        <v>4</v>
      </c>
      <c r="Q454" s="2">
        <v>1</v>
      </c>
      <c r="R454" s="2">
        <v>3.5</v>
      </c>
      <c r="S454" s="2">
        <v>18</v>
      </c>
      <c r="T454" s="2">
        <v>38</v>
      </c>
      <c r="U454" s="2">
        <v>53.5</v>
      </c>
      <c r="V454" s="2">
        <v>65</v>
      </c>
      <c r="W454" s="2">
        <v>175.5</v>
      </c>
      <c r="X454" s="2">
        <v>224</v>
      </c>
      <c r="Y454" s="2">
        <v>75</v>
      </c>
      <c r="Z454" s="2">
        <v>9</v>
      </c>
      <c r="AA454" s="2">
        <v>79</v>
      </c>
      <c r="AB454" s="2">
        <v>357.5</v>
      </c>
      <c r="AC454" s="2">
        <v>25</v>
      </c>
      <c r="AD454" s="2">
        <v>19</v>
      </c>
      <c r="AE454" s="2">
        <v>17</v>
      </c>
      <c r="AF454" s="2">
        <v>487</v>
      </c>
      <c r="AG454" s="2">
        <v>98</v>
      </c>
      <c r="AH454" s="2">
        <v>68.5</v>
      </c>
      <c r="AI454" s="2">
        <v>3</v>
      </c>
      <c r="AJ454" s="2">
        <v>23</v>
      </c>
      <c r="AK454" s="2">
        <v>356.5</v>
      </c>
      <c r="AL454" s="4">
        <f t="shared" si="0"/>
        <v>94.5</v>
      </c>
      <c r="AM454" s="4">
        <f t="shared" si="1"/>
        <v>2173.5</v>
      </c>
      <c r="AN454" s="9">
        <v>37</v>
      </c>
    </row>
    <row r="455" ht="12.75" customHeight="1" spans="1:40">
      <c r="A455" s="2" t="s">
        <v>493</v>
      </c>
      <c r="B455" s="2">
        <v>1.75</v>
      </c>
      <c r="C455" s="2">
        <v>4.5</v>
      </c>
      <c r="D455" s="2">
        <v>1.5</v>
      </c>
      <c r="E455" s="2">
        <v>8.5</v>
      </c>
      <c r="F455" s="2">
        <v>3</v>
      </c>
      <c r="G455" s="2">
        <v>3.5</v>
      </c>
      <c r="H455" s="2">
        <v>1</v>
      </c>
      <c r="I455" s="2">
        <v>3.5</v>
      </c>
      <c r="J455" s="2">
        <v>5.5</v>
      </c>
      <c r="K455" s="2">
        <v>1.75</v>
      </c>
      <c r="L455" s="2">
        <v>4.5</v>
      </c>
      <c r="M455" s="2">
        <v>1.5</v>
      </c>
      <c r="N455" s="2">
        <v>5</v>
      </c>
      <c r="O455" s="2">
        <v>3.5</v>
      </c>
      <c r="P455" s="2">
        <v>4</v>
      </c>
      <c r="Q455" s="2">
        <v>0.5</v>
      </c>
      <c r="R455" s="2">
        <v>4</v>
      </c>
      <c r="S455" s="2">
        <v>5.5</v>
      </c>
      <c r="T455" s="2">
        <v>25</v>
      </c>
      <c r="U455" s="2">
        <v>29.5</v>
      </c>
      <c r="V455" s="2">
        <v>14</v>
      </c>
      <c r="W455" s="2">
        <v>157.5</v>
      </c>
      <c r="X455" s="2">
        <v>39</v>
      </c>
      <c r="Y455" s="2">
        <v>59</v>
      </c>
      <c r="Z455" s="2">
        <v>3</v>
      </c>
      <c r="AA455" s="2">
        <v>17</v>
      </c>
      <c r="AB455" s="2">
        <v>70.5</v>
      </c>
      <c r="AC455" s="2">
        <v>54.5</v>
      </c>
      <c r="AD455" s="2">
        <v>28.5</v>
      </c>
      <c r="AE455" s="2">
        <v>12</v>
      </c>
      <c r="AF455" s="2">
        <v>102</v>
      </c>
      <c r="AG455" s="2">
        <v>42</v>
      </c>
      <c r="AH455" s="2">
        <v>89</v>
      </c>
      <c r="AI455" s="2">
        <v>6.5</v>
      </c>
      <c r="AJ455" s="2">
        <v>44</v>
      </c>
      <c r="AK455" s="2">
        <v>56</v>
      </c>
      <c r="AL455" s="4">
        <f t="shared" si="0"/>
        <v>63</v>
      </c>
      <c r="AM455" s="4">
        <f t="shared" si="1"/>
        <v>849</v>
      </c>
      <c r="AN455" s="9">
        <v>98</v>
      </c>
    </row>
    <row r="456" ht="12.75" customHeight="1" spans="1:40">
      <c r="A456" s="2" t="s">
        <v>494</v>
      </c>
      <c r="B456" s="2">
        <v>1.5</v>
      </c>
      <c r="C456" s="2">
        <v>4</v>
      </c>
      <c r="D456" s="2">
        <v>1.5</v>
      </c>
      <c r="E456" s="2">
        <v>5</v>
      </c>
      <c r="F456" s="2">
        <v>3</v>
      </c>
      <c r="G456" s="2">
        <v>3.5</v>
      </c>
      <c r="H456" s="2">
        <v>0.5</v>
      </c>
      <c r="I456" s="2">
        <v>3</v>
      </c>
      <c r="J456" s="2">
        <v>5.5</v>
      </c>
      <c r="K456" s="2">
        <v>2</v>
      </c>
      <c r="L456" s="2">
        <v>4</v>
      </c>
      <c r="M456" s="2">
        <v>2</v>
      </c>
      <c r="N456" s="2">
        <v>4.5</v>
      </c>
      <c r="O456" s="2">
        <v>3</v>
      </c>
      <c r="P456" s="2">
        <v>4</v>
      </c>
      <c r="Q456" s="2">
        <v>1</v>
      </c>
      <c r="R456" s="2">
        <v>3</v>
      </c>
      <c r="S456" s="2">
        <v>5.5</v>
      </c>
      <c r="T456" s="2">
        <v>25.25</v>
      </c>
      <c r="U456" s="2">
        <v>23.5</v>
      </c>
      <c r="V456" s="2">
        <v>12.5</v>
      </c>
      <c r="W456" s="2">
        <v>105</v>
      </c>
      <c r="X456" s="2">
        <v>33</v>
      </c>
      <c r="Y456" s="2">
        <v>73</v>
      </c>
      <c r="Z456" s="2">
        <v>10.5</v>
      </c>
      <c r="AA456" s="2">
        <v>11.5</v>
      </c>
      <c r="AB456" s="2">
        <v>37.5</v>
      </c>
      <c r="AC456" s="2">
        <v>38.75</v>
      </c>
      <c r="AD456" s="2">
        <v>18.5</v>
      </c>
      <c r="AE456" s="2">
        <v>7.5</v>
      </c>
      <c r="AF456" s="2">
        <v>71</v>
      </c>
      <c r="AG456" s="2">
        <v>24</v>
      </c>
      <c r="AH456" s="2">
        <v>69.5</v>
      </c>
      <c r="AI456" s="2">
        <v>7.5</v>
      </c>
      <c r="AJ456" s="2">
        <v>16</v>
      </c>
      <c r="AK456" s="2">
        <v>38</v>
      </c>
      <c r="AL456" s="4">
        <f t="shared" si="0"/>
        <v>56.5</v>
      </c>
      <c r="AM456" s="4">
        <f t="shared" si="1"/>
        <v>622.5</v>
      </c>
      <c r="AN456" s="9">
        <v>26</v>
      </c>
    </row>
    <row r="457" ht="12.75" customHeight="1" spans="1:40">
      <c r="A457" s="2" t="s">
        <v>495</v>
      </c>
      <c r="B457" s="2">
        <v>1.75</v>
      </c>
      <c r="C457" s="2">
        <v>2.5</v>
      </c>
      <c r="D457" s="2">
        <v>1.5</v>
      </c>
      <c r="E457" s="2">
        <v>4</v>
      </c>
      <c r="F457" s="2">
        <v>3</v>
      </c>
      <c r="G457" s="2">
        <v>4</v>
      </c>
      <c r="H457" s="2">
        <v>1</v>
      </c>
      <c r="I457" s="2">
        <v>2.5</v>
      </c>
      <c r="J457" s="2">
        <v>6</v>
      </c>
      <c r="K457" s="2">
        <v>1.75</v>
      </c>
      <c r="L457" s="2">
        <v>2.5</v>
      </c>
      <c r="M457" s="2">
        <v>1.5</v>
      </c>
      <c r="N457" s="2">
        <v>4.5</v>
      </c>
      <c r="O457" s="2">
        <v>3</v>
      </c>
      <c r="P457" s="2">
        <v>3.5</v>
      </c>
      <c r="Q457" s="2">
        <v>0</v>
      </c>
      <c r="R457" s="2">
        <v>2</v>
      </c>
      <c r="S457" s="2">
        <v>6</v>
      </c>
      <c r="T457" s="2">
        <v>36.5</v>
      </c>
      <c r="U457" s="2">
        <v>25</v>
      </c>
      <c r="V457" s="2">
        <v>8.5</v>
      </c>
      <c r="W457" s="2">
        <v>117</v>
      </c>
      <c r="X457" s="2">
        <v>32</v>
      </c>
      <c r="Y457" s="2">
        <v>68</v>
      </c>
      <c r="Z457" s="2">
        <v>8</v>
      </c>
      <c r="AA457" s="2">
        <v>33</v>
      </c>
      <c r="AB457" s="2">
        <v>34</v>
      </c>
      <c r="AC457" s="2">
        <v>46</v>
      </c>
      <c r="AD457" s="2">
        <v>14</v>
      </c>
      <c r="AE457" s="2">
        <v>15</v>
      </c>
      <c r="AF457" s="2">
        <v>105.5</v>
      </c>
      <c r="AG457" s="2">
        <v>30</v>
      </c>
      <c r="AH457" s="2">
        <v>57.5</v>
      </c>
      <c r="AI457" s="2">
        <v>0</v>
      </c>
      <c r="AJ457" s="2">
        <v>12</v>
      </c>
      <c r="AK457" s="2">
        <v>41.5</v>
      </c>
      <c r="AL457" s="4">
        <f t="shared" si="0"/>
        <v>51</v>
      </c>
      <c r="AM457" s="4">
        <f t="shared" si="1"/>
        <v>683.5</v>
      </c>
      <c r="AN457" s="9">
        <v>14</v>
      </c>
    </row>
    <row r="458" ht="12.75" customHeight="1" spans="1:40">
      <c r="A458" s="2" t="s">
        <v>496</v>
      </c>
      <c r="B458" s="2">
        <v>2</v>
      </c>
      <c r="C458" s="2">
        <v>4.5</v>
      </c>
      <c r="D458" s="2">
        <v>4</v>
      </c>
      <c r="E458" s="2">
        <v>5.5</v>
      </c>
      <c r="F458" s="2">
        <v>6.5</v>
      </c>
      <c r="G458" s="2">
        <v>4.5</v>
      </c>
      <c r="H458" s="2">
        <v>0</v>
      </c>
      <c r="I458" s="2">
        <v>5</v>
      </c>
      <c r="J458" s="2">
        <v>8.5</v>
      </c>
      <c r="K458" s="2">
        <v>1.5</v>
      </c>
      <c r="L458" s="2">
        <v>4.5</v>
      </c>
      <c r="M458" s="2">
        <v>4</v>
      </c>
      <c r="N458" s="2">
        <v>9.5</v>
      </c>
      <c r="O458" s="2">
        <v>5</v>
      </c>
      <c r="P458" s="2">
        <v>4</v>
      </c>
      <c r="Q458" s="2">
        <v>0.5</v>
      </c>
      <c r="R458" s="2">
        <v>4.5</v>
      </c>
      <c r="S458" s="2">
        <v>8.5</v>
      </c>
      <c r="T458" s="2">
        <v>14.5</v>
      </c>
      <c r="U458" s="2">
        <v>30</v>
      </c>
      <c r="V458" s="2">
        <v>41</v>
      </c>
      <c r="W458" s="2">
        <v>171</v>
      </c>
      <c r="X458" s="2">
        <v>40</v>
      </c>
      <c r="Y458" s="2">
        <v>49.5</v>
      </c>
      <c r="Z458" s="2">
        <v>0.5</v>
      </c>
      <c r="AA458" s="2">
        <v>45</v>
      </c>
      <c r="AB458" s="2">
        <v>53</v>
      </c>
      <c r="AC458" s="2">
        <v>21.25</v>
      </c>
      <c r="AD458" s="2">
        <v>19.5</v>
      </c>
      <c r="AE458" s="2">
        <v>48</v>
      </c>
      <c r="AF458" s="2">
        <v>116</v>
      </c>
      <c r="AG458" s="2">
        <v>60</v>
      </c>
      <c r="AH458" s="2">
        <v>41.5</v>
      </c>
      <c r="AI458" s="2">
        <v>6.5</v>
      </c>
      <c r="AJ458" s="2">
        <v>41</v>
      </c>
      <c r="AK458" s="2">
        <v>54</v>
      </c>
      <c r="AL458" s="4">
        <f t="shared" si="0"/>
        <v>82.5</v>
      </c>
      <c r="AM458" s="4">
        <f t="shared" si="1"/>
        <v>852.25</v>
      </c>
      <c r="AN458" s="9">
        <v>75</v>
      </c>
    </row>
    <row r="459" ht="12.75" customHeight="1" spans="1:40">
      <c r="A459" s="2" t="s">
        <v>497</v>
      </c>
      <c r="B459" s="2">
        <v>2.25</v>
      </c>
      <c r="C459" s="2">
        <v>3.5</v>
      </c>
      <c r="D459" s="2">
        <v>4</v>
      </c>
      <c r="E459" s="2">
        <v>8</v>
      </c>
      <c r="F459" s="2">
        <v>8.5</v>
      </c>
      <c r="G459" s="2">
        <v>4</v>
      </c>
      <c r="H459" s="2">
        <v>1</v>
      </c>
      <c r="I459" s="2">
        <v>4</v>
      </c>
      <c r="J459" s="2">
        <v>11.5</v>
      </c>
      <c r="K459" s="2">
        <v>2.5</v>
      </c>
      <c r="L459" s="2">
        <v>3.5</v>
      </c>
      <c r="M459" s="2">
        <v>6</v>
      </c>
      <c r="N459" s="2">
        <v>10</v>
      </c>
      <c r="O459" s="2">
        <v>8.5</v>
      </c>
      <c r="P459" s="2">
        <v>3</v>
      </c>
      <c r="Q459" s="2">
        <v>2</v>
      </c>
      <c r="R459" s="2">
        <v>6</v>
      </c>
      <c r="S459" s="2">
        <v>11.5</v>
      </c>
      <c r="T459" s="2">
        <v>21.75</v>
      </c>
      <c r="U459" s="2">
        <v>35.5</v>
      </c>
      <c r="V459" s="2">
        <v>46</v>
      </c>
      <c r="W459" s="2">
        <v>678</v>
      </c>
      <c r="X459" s="2">
        <v>94.5</v>
      </c>
      <c r="Y459" s="2">
        <v>44</v>
      </c>
      <c r="Z459" s="2">
        <v>2</v>
      </c>
      <c r="AA459" s="2">
        <v>47</v>
      </c>
      <c r="AB459" s="2">
        <v>248.5</v>
      </c>
      <c r="AC459" s="2">
        <v>29.5</v>
      </c>
      <c r="AD459" s="2">
        <v>38</v>
      </c>
      <c r="AE459" s="2">
        <v>262</v>
      </c>
      <c r="AF459" s="2">
        <v>145</v>
      </c>
      <c r="AG459" s="2">
        <v>354.5</v>
      </c>
      <c r="AH459" s="2">
        <v>27.5</v>
      </c>
      <c r="AI459" s="2">
        <v>1.5</v>
      </c>
      <c r="AJ459" s="2">
        <v>231</v>
      </c>
      <c r="AK459" s="2">
        <v>246.5</v>
      </c>
      <c r="AL459" s="4">
        <f t="shared" si="0"/>
        <v>99.75</v>
      </c>
      <c r="AM459" s="4">
        <f t="shared" si="1"/>
        <v>2552.75</v>
      </c>
      <c r="AN459" s="9">
        <v>93</v>
      </c>
    </row>
    <row r="460" ht="12.75" customHeight="1" spans="1:40">
      <c r="A460" s="2" t="s">
        <v>498</v>
      </c>
      <c r="B460" s="2">
        <v>1.5</v>
      </c>
      <c r="C460" s="2">
        <v>3.5</v>
      </c>
      <c r="D460" s="2">
        <v>7</v>
      </c>
      <c r="E460" s="2">
        <v>9</v>
      </c>
      <c r="F460" s="2">
        <v>6.5</v>
      </c>
      <c r="G460" s="2">
        <v>3</v>
      </c>
      <c r="H460" s="2">
        <v>1</v>
      </c>
      <c r="I460" s="2">
        <v>5</v>
      </c>
      <c r="J460" s="2">
        <v>12</v>
      </c>
      <c r="K460" s="2">
        <v>1.25</v>
      </c>
      <c r="L460" s="2">
        <v>3</v>
      </c>
      <c r="M460" s="2">
        <v>7</v>
      </c>
      <c r="N460" s="2">
        <v>5</v>
      </c>
      <c r="O460" s="2">
        <v>8</v>
      </c>
      <c r="P460" s="2">
        <v>2.5</v>
      </c>
      <c r="Q460" s="2">
        <v>0.5</v>
      </c>
      <c r="R460" s="2">
        <v>4.5</v>
      </c>
      <c r="S460" s="2">
        <v>12</v>
      </c>
      <c r="T460" s="2">
        <v>25</v>
      </c>
      <c r="U460" s="2">
        <v>39.5</v>
      </c>
      <c r="V460" s="2">
        <v>201</v>
      </c>
      <c r="W460" s="2">
        <v>644.5</v>
      </c>
      <c r="X460" s="2">
        <v>211</v>
      </c>
      <c r="Y460" s="2">
        <v>39</v>
      </c>
      <c r="Z460" s="2">
        <v>5.5</v>
      </c>
      <c r="AA460" s="2">
        <v>141.5</v>
      </c>
      <c r="AB460" s="2">
        <v>291</v>
      </c>
      <c r="AC460" s="2">
        <v>22.25</v>
      </c>
      <c r="AD460" s="2">
        <v>41</v>
      </c>
      <c r="AE460" s="2">
        <v>133</v>
      </c>
      <c r="AF460" s="2">
        <v>314</v>
      </c>
      <c r="AG460" s="2">
        <v>241.5</v>
      </c>
      <c r="AH460" s="2">
        <v>34</v>
      </c>
      <c r="AI460" s="2">
        <v>4</v>
      </c>
      <c r="AJ460" s="2">
        <v>181.5</v>
      </c>
      <c r="AK460" s="2">
        <v>300.5</v>
      </c>
      <c r="AL460" s="4">
        <f t="shared" si="0"/>
        <v>92.25</v>
      </c>
      <c r="AM460" s="4">
        <f t="shared" si="1"/>
        <v>2869.75</v>
      </c>
      <c r="AN460" s="9">
        <v>81</v>
      </c>
    </row>
    <row r="461" ht="12.75" customHeight="1" spans="1:40">
      <c r="A461" s="2" t="s">
        <v>499</v>
      </c>
      <c r="B461" s="2">
        <v>1.5</v>
      </c>
      <c r="C461" s="2">
        <v>3.5</v>
      </c>
      <c r="D461" s="2">
        <v>6</v>
      </c>
      <c r="E461" s="2">
        <v>4</v>
      </c>
      <c r="F461" s="2">
        <v>9.5</v>
      </c>
      <c r="G461" s="2">
        <v>2.5</v>
      </c>
      <c r="H461" s="2">
        <v>0</v>
      </c>
      <c r="I461" s="2">
        <v>4.5</v>
      </c>
      <c r="J461" s="2">
        <v>15</v>
      </c>
      <c r="K461" s="2">
        <v>1.75</v>
      </c>
      <c r="L461" s="2">
        <v>3.5</v>
      </c>
      <c r="M461" s="2">
        <v>7</v>
      </c>
      <c r="N461" s="2">
        <v>10</v>
      </c>
      <c r="O461" s="2">
        <v>9.5</v>
      </c>
      <c r="P461" s="2">
        <v>4.5</v>
      </c>
      <c r="Q461" s="2">
        <v>0.5</v>
      </c>
      <c r="R461" s="2">
        <v>3.5</v>
      </c>
      <c r="S461" s="2">
        <v>15</v>
      </c>
      <c r="T461" s="2">
        <v>14</v>
      </c>
      <c r="U461" s="2">
        <v>55.5</v>
      </c>
      <c r="V461" s="2">
        <v>214</v>
      </c>
      <c r="W461" s="2">
        <v>135.5</v>
      </c>
      <c r="X461" s="2">
        <v>434.5</v>
      </c>
      <c r="Y461" s="2">
        <v>38</v>
      </c>
      <c r="Z461" s="2">
        <v>0</v>
      </c>
      <c r="AA461" s="2">
        <v>217</v>
      </c>
      <c r="AB461" s="2">
        <v>344</v>
      </c>
      <c r="AC461" s="2">
        <v>44.25</v>
      </c>
      <c r="AD461" s="2">
        <v>25</v>
      </c>
      <c r="AE461" s="2">
        <v>82</v>
      </c>
      <c r="AF461" s="2">
        <v>786</v>
      </c>
      <c r="AG461" s="2">
        <v>165</v>
      </c>
      <c r="AH461" s="2">
        <v>160</v>
      </c>
      <c r="AI461" s="2">
        <v>3.5</v>
      </c>
      <c r="AJ461" s="2">
        <v>36</v>
      </c>
      <c r="AK461" s="2">
        <v>343</v>
      </c>
      <c r="AL461" s="4">
        <f t="shared" si="0"/>
        <v>101.75</v>
      </c>
      <c r="AM461" s="4">
        <f t="shared" si="1"/>
        <v>3097.25</v>
      </c>
      <c r="AN461" s="9">
        <v>81</v>
      </c>
    </row>
    <row r="462" ht="12.75" customHeight="1" spans="1:40">
      <c r="A462" s="2" t="s">
        <v>500</v>
      </c>
      <c r="B462" s="2">
        <v>1.75</v>
      </c>
      <c r="C462" s="2">
        <v>3.5</v>
      </c>
      <c r="D462" s="2">
        <v>3</v>
      </c>
      <c r="E462" s="2">
        <v>6.5</v>
      </c>
      <c r="F462" s="2">
        <v>4</v>
      </c>
      <c r="G462" s="2">
        <v>5</v>
      </c>
      <c r="H462" s="2">
        <v>0.5</v>
      </c>
      <c r="I462" s="2">
        <v>3.5</v>
      </c>
      <c r="J462" s="2">
        <v>5</v>
      </c>
      <c r="K462" s="2">
        <v>2.75</v>
      </c>
      <c r="L462" s="2">
        <v>3.5</v>
      </c>
      <c r="M462" s="2">
        <v>3</v>
      </c>
      <c r="N462" s="2">
        <v>3.5</v>
      </c>
      <c r="O462" s="2">
        <v>4.5</v>
      </c>
      <c r="P462" s="2">
        <v>2.5</v>
      </c>
      <c r="Q462" s="2">
        <v>0</v>
      </c>
      <c r="R462" s="2">
        <v>3.5</v>
      </c>
      <c r="S462" s="2">
        <v>5</v>
      </c>
      <c r="T462" s="2">
        <v>26.5</v>
      </c>
      <c r="U462" s="2">
        <v>35.5</v>
      </c>
      <c r="V462" s="2">
        <v>20</v>
      </c>
      <c r="W462" s="2">
        <v>136</v>
      </c>
      <c r="X462" s="2">
        <v>43.5</v>
      </c>
      <c r="Y462" s="2">
        <v>204.5</v>
      </c>
      <c r="Z462" s="2">
        <v>7.5</v>
      </c>
      <c r="AA462" s="2">
        <v>28</v>
      </c>
      <c r="AB462" s="2">
        <v>60.5</v>
      </c>
      <c r="AC462" s="2">
        <v>140.5</v>
      </c>
      <c r="AD462" s="2">
        <v>35</v>
      </c>
      <c r="AE462" s="2">
        <v>39</v>
      </c>
      <c r="AF462" s="2">
        <v>104.5</v>
      </c>
      <c r="AG462" s="2">
        <v>53</v>
      </c>
      <c r="AH462" s="2">
        <v>55</v>
      </c>
      <c r="AI462" s="2">
        <v>0</v>
      </c>
      <c r="AJ462" s="2">
        <v>33.5</v>
      </c>
      <c r="AK462" s="2">
        <v>60</v>
      </c>
      <c r="AL462" s="4">
        <f t="shared" si="0"/>
        <v>61</v>
      </c>
      <c r="AM462" s="4">
        <f t="shared" si="1"/>
        <v>1082.5</v>
      </c>
      <c r="AN462" s="9">
        <v>80</v>
      </c>
    </row>
    <row r="463" ht="12.75" customHeight="1" spans="1:40">
      <c r="A463" s="2" t="s">
        <v>501</v>
      </c>
      <c r="B463" s="2">
        <v>2.75</v>
      </c>
      <c r="C463" s="2">
        <v>4</v>
      </c>
      <c r="D463" s="2">
        <v>1</v>
      </c>
      <c r="E463" s="2">
        <v>5</v>
      </c>
      <c r="F463" s="2">
        <v>2.5</v>
      </c>
      <c r="G463" s="2">
        <v>3.5</v>
      </c>
      <c r="H463" s="2">
        <v>0</v>
      </c>
      <c r="I463" s="2">
        <v>4</v>
      </c>
      <c r="J463" s="2">
        <v>8</v>
      </c>
      <c r="K463" s="2">
        <v>2</v>
      </c>
      <c r="L463" s="2">
        <v>4</v>
      </c>
      <c r="M463" s="2">
        <v>1</v>
      </c>
      <c r="N463" s="2">
        <v>4</v>
      </c>
      <c r="O463" s="2">
        <v>2.5</v>
      </c>
      <c r="P463" s="2">
        <v>4.5</v>
      </c>
      <c r="Q463" s="2">
        <v>0.5</v>
      </c>
      <c r="R463" s="2">
        <v>4.5</v>
      </c>
      <c r="S463" s="2">
        <v>8</v>
      </c>
      <c r="T463" s="2">
        <v>137.75</v>
      </c>
      <c r="U463" s="2">
        <v>37.5</v>
      </c>
      <c r="V463" s="2">
        <v>3</v>
      </c>
      <c r="W463" s="2">
        <v>139</v>
      </c>
      <c r="X463" s="2">
        <v>40</v>
      </c>
      <c r="Y463" s="2">
        <v>44</v>
      </c>
      <c r="Z463" s="2">
        <v>0</v>
      </c>
      <c r="AA463" s="2">
        <v>11</v>
      </c>
      <c r="AB463" s="2">
        <v>71.5</v>
      </c>
      <c r="AC463" s="2">
        <v>22.5</v>
      </c>
      <c r="AD463" s="2">
        <v>26</v>
      </c>
      <c r="AE463" s="2">
        <v>32</v>
      </c>
      <c r="AF463" s="2">
        <v>108</v>
      </c>
      <c r="AG463" s="2">
        <v>43.5</v>
      </c>
      <c r="AH463" s="2">
        <v>57.5</v>
      </c>
      <c r="AI463" s="2">
        <v>3.5</v>
      </c>
      <c r="AJ463" s="2">
        <v>53.5</v>
      </c>
      <c r="AK463" s="2">
        <v>68.5</v>
      </c>
      <c r="AL463" s="4">
        <f t="shared" si="0"/>
        <v>61.75</v>
      </c>
      <c r="AM463" s="4">
        <f t="shared" si="1"/>
        <v>898.75</v>
      </c>
      <c r="AN463" s="9">
        <v>148</v>
      </c>
    </row>
    <row r="464" ht="12.75" customHeight="1" spans="1:40">
      <c r="A464" s="2" t="s">
        <v>502</v>
      </c>
      <c r="B464" s="2">
        <v>1.5</v>
      </c>
      <c r="C464" s="2">
        <v>3</v>
      </c>
      <c r="D464" s="2">
        <v>3</v>
      </c>
      <c r="E464" s="2">
        <v>3</v>
      </c>
      <c r="F464" s="2">
        <v>4.5</v>
      </c>
      <c r="G464" s="2">
        <v>4</v>
      </c>
      <c r="H464" s="2">
        <v>0.5</v>
      </c>
      <c r="I464" s="2">
        <v>3.5</v>
      </c>
      <c r="J464" s="2">
        <v>6</v>
      </c>
      <c r="K464" s="2">
        <v>1.25</v>
      </c>
      <c r="L464" s="2">
        <v>3</v>
      </c>
      <c r="M464" s="2">
        <v>3</v>
      </c>
      <c r="N464" s="2">
        <v>5</v>
      </c>
      <c r="O464" s="2">
        <v>3</v>
      </c>
      <c r="P464" s="2">
        <v>3.5</v>
      </c>
      <c r="Q464" s="2">
        <v>0.5</v>
      </c>
      <c r="R464" s="2">
        <v>3</v>
      </c>
      <c r="S464" s="2">
        <v>6</v>
      </c>
      <c r="T464" s="2">
        <v>21.5</v>
      </c>
      <c r="U464" s="2">
        <v>26.5</v>
      </c>
      <c r="V464" s="2">
        <v>39</v>
      </c>
      <c r="W464" s="2">
        <v>122</v>
      </c>
      <c r="X464" s="2">
        <v>47.5</v>
      </c>
      <c r="Y464" s="2">
        <v>44</v>
      </c>
      <c r="Z464" s="2">
        <v>2</v>
      </c>
      <c r="AA464" s="2">
        <v>21</v>
      </c>
      <c r="AB464" s="2">
        <v>71</v>
      </c>
      <c r="AC464" s="2">
        <v>23.25</v>
      </c>
      <c r="AD464" s="2">
        <v>19.5</v>
      </c>
      <c r="AE464" s="2">
        <v>31</v>
      </c>
      <c r="AF464" s="2">
        <v>112</v>
      </c>
      <c r="AG464" s="2">
        <v>39.5</v>
      </c>
      <c r="AH464" s="2">
        <v>65.5</v>
      </c>
      <c r="AI464" s="2">
        <v>1.5</v>
      </c>
      <c r="AJ464" s="2">
        <v>18</v>
      </c>
      <c r="AK464" s="2">
        <v>71.5</v>
      </c>
      <c r="AL464" s="4">
        <f t="shared" si="0"/>
        <v>57.25</v>
      </c>
      <c r="AM464" s="4">
        <f t="shared" si="1"/>
        <v>776.25</v>
      </c>
      <c r="AN464" s="9">
        <v>144</v>
      </c>
    </row>
    <row r="465" ht="12.75" customHeight="1" spans="1:40">
      <c r="A465" s="2" t="s">
        <v>503</v>
      </c>
      <c r="B465" s="2">
        <v>1.5</v>
      </c>
      <c r="C465" s="2">
        <v>3.5</v>
      </c>
      <c r="D465" s="2">
        <v>4</v>
      </c>
      <c r="E465" s="2">
        <v>4.5</v>
      </c>
      <c r="F465" s="2">
        <v>4</v>
      </c>
      <c r="G465" s="2">
        <v>3</v>
      </c>
      <c r="H465" s="2">
        <v>0</v>
      </c>
      <c r="I465" s="2">
        <v>3</v>
      </c>
      <c r="J465" s="2">
        <v>5.5</v>
      </c>
      <c r="K465" s="2">
        <v>2.25</v>
      </c>
      <c r="L465" s="2">
        <v>3.5</v>
      </c>
      <c r="M465" s="2">
        <v>4</v>
      </c>
      <c r="N465" s="2">
        <v>5</v>
      </c>
      <c r="O465" s="2">
        <v>5</v>
      </c>
      <c r="P465" s="2">
        <v>3</v>
      </c>
      <c r="Q465" s="2">
        <v>0.5</v>
      </c>
      <c r="R465" s="2">
        <v>3.5</v>
      </c>
      <c r="S465" s="2">
        <v>5.5</v>
      </c>
      <c r="T465" s="2">
        <v>18.75</v>
      </c>
      <c r="U465" s="2">
        <v>27</v>
      </c>
      <c r="V465" s="2">
        <v>37</v>
      </c>
      <c r="W465" s="2">
        <v>174</v>
      </c>
      <c r="X465" s="2">
        <v>60.5</v>
      </c>
      <c r="Y465" s="2">
        <v>43.5</v>
      </c>
      <c r="Z465" s="2">
        <v>0</v>
      </c>
      <c r="AA465" s="2">
        <v>25</v>
      </c>
      <c r="AB465" s="2">
        <v>53.5</v>
      </c>
      <c r="AC465" s="2">
        <v>25</v>
      </c>
      <c r="AD465" s="2">
        <v>16.5</v>
      </c>
      <c r="AE465" s="2">
        <v>15</v>
      </c>
      <c r="AF465" s="2">
        <v>128.5</v>
      </c>
      <c r="AG465" s="2">
        <v>96</v>
      </c>
      <c r="AH465" s="2">
        <v>28</v>
      </c>
      <c r="AI465" s="2">
        <v>3.5</v>
      </c>
      <c r="AJ465" s="2">
        <v>42.5</v>
      </c>
      <c r="AK465" s="2">
        <v>54.5</v>
      </c>
      <c r="AL465" s="4">
        <f t="shared" si="0"/>
        <v>61.25</v>
      </c>
      <c r="AM465" s="4">
        <f t="shared" si="1"/>
        <v>848.75</v>
      </c>
      <c r="AN465" s="9">
        <v>109</v>
      </c>
    </row>
    <row r="466" ht="12.75" customHeight="1" spans="1:40">
      <c r="A466" s="2" t="s">
        <v>504</v>
      </c>
      <c r="B466" s="2">
        <v>2.5</v>
      </c>
      <c r="C466" s="2">
        <v>3.5</v>
      </c>
      <c r="D466" s="2">
        <v>4</v>
      </c>
      <c r="E466" s="2">
        <v>4</v>
      </c>
      <c r="F466" s="2">
        <v>5.5</v>
      </c>
      <c r="G466" s="2">
        <v>4.5</v>
      </c>
      <c r="H466" s="2">
        <v>0.5</v>
      </c>
      <c r="I466" s="2">
        <v>3.5</v>
      </c>
      <c r="J466" s="2">
        <v>6.5</v>
      </c>
      <c r="K466" s="2">
        <v>3</v>
      </c>
      <c r="L466" s="2">
        <v>3.5</v>
      </c>
      <c r="M466" s="2">
        <v>5</v>
      </c>
      <c r="N466" s="2">
        <v>8</v>
      </c>
      <c r="O466" s="2">
        <v>4.5</v>
      </c>
      <c r="P466" s="2">
        <v>3.5</v>
      </c>
      <c r="Q466" s="2">
        <v>0.5</v>
      </c>
      <c r="R466" s="2">
        <v>3.5</v>
      </c>
      <c r="S466" s="2">
        <v>6.5</v>
      </c>
      <c r="T466" s="2">
        <v>36.5</v>
      </c>
      <c r="U466" s="2">
        <v>38.5</v>
      </c>
      <c r="V466" s="2">
        <v>34</v>
      </c>
      <c r="W466" s="2">
        <v>191</v>
      </c>
      <c r="X466" s="2">
        <v>63</v>
      </c>
      <c r="Y466" s="2">
        <v>42</v>
      </c>
      <c r="Z466" s="2">
        <v>7</v>
      </c>
      <c r="AA466" s="2">
        <v>46</v>
      </c>
      <c r="AB466" s="2">
        <v>59.5</v>
      </c>
      <c r="AC466" s="2">
        <v>32.25</v>
      </c>
      <c r="AD466" s="2">
        <v>17.5</v>
      </c>
      <c r="AE466" s="2">
        <v>61</v>
      </c>
      <c r="AF466" s="2">
        <v>173.5</v>
      </c>
      <c r="AG466" s="2">
        <v>109</v>
      </c>
      <c r="AH466" s="2">
        <v>37</v>
      </c>
      <c r="AI466" s="2">
        <v>2</v>
      </c>
      <c r="AJ466" s="2">
        <v>40.5</v>
      </c>
      <c r="AK466" s="2">
        <v>65.5</v>
      </c>
      <c r="AL466" s="4">
        <f t="shared" si="0"/>
        <v>72.5</v>
      </c>
      <c r="AM466" s="4">
        <f t="shared" si="1"/>
        <v>1055.75</v>
      </c>
      <c r="AN466" s="9">
        <v>167</v>
      </c>
    </row>
    <row r="467" ht="12.75" customHeight="1" spans="1:40">
      <c r="A467" s="2" t="s">
        <v>505</v>
      </c>
      <c r="B467" s="2">
        <v>1.5</v>
      </c>
      <c r="C467" s="2">
        <v>4</v>
      </c>
      <c r="D467" s="2">
        <v>5</v>
      </c>
      <c r="E467" s="2">
        <v>9</v>
      </c>
      <c r="F467" s="2">
        <v>7.5</v>
      </c>
      <c r="G467" s="2">
        <v>3.5</v>
      </c>
      <c r="H467" s="2">
        <v>0</v>
      </c>
      <c r="I467" s="2">
        <v>3.5</v>
      </c>
      <c r="J467" s="2">
        <v>7.5</v>
      </c>
      <c r="K467" s="2">
        <v>1.5</v>
      </c>
      <c r="L467" s="2">
        <v>4</v>
      </c>
      <c r="M467" s="2">
        <v>5</v>
      </c>
      <c r="N467" s="2">
        <v>3.5</v>
      </c>
      <c r="O467" s="2">
        <v>8</v>
      </c>
      <c r="P467" s="2">
        <v>3</v>
      </c>
      <c r="Q467" s="2">
        <v>0.5</v>
      </c>
      <c r="R467" s="2">
        <v>4</v>
      </c>
      <c r="S467" s="2">
        <v>7.5</v>
      </c>
      <c r="T467" s="2">
        <v>18.75</v>
      </c>
      <c r="U467" s="2">
        <v>29.5</v>
      </c>
      <c r="V467" s="2">
        <v>86</v>
      </c>
      <c r="W467" s="2">
        <v>546</v>
      </c>
      <c r="X467" s="2">
        <v>109</v>
      </c>
      <c r="Y467" s="2">
        <v>41.5</v>
      </c>
      <c r="Z467" s="2">
        <v>0</v>
      </c>
      <c r="AA467" s="2">
        <v>33.5</v>
      </c>
      <c r="AB467" s="2">
        <v>135.5</v>
      </c>
      <c r="AC467" s="2">
        <v>14.75</v>
      </c>
      <c r="AD467" s="2">
        <v>25.5</v>
      </c>
      <c r="AE467" s="2">
        <v>165</v>
      </c>
      <c r="AF467" s="2">
        <v>47</v>
      </c>
      <c r="AG467" s="2">
        <v>273.5</v>
      </c>
      <c r="AH467" s="2">
        <v>56</v>
      </c>
      <c r="AI467" s="2">
        <v>10.5</v>
      </c>
      <c r="AJ467" s="2">
        <v>113</v>
      </c>
      <c r="AK467" s="2">
        <v>157.5</v>
      </c>
      <c r="AL467" s="4">
        <f t="shared" si="0"/>
        <v>78.5</v>
      </c>
      <c r="AM467" s="4">
        <f t="shared" si="1"/>
        <v>1862.5</v>
      </c>
      <c r="AN467" s="9">
        <v>91</v>
      </c>
    </row>
    <row r="468" ht="12.75" customHeight="1" spans="1:40">
      <c r="A468" s="2" t="s">
        <v>506</v>
      </c>
      <c r="B468" s="2">
        <v>1.75</v>
      </c>
      <c r="C468" s="2">
        <v>4</v>
      </c>
      <c r="D468" s="2">
        <v>7</v>
      </c>
      <c r="E468" s="2">
        <v>4</v>
      </c>
      <c r="F468" s="2">
        <v>10</v>
      </c>
      <c r="G468" s="2">
        <v>3</v>
      </c>
      <c r="H468" s="2">
        <v>0.5</v>
      </c>
      <c r="I468" s="2">
        <v>4</v>
      </c>
      <c r="J468" s="2">
        <v>18</v>
      </c>
      <c r="K468" s="2">
        <v>1.5</v>
      </c>
      <c r="L468" s="2">
        <v>4</v>
      </c>
      <c r="M468" s="2">
        <v>7</v>
      </c>
      <c r="N468" s="2">
        <v>8</v>
      </c>
      <c r="O468" s="2">
        <v>9.5</v>
      </c>
      <c r="P468" s="2">
        <v>6.5</v>
      </c>
      <c r="Q468" s="2">
        <v>0.5</v>
      </c>
      <c r="R468" s="2">
        <v>3.5</v>
      </c>
      <c r="S468" s="2">
        <v>18</v>
      </c>
      <c r="T468" s="2">
        <v>27.25</v>
      </c>
      <c r="U468" s="2">
        <v>56</v>
      </c>
      <c r="V468" s="2">
        <v>180</v>
      </c>
      <c r="W468" s="2">
        <v>161</v>
      </c>
      <c r="X468" s="2">
        <v>407</v>
      </c>
      <c r="Y468" s="2">
        <v>32.5</v>
      </c>
      <c r="Z468" s="2">
        <v>10.5</v>
      </c>
      <c r="AA468" s="2">
        <v>128</v>
      </c>
      <c r="AB468" s="2">
        <v>529.5</v>
      </c>
      <c r="AC468" s="2">
        <v>20</v>
      </c>
      <c r="AD468" s="2">
        <v>25</v>
      </c>
      <c r="AE468" s="2">
        <v>70</v>
      </c>
      <c r="AF468" s="2">
        <v>560.5</v>
      </c>
      <c r="AG468" s="2">
        <v>225.5</v>
      </c>
      <c r="AH468" s="2">
        <v>209.5</v>
      </c>
      <c r="AI468" s="2">
        <v>6</v>
      </c>
      <c r="AJ468" s="2">
        <v>41.5</v>
      </c>
      <c r="AK468" s="2">
        <v>501.5</v>
      </c>
      <c r="AL468" s="4">
        <f t="shared" si="0"/>
        <v>110.75</v>
      </c>
      <c r="AM468" s="4">
        <f t="shared" si="1"/>
        <v>3191.25</v>
      </c>
      <c r="AN468" s="9">
        <v>93</v>
      </c>
    </row>
    <row r="469" ht="12.75" customHeight="1" spans="1:40">
      <c r="A469" s="2" t="s">
        <v>507</v>
      </c>
      <c r="B469" s="2">
        <v>1.5</v>
      </c>
      <c r="C469" s="2">
        <v>4</v>
      </c>
      <c r="D469" s="2">
        <v>3</v>
      </c>
      <c r="E469" s="2">
        <v>5.5</v>
      </c>
      <c r="F469" s="2">
        <v>4</v>
      </c>
      <c r="G469" s="2">
        <v>3.5</v>
      </c>
      <c r="H469" s="2">
        <v>0.5</v>
      </c>
      <c r="I469" s="2">
        <v>3</v>
      </c>
      <c r="J469" s="2">
        <v>5</v>
      </c>
      <c r="K469" s="2">
        <v>3.5</v>
      </c>
      <c r="L469" s="2">
        <v>4</v>
      </c>
      <c r="M469" s="2">
        <v>3</v>
      </c>
      <c r="N469" s="2">
        <v>3.5</v>
      </c>
      <c r="O469" s="2">
        <v>4</v>
      </c>
      <c r="P469" s="2">
        <v>3.5</v>
      </c>
      <c r="Q469" s="2">
        <v>0</v>
      </c>
      <c r="R469" s="2">
        <v>3</v>
      </c>
      <c r="S469" s="2">
        <v>5</v>
      </c>
      <c r="T469" s="2">
        <v>12.25</v>
      </c>
      <c r="U469" s="2">
        <v>38</v>
      </c>
      <c r="V469" s="2">
        <v>37</v>
      </c>
      <c r="W469" s="2">
        <v>100</v>
      </c>
      <c r="X469" s="2">
        <v>80.5</v>
      </c>
      <c r="Y469" s="2">
        <v>164</v>
      </c>
      <c r="Z469" s="2">
        <v>4.5</v>
      </c>
      <c r="AA469" s="2">
        <v>34.5</v>
      </c>
      <c r="AB469" s="2">
        <v>78.5</v>
      </c>
      <c r="AC469" s="2">
        <v>141.25</v>
      </c>
      <c r="AD469" s="2">
        <v>15.5</v>
      </c>
      <c r="AE469" s="2">
        <v>30</v>
      </c>
      <c r="AF469" s="2">
        <v>141.5</v>
      </c>
      <c r="AG469" s="2">
        <v>23</v>
      </c>
      <c r="AH469" s="2">
        <v>42</v>
      </c>
      <c r="AI469" s="2">
        <v>0</v>
      </c>
      <c r="AJ469" s="2">
        <v>21</v>
      </c>
      <c r="AK469" s="2">
        <v>72</v>
      </c>
      <c r="AL469" s="4">
        <f t="shared" si="0"/>
        <v>59.5</v>
      </c>
      <c r="AM469" s="4">
        <f t="shared" si="1"/>
        <v>1035.5</v>
      </c>
      <c r="AN469" s="9">
        <v>179</v>
      </c>
    </row>
    <row r="470" ht="12.75" customHeight="1" spans="1:40">
      <c r="A470" s="2" t="s">
        <v>508</v>
      </c>
      <c r="B470" s="2">
        <v>3.25</v>
      </c>
      <c r="C470" s="2">
        <v>4</v>
      </c>
      <c r="D470" s="2">
        <v>2</v>
      </c>
      <c r="E470" s="2">
        <v>3.5</v>
      </c>
      <c r="F470" s="2">
        <v>3</v>
      </c>
      <c r="G470" s="2">
        <v>5</v>
      </c>
      <c r="H470" s="2">
        <v>0</v>
      </c>
      <c r="I470" s="2">
        <v>3</v>
      </c>
      <c r="J470" s="2">
        <v>6.5</v>
      </c>
      <c r="K470" s="2">
        <v>1.5</v>
      </c>
      <c r="L470" s="2">
        <v>4</v>
      </c>
      <c r="M470" s="2">
        <v>2</v>
      </c>
      <c r="N470" s="2">
        <v>4</v>
      </c>
      <c r="O470" s="2">
        <v>3</v>
      </c>
      <c r="P470" s="2">
        <v>6</v>
      </c>
      <c r="Q470" s="2">
        <v>0.5</v>
      </c>
      <c r="R470" s="2">
        <v>3.5</v>
      </c>
      <c r="S470" s="2">
        <v>6.5</v>
      </c>
      <c r="T470" s="2">
        <v>123.25</v>
      </c>
      <c r="U470" s="2">
        <v>19</v>
      </c>
      <c r="V470" s="2">
        <v>5</v>
      </c>
      <c r="W470" s="2">
        <v>83</v>
      </c>
      <c r="X470" s="2">
        <v>11</v>
      </c>
      <c r="Y470" s="2">
        <v>41</v>
      </c>
      <c r="Z470" s="2">
        <v>0</v>
      </c>
      <c r="AA470" s="2">
        <v>8.5</v>
      </c>
      <c r="AB470" s="2">
        <v>51</v>
      </c>
      <c r="AC470" s="2">
        <v>19.75</v>
      </c>
      <c r="AD470" s="2">
        <v>20</v>
      </c>
      <c r="AE470" s="2">
        <v>25</v>
      </c>
      <c r="AF470" s="2">
        <v>74</v>
      </c>
      <c r="AG470" s="2">
        <v>27.5</v>
      </c>
      <c r="AH470" s="2">
        <v>80.5</v>
      </c>
      <c r="AI470" s="2">
        <v>5</v>
      </c>
      <c r="AJ470" s="2">
        <v>17</v>
      </c>
      <c r="AK470" s="2">
        <v>50.5</v>
      </c>
      <c r="AL470" s="4">
        <f t="shared" si="0"/>
        <v>61.25</v>
      </c>
      <c r="AM470" s="4">
        <f t="shared" si="1"/>
        <v>661</v>
      </c>
      <c r="AN470" s="9">
        <v>160</v>
      </c>
    </row>
    <row r="471" ht="12.75" customHeight="1" spans="1:40">
      <c r="A471" s="2" t="s">
        <v>509</v>
      </c>
      <c r="B471" s="2">
        <v>1.5</v>
      </c>
      <c r="C471" s="2">
        <v>4</v>
      </c>
      <c r="D471" s="2">
        <v>3</v>
      </c>
      <c r="E471" s="2">
        <v>3</v>
      </c>
      <c r="F471" s="2">
        <v>3.5</v>
      </c>
      <c r="G471" s="2">
        <v>3</v>
      </c>
      <c r="H471" s="2">
        <v>0.5</v>
      </c>
      <c r="I471" s="2">
        <v>2.5</v>
      </c>
      <c r="J471" s="2">
        <v>4.5</v>
      </c>
      <c r="K471" s="2">
        <v>2.75</v>
      </c>
      <c r="L471" s="2">
        <v>4</v>
      </c>
      <c r="M471" s="2">
        <v>3</v>
      </c>
      <c r="N471" s="2">
        <v>2.5</v>
      </c>
      <c r="O471" s="2">
        <v>3.5</v>
      </c>
      <c r="P471" s="2">
        <v>2.5</v>
      </c>
      <c r="Q471" s="2">
        <v>0</v>
      </c>
      <c r="R471" s="2">
        <v>2.5</v>
      </c>
      <c r="S471" s="2">
        <v>4.5</v>
      </c>
      <c r="T471" s="2">
        <v>5.75</v>
      </c>
      <c r="U471" s="2">
        <v>33</v>
      </c>
      <c r="V471" s="2">
        <v>5</v>
      </c>
      <c r="W471" s="2">
        <v>56.5</v>
      </c>
      <c r="X471" s="2">
        <v>18.5</v>
      </c>
      <c r="Y471" s="2">
        <v>44</v>
      </c>
      <c r="Z471" s="2">
        <v>2</v>
      </c>
      <c r="AA471" s="2">
        <v>11.5</v>
      </c>
      <c r="AB471" s="2">
        <v>26</v>
      </c>
      <c r="AC471" s="2">
        <v>17</v>
      </c>
      <c r="AD471" s="2">
        <v>12</v>
      </c>
      <c r="AE471" s="2">
        <v>7</v>
      </c>
      <c r="AF471" s="2">
        <v>35</v>
      </c>
      <c r="AG471" s="2">
        <v>31.5</v>
      </c>
      <c r="AH471" s="2">
        <v>30</v>
      </c>
      <c r="AI471" s="2">
        <v>0</v>
      </c>
      <c r="AJ471" s="2">
        <v>7.5</v>
      </c>
      <c r="AK471" s="2">
        <v>22</v>
      </c>
      <c r="AL471" s="4">
        <f t="shared" si="0"/>
        <v>50.75</v>
      </c>
      <c r="AM471" s="4">
        <f t="shared" si="1"/>
        <v>364.25</v>
      </c>
      <c r="AN471" s="9">
        <v>107</v>
      </c>
    </row>
    <row r="472" ht="12.75" customHeight="1" spans="1:40">
      <c r="A472" s="2" t="s">
        <v>510</v>
      </c>
      <c r="B472" s="2">
        <v>1.75</v>
      </c>
      <c r="C472" s="2">
        <v>4</v>
      </c>
      <c r="D472" s="2">
        <v>3</v>
      </c>
      <c r="E472" s="2">
        <v>2.5</v>
      </c>
      <c r="F472" s="2">
        <v>3</v>
      </c>
      <c r="G472" s="2">
        <v>3.5</v>
      </c>
      <c r="H472" s="2">
        <v>0</v>
      </c>
      <c r="I472" s="2">
        <v>2.5</v>
      </c>
      <c r="J472" s="2">
        <v>4.5</v>
      </c>
      <c r="K472" s="2">
        <v>1.5</v>
      </c>
      <c r="L472" s="2">
        <v>4</v>
      </c>
      <c r="M472" s="2">
        <v>2</v>
      </c>
      <c r="N472" s="2">
        <v>3.5</v>
      </c>
      <c r="O472" s="2">
        <v>3</v>
      </c>
      <c r="P472" s="2">
        <v>3</v>
      </c>
      <c r="Q472" s="2">
        <v>2</v>
      </c>
      <c r="R472" s="2">
        <v>2.5</v>
      </c>
      <c r="S472" s="2">
        <v>4.5</v>
      </c>
      <c r="T472" s="2">
        <v>11.75</v>
      </c>
      <c r="U472" s="2">
        <v>20</v>
      </c>
      <c r="V472" s="2">
        <v>16</v>
      </c>
      <c r="W472" s="2">
        <v>64.5</v>
      </c>
      <c r="X472" s="2">
        <v>16</v>
      </c>
      <c r="Y472" s="2">
        <v>25</v>
      </c>
      <c r="Z472" s="2">
        <v>0</v>
      </c>
      <c r="AA472" s="2">
        <v>7</v>
      </c>
      <c r="AB472" s="2">
        <v>16.5</v>
      </c>
      <c r="AC472" s="2">
        <v>7.25</v>
      </c>
      <c r="AD472" s="2">
        <v>15</v>
      </c>
      <c r="AE472" s="2">
        <v>2</v>
      </c>
      <c r="AF472" s="2">
        <v>55</v>
      </c>
      <c r="AG472" s="2">
        <v>15</v>
      </c>
      <c r="AH472" s="2">
        <v>32.5</v>
      </c>
      <c r="AI472" s="2">
        <v>15</v>
      </c>
      <c r="AJ472" s="2">
        <v>13.5</v>
      </c>
      <c r="AK472" s="2">
        <v>19.5</v>
      </c>
      <c r="AL472" s="4">
        <f t="shared" si="0"/>
        <v>50.75</v>
      </c>
      <c r="AM472" s="4">
        <f t="shared" si="1"/>
        <v>351.5</v>
      </c>
      <c r="AN472" s="9">
        <v>98</v>
      </c>
    </row>
    <row r="473" ht="12.75" customHeight="1" spans="1:40">
      <c r="A473" s="2" t="s">
        <v>511</v>
      </c>
      <c r="B473" s="2">
        <v>1</v>
      </c>
      <c r="C473" s="2">
        <v>4</v>
      </c>
      <c r="D473" s="2">
        <v>2</v>
      </c>
      <c r="E473" s="2">
        <v>2.5</v>
      </c>
      <c r="F473" s="2">
        <v>3</v>
      </c>
      <c r="G473" s="2">
        <v>3</v>
      </c>
      <c r="H473" s="2">
        <v>2</v>
      </c>
      <c r="I473" s="2">
        <v>3</v>
      </c>
      <c r="J473" s="2">
        <v>5.5</v>
      </c>
      <c r="K473" s="2">
        <v>1.25</v>
      </c>
      <c r="L473" s="2">
        <v>4</v>
      </c>
      <c r="M473" s="2">
        <v>1</v>
      </c>
      <c r="N473" s="2">
        <v>2.5</v>
      </c>
      <c r="O473" s="2">
        <v>3</v>
      </c>
      <c r="P473" s="2">
        <v>3</v>
      </c>
      <c r="Q473" s="2">
        <v>0.5</v>
      </c>
      <c r="R473" s="2">
        <v>2.5</v>
      </c>
      <c r="S473" s="2">
        <v>5.5</v>
      </c>
      <c r="T473" s="2">
        <v>4</v>
      </c>
      <c r="U473" s="2">
        <v>21</v>
      </c>
      <c r="V473" s="2">
        <v>2</v>
      </c>
      <c r="W473" s="2">
        <v>56</v>
      </c>
      <c r="X473" s="2">
        <v>16</v>
      </c>
      <c r="Y473" s="2">
        <v>24</v>
      </c>
      <c r="Z473" s="2">
        <v>14.5</v>
      </c>
      <c r="AA473" s="2">
        <v>11.5</v>
      </c>
      <c r="AB473" s="2">
        <v>29.5</v>
      </c>
      <c r="AC473" s="2">
        <v>5.5</v>
      </c>
      <c r="AD473" s="2">
        <v>10.5</v>
      </c>
      <c r="AE473" s="2">
        <v>5</v>
      </c>
      <c r="AF473" s="2">
        <v>45</v>
      </c>
      <c r="AG473" s="2">
        <v>16</v>
      </c>
      <c r="AH473" s="2">
        <v>20.5</v>
      </c>
      <c r="AI473" s="2">
        <v>5</v>
      </c>
      <c r="AJ473" s="2">
        <v>12.5</v>
      </c>
      <c r="AK473" s="2">
        <v>35.5</v>
      </c>
      <c r="AL473" s="4">
        <f t="shared" si="0"/>
        <v>49.25</v>
      </c>
      <c r="AM473" s="4">
        <f t="shared" si="1"/>
        <v>334</v>
      </c>
      <c r="AN473" s="9">
        <v>223</v>
      </c>
    </row>
    <row r="474" ht="12.75" customHeight="1" spans="1:40">
      <c r="A474" s="2" t="s">
        <v>512</v>
      </c>
      <c r="B474" s="2">
        <v>1.25</v>
      </c>
      <c r="C474" s="2">
        <v>4</v>
      </c>
      <c r="D474" s="2">
        <v>4</v>
      </c>
      <c r="E474" s="2">
        <v>4</v>
      </c>
      <c r="F474" s="2">
        <v>3.5</v>
      </c>
      <c r="G474" s="2">
        <v>3</v>
      </c>
      <c r="H474" s="2">
        <v>0.5</v>
      </c>
      <c r="I474" s="2">
        <v>2.5</v>
      </c>
      <c r="J474" s="2">
        <v>5.5</v>
      </c>
      <c r="K474" s="2">
        <v>0.75</v>
      </c>
      <c r="L474" s="2">
        <v>4</v>
      </c>
      <c r="M474" s="2">
        <v>4</v>
      </c>
      <c r="N474" s="2">
        <v>3</v>
      </c>
      <c r="O474" s="2">
        <v>3.5</v>
      </c>
      <c r="P474" s="2">
        <v>3</v>
      </c>
      <c r="Q474" s="2">
        <v>1</v>
      </c>
      <c r="R474" s="2">
        <v>3</v>
      </c>
      <c r="S474" s="2">
        <v>5.5</v>
      </c>
      <c r="T474" s="2">
        <v>11.25</v>
      </c>
      <c r="U474" s="2">
        <v>18.5</v>
      </c>
      <c r="V474" s="2">
        <v>29</v>
      </c>
      <c r="W474" s="2">
        <v>97.5</v>
      </c>
      <c r="X474" s="2">
        <v>26</v>
      </c>
      <c r="Y474" s="2">
        <v>27.5</v>
      </c>
      <c r="Z474" s="2">
        <v>7.5</v>
      </c>
      <c r="AA474" s="2">
        <v>7</v>
      </c>
      <c r="AB474" s="2">
        <v>22.5</v>
      </c>
      <c r="AC474" s="2">
        <v>0.75</v>
      </c>
      <c r="AD474" s="2">
        <v>13.5</v>
      </c>
      <c r="AE474" s="2">
        <v>32</v>
      </c>
      <c r="AF474" s="2">
        <v>63</v>
      </c>
      <c r="AG474" s="2">
        <v>36.5</v>
      </c>
      <c r="AH474" s="2">
        <v>43.5</v>
      </c>
      <c r="AI474" s="2">
        <v>10</v>
      </c>
      <c r="AJ474" s="2">
        <v>20.5</v>
      </c>
      <c r="AK474" s="2">
        <v>22.5</v>
      </c>
      <c r="AL474" s="4">
        <f t="shared" si="0"/>
        <v>56</v>
      </c>
      <c r="AM474" s="4">
        <f t="shared" si="1"/>
        <v>489</v>
      </c>
      <c r="AN474" s="9">
        <v>153</v>
      </c>
    </row>
    <row r="475" ht="12.75" customHeight="1" spans="1:40">
      <c r="A475" s="2" t="s">
        <v>513</v>
      </c>
      <c r="B475" s="2">
        <v>1.25</v>
      </c>
      <c r="C475" s="2">
        <v>4</v>
      </c>
      <c r="D475" s="2">
        <v>3</v>
      </c>
      <c r="E475" s="2">
        <v>3</v>
      </c>
      <c r="F475" s="2">
        <v>4</v>
      </c>
      <c r="G475" s="2">
        <v>2.5</v>
      </c>
      <c r="H475" s="2">
        <v>1</v>
      </c>
      <c r="I475" s="2">
        <v>3</v>
      </c>
      <c r="J475" s="2">
        <v>6.5</v>
      </c>
      <c r="K475" s="2">
        <v>1.5</v>
      </c>
      <c r="L475" s="2">
        <v>4</v>
      </c>
      <c r="M475" s="2">
        <v>3</v>
      </c>
      <c r="N475" s="2">
        <v>4</v>
      </c>
      <c r="O475" s="2">
        <v>4</v>
      </c>
      <c r="P475" s="2">
        <v>5</v>
      </c>
      <c r="Q475" s="2">
        <v>1.5</v>
      </c>
      <c r="R475" s="2">
        <v>2.5</v>
      </c>
      <c r="S475" s="2">
        <v>6.5</v>
      </c>
      <c r="T475" s="2">
        <v>6.25</v>
      </c>
      <c r="U475" s="2">
        <v>25.5</v>
      </c>
      <c r="V475" s="2">
        <v>16</v>
      </c>
      <c r="W475" s="2">
        <v>63.5</v>
      </c>
      <c r="X475" s="2">
        <v>35.5</v>
      </c>
      <c r="Y475" s="2">
        <v>18.5</v>
      </c>
      <c r="Z475" s="2">
        <v>9.5</v>
      </c>
      <c r="AA475" s="2">
        <v>22</v>
      </c>
      <c r="AB475" s="2">
        <v>42.5</v>
      </c>
      <c r="AC475" s="2">
        <v>9.75</v>
      </c>
      <c r="AD475" s="2">
        <v>6</v>
      </c>
      <c r="AE475" s="2">
        <v>14</v>
      </c>
      <c r="AF475" s="2">
        <v>93</v>
      </c>
      <c r="AG475" s="2">
        <v>18</v>
      </c>
      <c r="AH475" s="2">
        <v>116.5</v>
      </c>
      <c r="AI475" s="2">
        <v>13</v>
      </c>
      <c r="AJ475" s="2">
        <v>12</v>
      </c>
      <c r="AK475" s="2">
        <v>37.5</v>
      </c>
      <c r="AL475" s="4">
        <f t="shared" si="0"/>
        <v>60.25</v>
      </c>
      <c r="AM475" s="4">
        <f t="shared" si="1"/>
        <v>559</v>
      </c>
      <c r="AN475" s="9">
        <v>79</v>
      </c>
    </row>
    <row r="476" ht="12.75" customHeight="1" spans="1:40">
      <c r="A476" s="2" t="s">
        <v>514</v>
      </c>
      <c r="B476" s="2">
        <v>1</v>
      </c>
      <c r="C476" s="2">
        <v>4</v>
      </c>
      <c r="D476" s="2">
        <v>3</v>
      </c>
      <c r="E476" s="2">
        <v>4</v>
      </c>
      <c r="F476" s="2">
        <v>3</v>
      </c>
      <c r="G476" s="2">
        <v>4</v>
      </c>
      <c r="H476" s="2">
        <v>0.5</v>
      </c>
      <c r="I476" s="2">
        <v>2.5</v>
      </c>
      <c r="J476" s="2">
        <v>5</v>
      </c>
      <c r="K476" s="2">
        <v>1</v>
      </c>
      <c r="L476" s="2">
        <v>4</v>
      </c>
      <c r="M476" s="2">
        <v>3</v>
      </c>
      <c r="N476" s="2">
        <v>3</v>
      </c>
      <c r="O476" s="2">
        <v>3</v>
      </c>
      <c r="P476" s="2">
        <v>2.5</v>
      </c>
      <c r="Q476" s="2">
        <v>0</v>
      </c>
      <c r="R476" s="2">
        <v>3</v>
      </c>
      <c r="S476" s="2">
        <v>5</v>
      </c>
      <c r="T476" s="2">
        <v>7</v>
      </c>
      <c r="U476" s="2">
        <v>18</v>
      </c>
      <c r="V476" s="2">
        <v>7</v>
      </c>
      <c r="W476" s="2">
        <v>61.5</v>
      </c>
      <c r="X476" s="2">
        <v>14</v>
      </c>
      <c r="Y476" s="2">
        <v>165.5</v>
      </c>
      <c r="Z476" s="2">
        <v>8</v>
      </c>
      <c r="AA476" s="2">
        <v>5.5</v>
      </c>
      <c r="AB476" s="2">
        <v>20.5</v>
      </c>
      <c r="AC476" s="2">
        <v>2.75</v>
      </c>
      <c r="AD476" s="2">
        <v>10</v>
      </c>
      <c r="AE476" s="2">
        <v>3</v>
      </c>
      <c r="AF476" s="2">
        <v>51.5</v>
      </c>
      <c r="AG476" s="2">
        <v>13</v>
      </c>
      <c r="AH476" s="2">
        <v>40.5</v>
      </c>
      <c r="AI476" s="2">
        <v>0</v>
      </c>
      <c r="AJ476" s="2">
        <v>10</v>
      </c>
      <c r="AK476" s="2">
        <v>21</v>
      </c>
      <c r="AL476" s="4">
        <f t="shared" si="0"/>
        <v>51.5</v>
      </c>
      <c r="AM476" s="4">
        <f t="shared" si="1"/>
        <v>458.75</v>
      </c>
      <c r="AN476" s="9">
        <v>131</v>
      </c>
    </row>
    <row r="477" ht="12.75" customHeight="1" spans="1:40">
      <c r="A477" s="2" t="s">
        <v>515</v>
      </c>
      <c r="B477" s="2">
        <v>1.75</v>
      </c>
      <c r="C477" s="2">
        <v>3.5</v>
      </c>
      <c r="D477" s="2">
        <v>2</v>
      </c>
      <c r="E477" s="2">
        <v>4</v>
      </c>
      <c r="F477" s="2">
        <v>3</v>
      </c>
      <c r="G477" s="2">
        <v>3.5</v>
      </c>
      <c r="H477" s="2">
        <v>0</v>
      </c>
      <c r="I477" s="2">
        <v>3.5</v>
      </c>
      <c r="J477" s="2">
        <v>6.5</v>
      </c>
      <c r="K477" s="2">
        <v>1.75</v>
      </c>
      <c r="L477" s="2">
        <v>3.5</v>
      </c>
      <c r="M477" s="2">
        <v>2</v>
      </c>
      <c r="N477" s="2">
        <v>4.5</v>
      </c>
      <c r="O477" s="2">
        <v>3</v>
      </c>
      <c r="P477" s="2">
        <v>5</v>
      </c>
      <c r="Q477" s="2">
        <v>0.5</v>
      </c>
      <c r="R477" s="2">
        <v>3.5</v>
      </c>
      <c r="S477" s="2">
        <v>6.5</v>
      </c>
      <c r="T477" s="2">
        <v>4.75</v>
      </c>
      <c r="U477" s="2">
        <v>12.5</v>
      </c>
      <c r="V477" s="2">
        <v>5</v>
      </c>
      <c r="W477" s="2">
        <v>70</v>
      </c>
      <c r="X477" s="2">
        <v>16</v>
      </c>
      <c r="Y477" s="2">
        <v>36.5</v>
      </c>
      <c r="Z477" s="2">
        <v>0</v>
      </c>
      <c r="AA477" s="2">
        <v>6</v>
      </c>
      <c r="AB477" s="2">
        <v>24.5</v>
      </c>
      <c r="AC477" s="2">
        <v>7.25</v>
      </c>
      <c r="AD477" s="2">
        <v>8.5</v>
      </c>
      <c r="AE477" s="2">
        <v>13</v>
      </c>
      <c r="AF477" s="2">
        <v>58.5</v>
      </c>
      <c r="AG477" s="2">
        <v>12.5</v>
      </c>
      <c r="AH477" s="2">
        <v>63</v>
      </c>
      <c r="AI477" s="2">
        <v>5</v>
      </c>
      <c r="AJ477" s="2">
        <v>14.5</v>
      </c>
      <c r="AK477" s="2">
        <v>26</v>
      </c>
      <c r="AL477" s="4">
        <f t="shared" si="0"/>
        <v>58</v>
      </c>
      <c r="AM477" s="4">
        <f t="shared" si="1"/>
        <v>383.5</v>
      </c>
      <c r="AN477" s="9">
        <v>79</v>
      </c>
    </row>
    <row r="478" ht="12.75" customHeight="1" spans="1:40">
      <c r="A478" s="2" t="s">
        <v>516</v>
      </c>
      <c r="B478" s="2">
        <v>1.25</v>
      </c>
      <c r="C478" s="2">
        <v>3.5</v>
      </c>
      <c r="D478" s="2">
        <v>3</v>
      </c>
      <c r="E478" s="2">
        <v>2.5</v>
      </c>
      <c r="F478" s="2">
        <v>3</v>
      </c>
      <c r="G478" s="2">
        <v>4.5</v>
      </c>
      <c r="H478" s="2">
        <v>1</v>
      </c>
      <c r="I478" s="2">
        <v>3.5</v>
      </c>
      <c r="J478" s="2">
        <v>4.5</v>
      </c>
      <c r="K478" s="2">
        <v>1.25</v>
      </c>
      <c r="L478" s="2">
        <v>3.5</v>
      </c>
      <c r="M478" s="2">
        <v>4</v>
      </c>
      <c r="N478" s="2">
        <v>2.5</v>
      </c>
      <c r="O478" s="2">
        <v>3</v>
      </c>
      <c r="P478" s="2">
        <v>4.5</v>
      </c>
      <c r="Q478" s="2">
        <v>0.5</v>
      </c>
      <c r="R478" s="2">
        <v>4</v>
      </c>
      <c r="S478" s="2">
        <v>4.5</v>
      </c>
      <c r="T478" s="2">
        <v>10</v>
      </c>
      <c r="U478" s="2">
        <v>11.5</v>
      </c>
      <c r="V478" s="2">
        <v>7</v>
      </c>
      <c r="W478" s="2">
        <v>62</v>
      </c>
      <c r="X478" s="2">
        <v>13</v>
      </c>
      <c r="Y478" s="2">
        <v>34</v>
      </c>
      <c r="Z478" s="2">
        <v>8.5</v>
      </c>
      <c r="AA478" s="2">
        <v>15</v>
      </c>
      <c r="AB478" s="2">
        <v>28</v>
      </c>
      <c r="AC478" s="2">
        <v>1</v>
      </c>
      <c r="AD478" s="2">
        <v>6</v>
      </c>
      <c r="AE478" s="2">
        <v>28</v>
      </c>
      <c r="AF478" s="2">
        <v>40</v>
      </c>
      <c r="AG478" s="2">
        <v>11</v>
      </c>
      <c r="AH478" s="2">
        <v>29</v>
      </c>
      <c r="AI478" s="2">
        <v>4</v>
      </c>
      <c r="AJ478" s="2">
        <v>27</v>
      </c>
      <c r="AK478" s="2">
        <v>32.5</v>
      </c>
      <c r="AL478" s="4">
        <f t="shared" si="0"/>
        <v>54.5</v>
      </c>
      <c r="AM478" s="4">
        <f t="shared" si="1"/>
        <v>367.5</v>
      </c>
      <c r="AN478" s="9">
        <v>167</v>
      </c>
    </row>
    <row r="479" ht="12.75" customHeight="1" spans="1:40">
      <c r="A479" s="2" t="s">
        <v>517</v>
      </c>
      <c r="B479" s="2">
        <v>1.5</v>
      </c>
      <c r="C479" s="2">
        <v>4</v>
      </c>
      <c r="D479" s="2">
        <v>2</v>
      </c>
      <c r="E479" s="2">
        <v>2.5</v>
      </c>
      <c r="F479" s="2">
        <v>3.5</v>
      </c>
      <c r="G479" s="2">
        <v>3.5</v>
      </c>
      <c r="H479" s="2">
        <v>0.5</v>
      </c>
      <c r="I479" s="2">
        <v>2.5</v>
      </c>
      <c r="J479" s="2">
        <v>5</v>
      </c>
      <c r="K479" s="2">
        <v>1.75</v>
      </c>
      <c r="L479" s="2">
        <v>4</v>
      </c>
      <c r="M479" s="2">
        <v>4</v>
      </c>
      <c r="N479" s="2">
        <v>3</v>
      </c>
      <c r="O479" s="2">
        <v>4</v>
      </c>
      <c r="P479" s="2">
        <v>4</v>
      </c>
      <c r="Q479" s="2">
        <v>0.5</v>
      </c>
      <c r="R479" s="2">
        <v>3</v>
      </c>
      <c r="S479" s="2">
        <v>5</v>
      </c>
      <c r="T479" s="2">
        <v>1.75</v>
      </c>
      <c r="U479" s="2">
        <v>19.5</v>
      </c>
      <c r="V479" s="2">
        <v>3</v>
      </c>
      <c r="W479" s="2">
        <v>59</v>
      </c>
      <c r="X479" s="2">
        <v>15</v>
      </c>
      <c r="Y479" s="2">
        <v>29</v>
      </c>
      <c r="Z479" s="2">
        <v>5.5</v>
      </c>
      <c r="AA479" s="2">
        <v>6</v>
      </c>
      <c r="AB479" s="2">
        <v>22</v>
      </c>
      <c r="AC479" s="2">
        <v>5.5</v>
      </c>
      <c r="AD479" s="2">
        <v>16.5</v>
      </c>
      <c r="AE479" s="2">
        <v>21</v>
      </c>
      <c r="AF479" s="2">
        <v>53</v>
      </c>
      <c r="AG479" s="2">
        <v>14</v>
      </c>
      <c r="AH479" s="2">
        <v>21.5</v>
      </c>
      <c r="AI479" s="2">
        <v>4.5</v>
      </c>
      <c r="AJ479" s="2">
        <v>9</v>
      </c>
      <c r="AK479" s="2">
        <v>24.5</v>
      </c>
      <c r="AL479" s="4">
        <f t="shared" si="0"/>
        <v>54.25</v>
      </c>
      <c r="AM479" s="4">
        <f t="shared" si="1"/>
        <v>330.25</v>
      </c>
      <c r="AN479" s="9">
        <v>120</v>
      </c>
    </row>
    <row r="480" ht="12.75" customHeight="1" spans="1:40">
      <c r="A480" s="2" t="s">
        <v>518</v>
      </c>
      <c r="B480" s="2">
        <v>1.5</v>
      </c>
      <c r="C480" s="2">
        <v>4</v>
      </c>
      <c r="D480" s="2">
        <v>3</v>
      </c>
      <c r="E480" s="2">
        <v>2</v>
      </c>
      <c r="F480" s="2">
        <v>3</v>
      </c>
      <c r="G480" s="2">
        <v>3</v>
      </c>
      <c r="H480" s="2">
        <v>0.5</v>
      </c>
      <c r="I480" s="2">
        <v>3</v>
      </c>
      <c r="J480" s="2">
        <v>5.5</v>
      </c>
      <c r="K480" s="2">
        <v>1</v>
      </c>
      <c r="L480" s="2">
        <v>4</v>
      </c>
      <c r="M480" s="2">
        <v>3</v>
      </c>
      <c r="N480" s="2">
        <v>3.5</v>
      </c>
      <c r="O480" s="2">
        <v>2.5</v>
      </c>
      <c r="P480" s="2">
        <v>2.5</v>
      </c>
      <c r="Q480" s="2">
        <v>0</v>
      </c>
      <c r="R480" s="2">
        <v>3</v>
      </c>
      <c r="S480" s="2">
        <v>5.5</v>
      </c>
      <c r="T480" s="2">
        <v>5.25</v>
      </c>
      <c r="U480" s="2">
        <v>25</v>
      </c>
      <c r="V480" s="2">
        <v>21</v>
      </c>
      <c r="W480" s="2">
        <v>45</v>
      </c>
      <c r="X480" s="2">
        <v>24</v>
      </c>
      <c r="Y480" s="2">
        <v>32</v>
      </c>
      <c r="Z480" s="2">
        <v>5.5</v>
      </c>
      <c r="AA480" s="2">
        <v>14.5</v>
      </c>
      <c r="AB480" s="2">
        <v>38.5</v>
      </c>
      <c r="AC480" s="2">
        <v>0</v>
      </c>
      <c r="AD480" s="2">
        <v>12.5</v>
      </c>
      <c r="AE480" s="2">
        <v>9</v>
      </c>
      <c r="AF480" s="2">
        <v>80</v>
      </c>
      <c r="AG480" s="2">
        <v>11.5</v>
      </c>
      <c r="AH480" s="2">
        <v>31</v>
      </c>
      <c r="AI480" s="2">
        <v>0</v>
      </c>
      <c r="AJ480" s="2">
        <v>20.5</v>
      </c>
      <c r="AK480" s="2">
        <v>41</v>
      </c>
      <c r="AL480" s="4">
        <f t="shared" si="0"/>
        <v>50.5</v>
      </c>
      <c r="AM480" s="4">
        <f t="shared" si="1"/>
        <v>416.25</v>
      </c>
      <c r="AN480" s="9">
        <v>107</v>
      </c>
    </row>
    <row r="481" ht="12.75" customHeight="1" spans="1:40">
      <c r="A481" s="2" t="s">
        <v>519</v>
      </c>
      <c r="B481" s="2">
        <v>0.75</v>
      </c>
      <c r="C481" s="2">
        <v>3</v>
      </c>
      <c r="D481" s="2">
        <v>3</v>
      </c>
      <c r="E481" s="2">
        <v>4.5</v>
      </c>
      <c r="F481" s="2">
        <v>4</v>
      </c>
      <c r="G481" s="2">
        <v>2.5</v>
      </c>
      <c r="H481" s="2">
        <v>0</v>
      </c>
      <c r="I481" s="2">
        <v>3</v>
      </c>
      <c r="J481" s="2">
        <v>5</v>
      </c>
      <c r="K481" s="2">
        <v>1.5</v>
      </c>
      <c r="L481" s="2">
        <v>3</v>
      </c>
      <c r="M481" s="2">
        <v>3</v>
      </c>
      <c r="N481" s="2">
        <v>2</v>
      </c>
      <c r="O481" s="2">
        <v>3.5</v>
      </c>
      <c r="P481" s="2">
        <v>3</v>
      </c>
      <c r="Q481" s="2">
        <v>0</v>
      </c>
      <c r="R481" s="2">
        <v>3.5</v>
      </c>
      <c r="S481" s="2">
        <v>5</v>
      </c>
      <c r="T481" s="2">
        <v>1.75</v>
      </c>
      <c r="U481" s="2">
        <v>15</v>
      </c>
      <c r="V481" s="2">
        <v>9</v>
      </c>
      <c r="W481" s="2">
        <v>104</v>
      </c>
      <c r="X481" s="2">
        <v>11.5</v>
      </c>
      <c r="Y481" s="2">
        <v>41</v>
      </c>
      <c r="Z481" s="2">
        <v>0</v>
      </c>
      <c r="AA481" s="2">
        <v>6.5</v>
      </c>
      <c r="AB481" s="2">
        <v>24.5</v>
      </c>
      <c r="AC481" s="2">
        <v>0</v>
      </c>
      <c r="AD481" s="2">
        <v>12</v>
      </c>
      <c r="AE481" s="2">
        <v>18</v>
      </c>
      <c r="AF481" s="2">
        <v>51</v>
      </c>
      <c r="AG481" s="2">
        <v>8.5</v>
      </c>
      <c r="AH481" s="2">
        <v>43</v>
      </c>
      <c r="AI481" s="2">
        <v>0</v>
      </c>
      <c r="AJ481" s="2">
        <v>27</v>
      </c>
      <c r="AK481" s="2">
        <v>30</v>
      </c>
      <c r="AL481" s="4">
        <f t="shared" si="0"/>
        <v>50.25</v>
      </c>
      <c r="AM481" s="4">
        <f t="shared" si="1"/>
        <v>402.75</v>
      </c>
      <c r="AN481" s="9">
        <v>99</v>
      </c>
    </row>
    <row r="482" ht="12.75" customHeight="1" spans="1:40">
      <c r="A482" s="2" t="s">
        <v>520</v>
      </c>
      <c r="B482" s="2">
        <v>0.75</v>
      </c>
      <c r="C482" s="2">
        <v>3</v>
      </c>
      <c r="D482" s="2">
        <v>3</v>
      </c>
      <c r="E482" s="2">
        <v>2.5</v>
      </c>
      <c r="F482" s="2">
        <v>3.5</v>
      </c>
      <c r="G482" s="2">
        <v>3.5</v>
      </c>
      <c r="H482" s="2">
        <v>0</v>
      </c>
      <c r="I482" s="2">
        <v>3</v>
      </c>
      <c r="J482" s="2">
        <v>6.5</v>
      </c>
      <c r="K482" s="2">
        <v>0.75</v>
      </c>
      <c r="L482" s="2">
        <v>3</v>
      </c>
      <c r="M482" s="2">
        <v>3</v>
      </c>
      <c r="N482" s="2">
        <v>4</v>
      </c>
      <c r="O482" s="2">
        <v>3.5</v>
      </c>
      <c r="P482" s="2">
        <v>3.5</v>
      </c>
      <c r="Q482" s="2">
        <v>0.5</v>
      </c>
      <c r="R482" s="2">
        <v>3</v>
      </c>
      <c r="S482" s="2">
        <v>6.5</v>
      </c>
      <c r="T482" s="2">
        <v>5</v>
      </c>
      <c r="U482" s="2">
        <v>36</v>
      </c>
      <c r="V482" s="2">
        <v>33</v>
      </c>
      <c r="W482" s="2">
        <v>70.5</v>
      </c>
      <c r="X482" s="2">
        <v>15</v>
      </c>
      <c r="Y482" s="2">
        <v>26.5</v>
      </c>
      <c r="Z482" s="2">
        <v>0</v>
      </c>
      <c r="AA482" s="2">
        <v>20.5</v>
      </c>
      <c r="AB482" s="2">
        <v>41</v>
      </c>
      <c r="AC482" s="2">
        <v>7.5</v>
      </c>
      <c r="AD482" s="2">
        <v>11</v>
      </c>
      <c r="AE482" s="2">
        <v>11</v>
      </c>
      <c r="AF482" s="2">
        <v>101</v>
      </c>
      <c r="AG482" s="2">
        <v>19.5</v>
      </c>
      <c r="AH482" s="2">
        <v>108</v>
      </c>
      <c r="AI482" s="2">
        <v>4</v>
      </c>
      <c r="AJ482" s="2">
        <v>16</v>
      </c>
      <c r="AK482" s="2">
        <v>29.5</v>
      </c>
      <c r="AL482" s="4">
        <f t="shared" si="0"/>
        <v>53.5</v>
      </c>
      <c r="AM482" s="4">
        <f t="shared" si="1"/>
        <v>555</v>
      </c>
      <c r="AN482" s="9">
        <v>76</v>
      </c>
    </row>
    <row r="483" ht="12.75" customHeight="1" spans="1:40">
      <c r="A483" s="2" t="s">
        <v>521</v>
      </c>
      <c r="B483" s="2">
        <v>1</v>
      </c>
      <c r="C483" s="2">
        <v>3</v>
      </c>
      <c r="D483" s="2">
        <v>2</v>
      </c>
      <c r="E483" s="2">
        <v>4</v>
      </c>
      <c r="F483" s="2">
        <v>2.5</v>
      </c>
      <c r="G483" s="2">
        <v>4.5</v>
      </c>
      <c r="H483" s="2">
        <v>0.5</v>
      </c>
      <c r="I483" s="2">
        <v>3</v>
      </c>
      <c r="J483" s="2">
        <v>5</v>
      </c>
      <c r="K483" s="2">
        <v>1.25</v>
      </c>
      <c r="L483" s="2">
        <v>3</v>
      </c>
      <c r="M483" s="2">
        <v>2</v>
      </c>
      <c r="N483" s="2">
        <v>2.5</v>
      </c>
      <c r="O483" s="2">
        <v>2.5</v>
      </c>
      <c r="P483" s="2">
        <v>3</v>
      </c>
      <c r="Q483" s="2">
        <v>0</v>
      </c>
      <c r="R483" s="2">
        <v>3</v>
      </c>
      <c r="S483" s="2">
        <v>5</v>
      </c>
      <c r="T483" s="2">
        <v>3</v>
      </c>
      <c r="U483" s="2">
        <v>19.5</v>
      </c>
      <c r="V483" s="2">
        <v>6</v>
      </c>
      <c r="W483" s="2">
        <v>88</v>
      </c>
      <c r="X483" s="2">
        <v>11.5</v>
      </c>
      <c r="Y483" s="2">
        <v>149.5</v>
      </c>
      <c r="Z483" s="2">
        <v>5</v>
      </c>
      <c r="AA483" s="2">
        <v>11</v>
      </c>
      <c r="AB483" s="2">
        <v>21.5</v>
      </c>
      <c r="AC483" s="2">
        <v>0</v>
      </c>
      <c r="AD483" s="2">
        <v>10.5</v>
      </c>
      <c r="AE483" s="2">
        <v>17</v>
      </c>
      <c r="AF483" s="2">
        <v>51.5</v>
      </c>
      <c r="AG483" s="2">
        <v>10</v>
      </c>
      <c r="AH483" s="2">
        <v>37</v>
      </c>
      <c r="AI483" s="2">
        <v>0</v>
      </c>
      <c r="AJ483" s="2">
        <v>20</v>
      </c>
      <c r="AK483" s="2">
        <v>27</v>
      </c>
      <c r="AL483" s="4">
        <f t="shared" si="0"/>
        <v>47.75</v>
      </c>
      <c r="AM483" s="4">
        <f t="shared" si="1"/>
        <v>488</v>
      </c>
      <c r="AN483" s="9">
        <v>65</v>
      </c>
    </row>
    <row r="484" ht="12.75" customHeight="1" spans="1:40">
      <c r="A484" s="2" t="s">
        <v>522</v>
      </c>
      <c r="B484" s="2">
        <v>1</v>
      </c>
      <c r="C484" s="2">
        <v>3</v>
      </c>
      <c r="D484" s="2">
        <v>1</v>
      </c>
      <c r="E484" s="2">
        <v>2</v>
      </c>
      <c r="F484" s="2">
        <v>2</v>
      </c>
      <c r="G484" s="2">
        <v>3</v>
      </c>
      <c r="H484" s="2">
        <v>0.5</v>
      </c>
      <c r="I484" s="2">
        <v>3</v>
      </c>
      <c r="J484" s="2">
        <v>5</v>
      </c>
      <c r="K484" s="2">
        <v>1</v>
      </c>
      <c r="L484" s="2">
        <v>3</v>
      </c>
      <c r="M484" s="2">
        <v>1</v>
      </c>
      <c r="N484" s="2">
        <v>3</v>
      </c>
      <c r="O484" s="2">
        <v>2</v>
      </c>
      <c r="P484" s="2">
        <v>2.5</v>
      </c>
      <c r="Q484" s="2">
        <v>1</v>
      </c>
      <c r="R484" s="2">
        <v>3</v>
      </c>
      <c r="S484" s="2">
        <v>5</v>
      </c>
      <c r="T484" s="2">
        <v>0.75</v>
      </c>
      <c r="U484" s="2">
        <v>11</v>
      </c>
      <c r="V484" s="2">
        <v>5</v>
      </c>
      <c r="W484" s="2">
        <v>62.5</v>
      </c>
      <c r="X484" s="2">
        <v>6.5</v>
      </c>
      <c r="Y484" s="2">
        <v>39.5</v>
      </c>
      <c r="Z484" s="2">
        <v>8.5</v>
      </c>
      <c r="AA484" s="2">
        <v>8.5</v>
      </c>
      <c r="AB484" s="2">
        <v>14.5</v>
      </c>
      <c r="AC484" s="2">
        <v>0</v>
      </c>
      <c r="AD484" s="2">
        <v>9.5</v>
      </c>
      <c r="AE484" s="2">
        <v>11</v>
      </c>
      <c r="AF484" s="2">
        <v>44</v>
      </c>
      <c r="AG484" s="2">
        <v>9.5</v>
      </c>
      <c r="AH484" s="2">
        <v>46</v>
      </c>
      <c r="AI484" s="2">
        <v>11</v>
      </c>
      <c r="AJ484" s="2">
        <v>19</v>
      </c>
      <c r="AK484" s="2">
        <v>18.5</v>
      </c>
      <c r="AL484" s="4">
        <f t="shared" si="0"/>
        <v>42</v>
      </c>
      <c r="AM484" s="4">
        <f t="shared" si="1"/>
        <v>325.25</v>
      </c>
      <c r="AN484" s="9">
        <v>86</v>
      </c>
    </row>
    <row r="485" ht="12.75" customHeight="1" spans="1:40">
      <c r="A485" s="2" t="s">
        <v>523</v>
      </c>
      <c r="B485" s="2">
        <v>1</v>
      </c>
      <c r="C485" s="2">
        <v>3</v>
      </c>
      <c r="D485" s="2">
        <v>3</v>
      </c>
      <c r="E485" s="2">
        <v>3.5</v>
      </c>
      <c r="F485" s="2">
        <v>3.5</v>
      </c>
      <c r="G485" s="2">
        <v>4.5</v>
      </c>
      <c r="H485" s="2">
        <v>0.5</v>
      </c>
      <c r="I485" s="2">
        <v>3</v>
      </c>
      <c r="J485" s="2">
        <v>6</v>
      </c>
      <c r="K485" s="2">
        <v>2.25</v>
      </c>
      <c r="L485" s="2">
        <v>3</v>
      </c>
      <c r="M485" s="2">
        <v>3</v>
      </c>
      <c r="N485" s="2">
        <v>2</v>
      </c>
      <c r="O485" s="2">
        <v>3.5</v>
      </c>
      <c r="P485" s="2">
        <v>5.5</v>
      </c>
      <c r="Q485" s="2">
        <v>0</v>
      </c>
      <c r="R485" s="2">
        <v>3</v>
      </c>
      <c r="S485" s="2">
        <v>6</v>
      </c>
      <c r="T485" s="2">
        <v>6.75</v>
      </c>
      <c r="U485" s="2">
        <v>24</v>
      </c>
      <c r="V485" s="2">
        <v>7</v>
      </c>
      <c r="W485" s="2">
        <v>56</v>
      </c>
      <c r="X485" s="2">
        <v>11.5</v>
      </c>
      <c r="Y485" s="2">
        <v>30.5</v>
      </c>
      <c r="Z485" s="2">
        <v>4</v>
      </c>
      <c r="AA485" s="2">
        <v>13</v>
      </c>
      <c r="AB485" s="2">
        <v>20</v>
      </c>
      <c r="AC485" s="2">
        <v>19</v>
      </c>
      <c r="AD485" s="2">
        <v>8.5</v>
      </c>
      <c r="AE485" s="2">
        <v>14</v>
      </c>
      <c r="AF485" s="2">
        <v>58.5</v>
      </c>
      <c r="AG485" s="2">
        <v>12.5</v>
      </c>
      <c r="AH485" s="2">
        <v>38</v>
      </c>
      <c r="AI485" s="2">
        <v>0</v>
      </c>
      <c r="AJ485" s="2">
        <v>13</v>
      </c>
      <c r="AK485" s="2">
        <v>13.5</v>
      </c>
      <c r="AL485" s="4">
        <f t="shared" si="0"/>
        <v>56.25</v>
      </c>
      <c r="AM485" s="4">
        <f t="shared" si="1"/>
        <v>349.75</v>
      </c>
      <c r="AN485" s="9">
        <v>118</v>
      </c>
    </row>
    <row r="486" ht="12.75" customHeight="1" spans="1:40">
      <c r="A486" s="2" t="s">
        <v>524</v>
      </c>
      <c r="B486" s="2">
        <v>1.5</v>
      </c>
      <c r="C486" s="2">
        <v>3</v>
      </c>
      <c r="D486" s="2">
        <v>1</v>
      </c>
      <c r="E486" s="2">
        <v>2</v>
      </c>
      <c r="F486" s="2">
        <v>2.5</v>
      </c>
      <c r="G486" s="2">
        <v>3</v>
      </c>
      <c r="H486" s="2">
        <v>0</v>
      </c>
      <c r="I486" s="2">
        <v>2.5</v>
      </c>
      <c r="J486" s="2">
        <v>4.5</v>
      </c>
      <c r="K486" s="2">
        <v>1.25</v>
      </c>
      <c r="L486" s="2">
        <v>3</v>
      </c>
      <c r="M486" s="2">
        <v>2</v>
      </c>
      <c r="N486" s="2">
        <v>3.5</v>
      </c>
      <c r="O486" s="2">
        <v>2.5</v>
      </c>
      <c r="P486" s="2">
        <v>3</v>
      </c>
      <c r="Q486" s="2">
        <v>0.5</v>
      </c>
      <c r="R486" s="2">
        <v>3</v>
      </c>
      <c r="S486" s="2">
        <v>4.5</v>
      </c>
      <c r="T486" s="2">
        <v>4.75</v>
      </c>
      <c r="U486" s="2">
        <v>18</v>
      </c>
      <c r="V486" s="2">
        <v>0</v>
      </c>
      <c r="W486" s="2">
        <v>48</v>
      </c>
      <c r="X486" s="2">
        <v>18.5</v>
      </c>
      <c r="Y486" s="2">
        <v>27</v>
      </c>
      <c r="Z486" s="2">
        <v>0</v>
      </c>
      <c r="AA486" s="2">
        <v>11</v>
      </c>
      <c r="AB486" s="2">
        <v>12</v>
      </c>
      <c r="AC486" s="2">
        <v>2.5</v>
      </c>
      <c r="AD486" s="2">
        <v>12.5</v>
      </c>
      <c r="AE486" s="2">
        <v>10</v>
      </c>
      <c r="AF486" s="2">
        <v>86</v>
      </c>
      <c r="AG486" s="2">
        <v>13</v>
      </c>
      <c r="AH486" s="2">
        <v>37.5</v>
      </c>
      <c r="AI486" s="2">
        <v>2</v>
      </c>
      <c r="AJ486" s="2">
        <v>20</v>
      </c>
      <c r="AK486" s="2">
        <v>19.5</v>
      </c>
      <c r="AL486" s="4">
        <f t="shared" si="0"/>
        <v>43.25</v>
      </c>
      <c r="AM486" s="4">
        <f t="shared" si="1"/>
        <v>342.25</v>
      </c>
      <c r="AN486" s="9">
        <v>83</v>
      </c>
    </row>
    <row r="487" ht="12.75" customHeight="1" spans="1:40">
      <c r="A487" s="2" t="s">
        <v>525</v>
      </c>
      <c r="B487" s="2">
        <v>0.75</v>
      </c>
      <c r="C487" s="2">
        <v>3</v>
      </c>
      <c r="D487" s="2">
        <v>3</v>
      </c>
      <c r="E487" s="2">
        <v>2.5</v>
      </c>
      <c r="F487" s="2">
        <v>4.5</v>
      </c>
      <c r="G487" s="2">
        <v>3</v>
      </c>
      <c r="H487" s="2">
        <v>0.5</v>
      </c>
      <c r="I487" s="2">
        <v>3.5</v>
      </c>
      <c r="J487" s="2">
        <v>5</v>
      </c>
      <c r="K487" s="2">
        <v>1.25</v>
      </c>
      <c r="L487" s="2">
        <v>3</v>
      </c>
      <c r="M487" s="2">
        <v>3</v>
      </c>
      <c r="N487" s="2">
        <v>5.5</v>
      </c>
      <c r="O487" s="2">
        <v>3.5</v>
      </c>
      <c r="P487" s="2">
        <v>2.5</v>
      </c>
      <c r="Q487" s="2">
        <v>0</v>
      </c>
      <c r="R487" s="2">
        <v>3</v>
      </c>
      <c r="S487" s="2">
        <v>5</v>
      </c>
      <c r="T487" s="2">
        <v>2</v>
      </c>
      <c r="U487" s="2">
        <v>19</v>
      </c>
      <c r="V487" s="2">
        <v>16</v>
      </c>
      <c r="W487" s="2">
        <v>72</v>
      </c>
      <c r="X487" s="2">
        <v>13.5</v>
      </c>
      <c r="Y487" s="2">
        <v>32</v>
      </c>
      <c r="Z487" s="2">
        <v>2.5</v>
      </c>
      <c r="AA487" s="2">
        <v>28.5</v>
      </c>
      <c r="AB487" s="2">
        <v>15.5</v>
      </c>
      <c r="AC487" s="2">
        <v>0</v>
      </c>
      <c r="AD487" s="2">
        <v>6.5</v>
      </c>
      <c r="AE487" s="2">
        <v>9</v>
      </c>
      <c r="AF487" s="2">
        <v>89</v>
      </c>
      <c r="AG487" s="2">
        <v>21.5</v>
      </c>
      <c r="AH487" s="2">
        <v>43.5</v>
      </c>
      <c r="AI487" s="2">
        <v>0</v>
      </c>
      <c r="AJ487" s="2">
        <v>17</v>
      </c>
      <c r="AK487" s="2">
        <v>20.5</v>
      </c>
      <c r="AL487" s="4">
        <f t="shared" si="0"/>
        <v>52.5</v>
      </c>
      <c r="AM487" s="4">
        <f t="shared" si="1"/>
        <v>408</v>
      </c>
      <c r="AN487" s="9">
        <v>105</v>
      </c>
    </row>
    <row r="488" ht="12.75" customHeight="1" spans="1:40">
      <c r="A488" s="2" t="s">
        <v>526</v>
      </c>
      <c r="B488" s="2">
        <v>0.75</v>
      </c>
      <c r="C488" s="2">
        <v>4</v>
      </c>
      <c r="D488" s="2">
        <v>1</v>
      </c>
      <c r="E488" s="2">
        <v>6.5</v>
      </c>
      <c r="F488" s="2">
        <v>4</v>
      </c>
      <c r="G488" s="2">
        <v>2.5</v>
      </c>
      <c r="H488" s="2">
        <v>0</v>
      </c>
      <c r="I488" s="2">
        <v>2.5</v>
      </c>
      <c r="J488" s="2">
        <v>5.5</v>
      </c>
      <c r="K488" s="2">
        <v>1.25</v>
      </c>
      <c r="L488" s="2">
        <v>4</v>
      </c>
      <c r="M488" s="2">
        <v>1.5</v>
      </c>
      <c r="N488" s="2">
        <v>3</v>
      </c>
      <c r="O488" s="2">
        <v>4.5</v>
      </c>
      <c r="P488" s="2">
        <v>3</v>
      </c>
      <c r="Q488" s="2">
        <v>0</v>
      </c>
      <c r="R488" s="2">
        <v>3.5</v>
      </c>
      <c r="S488" s="2">
        <v>5.5</v>
      </c>
      <c r="T488" s="2">
        <v>2.75</v>
      </c>
      <c r="U488" s="2">
        <v>26</v>
      </c>
      <c r="V488" s="2">
        <v>4</v>
      </c>
      <c r="W488" s="2">
        <v>284.5</v>
      </c>
      <c r="X488" s="2">
        <v>27.5</v>
      </c>
      <c r="Y488" s="2">
        <v>12</v>
      </c>
      <c r="Z488" s="2">
        <v>0</v>
      </c>
      <c r="AA488" s="2">
        <v>8</v>
      </c>
      <c r="AB488" s="2">
        <v>53.5</v>
      </c>
      <c r="AC488" s="2">
        <v>3.75</v>
      </c>
      <c r="AD488" s="2">
        <v>8.5</v>
      </c>
      <c r="AE488" s="2">
        <v>34</v>
      </c>
      <c r="AF488" s="2">
        <v>79</v>
      </c>
      <c r="AG488" s="2">
        <v>114.5</v>
      </c>
      <c r="AH488" s="2">
        <v>23.5</v>
      </c>
      <c r="AI488" s="2">
        <v>0</v>
      </c>
      <c r="AJ488" s="2">
        <v>66.5</v>
      </c>
      <c r="AK488" s="2">
        <v>49.5</v>
      </c>
      <c r="AL488" s="4">
        <f t="shared" si="0"/>
        <v>53</v>
      </c>
      <c r="AM488" s="4">
        <f t="shared" si="1"/>
        <v>797.5</v>
      </c>
      <c r="AN488" s="9">
        <v>145</v>
      </c>
    </row>
    <row r="489" ht="12.75" customHeight="1" spans="1:40">
      <c r="A489" s="2" t="s">
        <v>527</v>
      </c>
      <c r="B489" s="2">
        <v>0.75</v>
      </c>
      <c r="C489" s="2">
        <v>4</v>
      </c>
      <c r="D489" s="2">
        <v>1.5</v>
      </c>
      <c r="E489" s="2">
        <v>3</v>
      </c>
      <c r="F489" s="2">
        <v>5</v>
      </c>
      <c r="G489" s="2">
        <v>3</v>
      </c>
      <c r="H489" s="2">
        <v>0</v>
      </c>
      <c r="I489" s="2">
        <v>3.5</v>
      </c>
      <c r="J489" s="2">
        <v>6.5</v>
      </c>
      <c r="K489" s="2">
        <v>0.75</v>
      </c>
      <c r="L489" s="2">
        <v>4</v>
      </c>
      <c r="M489" s="2">
        <v>1.5</v>
      </c>
      <c r="N489" s="2">
        <v>6</v>
      </c>
      <c r="O489" s="2">
        <v>4.5</v>
      </c>
      <c r="P489" s="2">
        <v>2.5</v>
      </c>
      <c r="Q489" s="2">
        <v>0</v>
      </c>
      <c r="R489" s="2">
        <v>3</v>
      </c>
      <c r="S489" s="2">
        <v>6.5</v>
      </c>
      <c r="T489" s="2">
        <v>0</v>
      </c>
      <c r="U489" s="2">
        <v>26.5</v>
      </c>
      <c r="V489" s="2">
        <v>41.5</v>
      </c>
      <c r="W489" s="2">
        <v>96</v>
      </c>
      <c r="X489" s="2">
        <v>119.5</v>
      </c>
      <c r="Y489" s="2">
        <v>19.5</v>
      </c>
      <c r="Z489" s="2">
        <v>0</v>
      </c>
      <c r="AA489" s="2">
        <v>70</v>
      </c>
      <c r="AB489" s="2">
        <v>44.5</v>
      </c>
      <c r="AC489" s="2">
        <v>1.25</v>
      </c>
      <c r="AD489" s="2">
        <v>7.5</v>
      </c>
      <c r="AE489" s="2">
        <v>4</v>
      </c>
      <c r="AF489" s="2">
        <v>263.5</v>
      </c>
      <c r="AG489" s="2">
        <v>18</v>
      </c>
      <c r="AH489" s="2">
        <v>8.5</v>
      </c>
      <c r="AI489" s="2">
        <v>0</v>
      </c>
      <c r="AJ489" s="2">
        <v>18</v>
      </c>
      <c r="AK489" s="2">
        <v>52</v>
      </c>
      <c r="AL489" s="4">
        <f t="shared" si="0"/>
        <v>56</v>
      </c>
      <c r="AM489" s="4">
        <f t="shared" si="1"/>
        <v>790.25</v>
      </c>
      <c r="AN489" s="9">
        <v>72</v>
      </c>
    </row>
    <row r="490" ht="12.75" customHeight="1" spans="1:40">
      <c r="A490" s="2" t="s">
        <v>528</v>
      </c>
      <c r="B490" s="2">
        <v>0.75</v>
      </c>
      <c r="C490" s="2">
        <v>4</v>
      </c>
      <c r="D490" s="2">
        <v>1.5</v>
      </c>
      <c r="E490" s="2">
        <v>5</v>
      </c>
      <c r="F490" s="2">
        <v>2.5</v>
      </c>
      <c r="G490" s="2">
        <v>2</v>
      </c>
      <c r="H490" s="2">
        <v>0</v>
      </c>
      <c r="I490" s="2">
        <v>3</v>
      </c>
      <c r="J490" s="2">
        <v>4.5</v>
      </c>
      <c r="K490" s="2">
        <v>0.75</v>
      </c>
      <c r="L490" s="2">
        <v>4</v>
      </c>
      <c r="M490" s="2">
        <v>1.5</v>
      </c>
      <c r="N490" s="2">
        <v>2.5</v>
      </c>
      <c r="O490" s="2">
        <v>3</v>
      </c>
      <c r="P490" s="2">
        <v>2</v>
      </c>
      <c r="Q490" s="2">
        <v>0</v>
      </c>
      <c r="R490" s="2">
        <v>3.5</v>
      </c>
      <c r="S490" s="2">
        <v>4.5</v>
      </c>
      <c r="T490" s="2">
        <v>0</v>
      </c>
      <c r="U490" s="2">
        <v>17.5</v>
      </c>
      <c r="V490" s="2">
        <v>5.5</v>
      </c>
      <c r="W490" s="2">
        <v>139.5</v>
      </c>
      <c r="X490" s="2">
        <v>18</v>
      </c>
      <c r="Y490" s="2">
        <v>11</v>
      </c>
      <c r="Z490" s="2">
        <v>0</v>
      </c>
      <c r="AA490" s="2">
        <v>13</v>
      </c>
      <c r="AB490" s="2">
        <v>24.5</v>
      </c>
      <c r="AC490" s="2">
        <v>1.25</v>
      </c>
      <c r="AD490" s="2">
        <v>13.5</v>
      </c>
      <c r="AE490" s="2">
        <v>11.5</v>
      </c>
      <c r="AF490" s="2">
        <v>71</v>
      </c>
      <c r="AG490" s="2">
        <v>24.5</v>
      </c>
      <c r="AH490" s="2">
        <v>20</v>
      </c>
      <c r="AI490" s="2">
        <v>0</v>
      </c>
      <c r="AJ490" s="2">
        <v>34</v>
      </c>
      <c r="AK490" s="2">
        <v>18.5</v>
      </c>
      <c r="AL490" s="4">
        <f t="shared" si="0"/>
        <v>45</v>
      </c>
      <c r="AM490" s="4">
        <f t="shared" si="1"/>
        <v>423.25</v>
      </c>
      <c r="AN490" s="9">
        <v>62</v>
      </c>
    </row>
    <row r="491" ht="12.75" customHeight="1" spans="1:40">
      <c r="A491" s="2" t="s">
        <v>529</v>
      </c>
      <c r="B491" s="2">
        <v>0.75</v>
      </c>
      <c r="C491" s="2">
        <v>4</v>
      </c>
      <c r="D491" s="2">
        <v>1.5</v>
      </c>
      <c r="E491" s="2">
        <v>3</v>
      </c>
      <c r="F491" s="2">
        <v>3.5</v>
      </c>
      <c r="G491" s="2">
        <v>1.5</v>
      </c>
      <c r="H491" s="2">
        <v>0</v>
      </c>
      <c r="I491" s="2">
        <v>3</v>
      </c>
      <c r="J491" s="2">
        <v>5.5</v>
      </c>
      <c r="K491" s="2">
        <v>0.75</v>
      </c>
      <c r="L491" s="2">
        <v>4</v>
      </c>
      <c r="M491" s="2">
        <v>1.5</v>
      </c>
      <c r="N491" s="2">
        <v>3</v>
      </c>
      <c r="O491" s="2">
        <v>3.5</v>
      </c>
      <c r="P491" s="2">
        <v>2.5</v>
      </c>
      <c r="Q491" s="2">
        <v>0</v>
      </c>
      <c r="R491" s="2">
        <v>3</v>
      </c>
      <c r="S491" s="2">
        <v>5.5</v>
      </c>
      <c r="T491" s="2">
        <v>1.75</v>
      </c>
      <c r="U491" s="2">
        <v>27.5</v>
      </c>
      <c r="V491" s="2">
        <v>6.5</v>
      </c>
      <c r="W491" s="2">
        <v>113</v>
      </c>
      <c r="X491" s="2">
        <v>21.5</v>
      </c>
      <c r="Y491" s="2">
        <v>6</v>
      </c>
      <c r="Z491" s="2">
        <v>0</v>
      </c>
      <c r="AA491" s="2">
        <v>14</v>
      </c>
      <c r="AB491" s="2">
        <v>37</v>
      </c>
      <c r="AC491" s="2">
        <v>0.75</v>
      </c>
      <c r="AD491" s="2">
        <v>5</v>
      </c>
      <c r="AE491" s="2">
        <v>9</v>
      </c>
      <c r="AF491" s="2">
        <v>72.5</v>
      </c>
      <c r="AG491" s="2">
        <v>22.5</v>
      </c>
      <c r="AH491" s="2">
        <v>19</v>
      </c>
      <c r="AI491" s="2">
        <v>0</v>
      </c>
      <c r="AJ491" s="2">
        <v>16.5</v>
      </c>
      <c r="AK491" s="2">
        <v>32</v>
      </c>
      <c r="AL491" s="4">
        <f t="shared" si="0"/>
        <v>46.5</v>
      </c>
      <c r="AM491" s="4">
        <f t="shared" si="1"/>
        <v>404.5</v>
      </c>
      <c r="AN491" s="9">
        <v>55</v>
      </c>
    </row>
    <row r="492" ht="12.75" customHeight="1" spans="1:40">
      <c r="A492" s="2" t="s">
        <v>530</v>
      </c>
      <c r="B492" s="2">
        <v>1.25</v>
      </c>
      <c r="C492" s="2">
        <v>4</v>
      </c>
      <c r="D492" s="2">
        <v>2</v>
      </c>
      <c r="E492" s="2">
        <v>3</v>
      </c>
      <c r="F492" s="2">
        <v>3</v>
      </c>
      <c r="G492" s="2">
        <v>4</v>
      </c>
      <c r="H492" s="2">
        <v>0</v>
      </c>
      <c r="I492" s="2">
        <v>3</v>
      </c>
      <c r="J492" s="2">
        <v>5.5</v>
      </c>
      <c r="K492" s="2">
        <v>1.25</v>
      </c>
      <c r="L492" s="2">
        <v>4</v>
      </c>
      <c r="M492" s="2">
        <v>2.5</v>
      </c>
      <c r="N492" s="2">
        <v>2.5</v>
      </c>
      <c r="O492" s="2">
        <v>3</v>
      </c>
      <c r="P492" s="2">
        <v>4.5</v>
      </c>
      <c r="Q492" s="2">
        <v>0</v>
      </c>
      <c r="R492" s="2">
        <v>3.5</v>
      </c>
      <c r="S492" s="2">
        <v>5.5</v>
      </c>
      <c r="T492" s="2">
        <v>2</v>
      </c>
      <c r="U492" s="2">
        <v>15</v>
      </c>
      <c r="V492" s="2">
        <v>25</v>
      </c>
      <c r="W492" s="2">
        <v>127</v>
      </c>
      <c r="X492" s="2">
        <v>19</v>
      </c>
      <c r="Y492" s="2">
        <v>19</v>
      </c>
      <c r="Z492" s="2">
        <v>0</v>
      </c>
      <c r="AA492" s="2">
        <v>17</v>
      </c>
      <c r="AB492" s="2">
        <v>40.5</v>
      </c>
      <c r="AC492" s="2">
        <v>3.5</v>
      </c>
      <c r="AD492" s="2">
        <v>9.5</v>
      </c>
      <c r="AE492" s="2">
        <v>22.5</v>
      </c>
      <c r="AF492" s="2">
        <v>67.5</v>
      </c>
      <c r="AG492" s="2">
        <v>18</v>
      </c>
      <c r="AH492" s="2">
        <v>27</v>
      </c>
      <c r="AI492" s="2">
        <v>0</v>
      </c>
      <c r="AJ492" s="2">
        <v>29.5</v>
      </c>
      <c r="AK492" s="2">
        <v>30.5</v>
      </c>
      <c r="AL492" s="4">
        <f t="shared" si="0"/>
        <v>52.5</v>
      </c>
      <c r="AM492" s="4">
        <f t="shared" si="1"/>
        <v>472.5</v>
      </c>
      <c r="AN492" s="9">
        <v>169</v>
      </c>
    </row>
    <row r="493" ht="12.75" customHeight="1" spans="1:40">
      <c r="A493" s="2" t="s">
        <v>531</v>
      </c>
      <c r="B493" s="2">
        <v>1.25</v>
      </c>
      <c r="C493" s="2">
        <v>4</v>
      </c>
      <c r="D493" s="2">
        <v>1.5</v>
      </c>
      <c r="E493" s="2">
        <v>2.5</v>
      </c>
      <c r="F493" s="2">
        <v>4</v>
      </c>
      <c r="G493" s="2">
        <v>2</v>
      </c>
      <c r="H493" s="2">
        <v>0</v>
      </c>
      <c r="I493" s="2">
        <v>3</v>
      </c>
      <c r="J493" s="2">
        <v>5</v>
      </c>
      <c r="K493" s="2">
        <v>1.75</v>
      </c>
      <c r="L493" s="2">
        <v>4</v>
      </c>
      <c r="M493" s="2">
        <v>1.5</v>
      </c>
      <c r="N493" s="2">
        <v>3.5</v>
      </c>
      <c r="O493" s="2">
        <v>4</v>
      </c>
      <c r="P493" s="2">
        <v>3</v>
      </c>
      <c r="Q493" s="2">
        <v>0</v>
      </c>
      <c r="R493" s="2">
        <v>3</v>
      </c>
      <c r="S493" s="2">
        <v>5</v>
      </c>
      <c r="T493" s="2">
        <v>3.25</v>
      </c>
      <c r="U493" s="2">
        <v>11</v>
      </c>
      <c r="V493" s="2">
        <v>8.5</v>
      </c>
      <c r="W493" s="2">
        <v>84</v>
      </c>
      <c r="X493" s="2">
        <v>19</v>
      </c>
      <c r="Y493" s="2">
        <v>21.5</v>
      </c>
      <c r="Z493" s="2">
        <v>0</v>
      </c>
      <c r="AA493" s="2">
        <v>14.5</v>
      </c>
      <c r="AB493" s="2">
        <v>40</v>
      </c>
      <c r="AC493" s="2">
        <v>1.5</v>
      </c>
      <c r="AD493" s="2">
        <v>8</v>
      </c>
      <c r="AE493" s="2">
        <v>7</v>
      </c>
      <c r="AF493" s="2">
        <v>57</v>
      </c>
      <c r="AG493" s="2">
        <v>12</v>
      </c>
      <c r="AH493" s="2">
        <v>28</v>
      </c>
      <c r="AI493" s="2">
        <v>0</v>
      </c>
      <c r="AJ493" s="2">
        <v>17</v>
      </c>
      <c r="AK493" s="2">
        <v>35.5</v>
      </c>
      <c r="AL493" s="4">
        <f t="shared" si="0"/>
        <v>49</v>
      </c>
      <c r="AM493" s="4">
        <f t="shared" si="1"/>
        <v>367.75</v>
      </c>
      <c r="AN493" s="9">
        <v>68</v>
      </c>
    </row>
    <row r="494" ht="12.75" customHeight="1" spans="1:40">
      <c r="A494" s="2" t="s">
        <v>532</v>
      </c>
      <c r="B494" s="2">
        <v>1.25</v>
      </c>
      <c r="C494" s="2">
        <v>4</v>
      </c>
      <c r="D494" s="2">
        <v>1.5</v>
      </c>
      <c r="E494" s="2">
        <v>3</v>
      </c>
      <c r="F494" s="2">
        <v>3</v>
      </c>
      <c r="G494" s="2">
        <v>1</v>
      </c>
      <c r="H494" s="2">
        <v>0</v>
      </c>
      <c r="I494" s="2">
        <v>3.5</v>
      </c>
      <c r="J494" s="2">
        <v>5</v>
      </c>
      <c r="K494" s="2">
        <v>0.75</v>
      </c>
      <c r="L494" s="2">
        <v>4</v>
      </c>
      <c r="M494" s="2">
        <v>2</v>
      </c>
      <c r="N494" s="2">
        <v>4</v>
      </c>
      <c r="O494" s="2">
        <v>3.5</v>
      </c>
      <c r="P494" s="2">
        <v>1</v>
      </c>
      <c r="Q494" s="2">
        <v>0</v>
      </c>
      <c r="R494" s="2">
        <v>3</v>
      </c>
      <c r="S494" s="2">
        <v>5</v>
      </c>
      <c r="T494" s="2">
        <v>3</v>
      </c>
      <c r="U494" s="2">
        <v>32.5</v>
      </c>
      <c r="V494" s="2">
        <v>3.5</v>
      </c>
      <c r="W494" s="2">
        <v>77</v>
      </c>
      <c r="X494" s="2">
        <v>11</v>
      </c>
      <c r="Y494" s="2">
        <v>7.5</v>
      </c>
      <c r="Z494" s="2">
        <v>0</v>
      </c>
      <c r="AA494" s="2">
        <v>12</v>
      </c>
      <c r="AB494" s="2">
        <v>35</v>
      </c>
      <c r="AC494" s="2">
        <v>1.75</v>
      </c>
      <c r="AD494" s="2">
        <v>11.5</v>
      </c>
      <c r="AE494" s="2">
        <v>12.5</v>
      </c>
      <c r="AF494" s="2">
        <v>59.5</v>
      </c>
      <c r="AG494" s="2">
        <v>18</v>
      </c>
      <c r="AH494" s="2">
        <v>17.5</v>
      </c>
      <c r="AI494" s="2">
        <v>0</v>
      </c>
      <c r="AJ494" s="2">
        <v>19.5</v>
      </c>
      <c r="AK494" s="2">
        <v>36</v>
      </c>
      <c r="AL494" s="4">
        <f t="shared" si="0"/>
        <v>45.5</v>
      </c>
      <c r="AM494" s="4">
        <f t="shared" si="1"/>
        <v>357.75</v>
      </c>
      <c r="AN494" s="9">
        <v>66</v>
      </c>
    </row>
    <row r="495" ht="12.75" customHeight="1" spans="1:40">
      <c r="A495" s="2" t="s">
        <v>533</v>
      </c>
      <c r="B495" s="2">
        <v>2.5</v>
      </c>
      <c r="C495" s="2">
        <v>4</v>
      </c>
      <c r="D495" s="2">
        <v>1.5</v>
      </c>
      <c r="E495" s="2">
        <v>4.5</v>
      </c>
      <c r="F495" s="2">
        <v>3.5</v>
      </c>
      <c r="G495" s="2">
        <v>1.5</v>
      </c>
      <c r="H495" s="2">
        <v>0</v>
      </c>
      <c r="I495" s="2">
        <v>3</v>
      </c>
      <c r="J495" s="2">
        <v>4.5</v>
      </c>
      <c r="K495" s="2">
        <v>2</v>
      </c>
      <c r="L495" s="2">
        <v>4</v>
      </c>
      <c r="M495" s="2">
        <v>2</v>
      </c>
      <c r="N495" s="2">
        <v>2</v>
      </c>
      <c r="O495" s="2">
        <v>4.5</v>
      </c>
      <c r="P495" s="2">
        <v>2</v>
      </c>
      <c r="Q495" s="2">
        <v>0</v>
      </c>
      <c r="R495" s="2">
        <v>3.5</v>
      </c>
      <c r="S495" s="2">
        <v>4.5</v>
      </c>
      <c r="T495" s="2">
        <v>11.25</v>
      </c>
      <c r="U495" s="2">
        <v>30</v>
      </c>
      <c r="V495" s="2">
        <v>8.5</v>
      </c>
      <c r="W495" s="2">
        <v>143</v>
      </c>
      <c r="X495" s="2">
        <v>16</v>
      </c>
      <c r="Y495" s="2">
        <v>10</v>
      </c>
      <c r="Z495" s="2">
        <v>0</v>
      </c>
      <c r="AA495" s="2">
        <v>13</v>
      </c>
      <c r="AB495" s="2">
        <v>37</v>
      </c>
      <c r="AC495" s="2">
        <v>5.5</v>
      </c>
      <c r="AD495" s="2">
        <v>23.5</v>
      </c>
      <c r="AE495" s="2">
        <v>61</v>
      </c>
      <c r="AF495" s="2">
        <v>39.5</v>
      </c>
      <c r="AG495" s="2">
        <v>54</v>
      </c>
      <c r="AH495" s="2">
        <v>17</v>
      </c>
      <c r="AI495" s="2">
        <v>0</v>
      </c>
      <c r="AJ495" s="2">
        <v>73.5</v>
      </c>
      <c r="AK495" s="2">
        <v>38</v>
      </c>
      <c r="AL495" s="4">
        <f t="shared" si="0"/>
        <v>49.5</v>
      </c>
      <c r="AM495" s="4">
        <f t="shared" si="1"/>
        <v>580.75</v>
      </c>
      <c r="AN495" s="9">
        <v>126</v>
      </c>
    </row>
    <row r="496" ht="12.75" customHeight="1" spans="1:40">
      <c r="A496" s="2" t="s">
        <v>534</v>
      </c>
      <c r="B496" s="2">
        <v>1.25</v>
      </c>
      <c r="C496" s="2">
        <v>4</v>
      </c>
      <c r="D496" s="2">
        <v>3</v>
      </c>
      <c r="E496" s="2">
        <v>2.5</v>
      </c>
      <c r="F496" s="2">
        <v>5</v>
      </c>
      <c r="G496" s="2">
        <v>3</v>
      </c>
      <c r="H496" s="2">
        <v>0</v>
      </c>
      <c r="I496" s="2">
        <v>3.5</v>
      </c>
      <c r="J496" s="2">
        <v>6.5</v>
      </c>
      <c r="K496" s="2">
        <v>1.75</v>
      </c>
      <c r="L496" s="2">
        <v>4</v>
      </c>
      <c r="M496" s="2">
        <v>2.5</v>
      </c>
      <c r="N496" s="2">
        <v>5</v>
      </c>
      <c r="O496" s="2">
        <v>3.5</v>
      </c>
      <c r="P496" s="2">
        <v>3</v>
      </c>
      <c r="Q496" s="2">
        <v>0</v>
      </c>
      <c r="R496" s="2">
        <v>3.5</v>
      </c>
      <c r="S496" s="2">
        <v>6.5</v>
      </c>
      <c r="T496" s="2">
        <v>5.5</v>
      </c>
      <c r="U496" s="2">
        <v>34</v>
      </c>
      <c r="V496" s="2">
        <v>51.5</v>
      </c>
      <c r="W496" s="2">
        <v>90.5</v>
      </c>
      <c r="X496" s="2">
        <v>54</v>
      </c>
      <c r="Y496" s="2">
        <v>39</v>
      </c>
      <c r="Z496" s="2">
        <v>0</v>
      </c>
      <c r="AA496" s="2">
        <v>37</v>
      </c>
      <c r="AB496" s="2">
        <v>59.5</v>
      </c>
      <c r="AC496" s="2">
        <v>6.5</v>
      </c>
      <c r="AD496" s="2">
        <v>17.5</v>
      </c>
      <c r="AE496" s="2">
        <v>64.5</v>
      </c>
      <c r="AF496" s="2">
        <v>109</v>
      </c>
      <c r="AG496" s="2">
        <v>39.5</v>
      </c>
      <c r="AH496" s="2">
        <v>16.5</v>
      </c>
      <c r="AI496" s="2">
        <v>0</v>
      </c>
      <c r="AJ496" s="2">
        <v>66.5</v>
      </c>
      <c r="AK496" s="2">
        <v>49.5</v>
      </c>
      <c r="AL496" s="4">
        <f t="shared" si="0"/>
        <v>58.5</v>
      </c>
      <c r="AM496" s="4">
        <f t="shared" si="1"/>
        <v>740.5</v>
      </c>
      <c r="AN496" s="9">
        <v>57</v>
      </c>
    </row>
    <row r="497" ht="12.75" customHeight="1" spans="1:40">
      <c r="A497" s="2" t="s">
        <v>535</v>
      </c>
      <c r="B497" s="2">
        <v>2.25</v>
      </c>
      <c r="C497" s="2">
        <v>4</v>
      </c>
      <c r="D497" s="2">
        <v>1.5</v>
      </c>
      <c r="E497" s="2">
        <v>5</v>
      </c>
      <c r="F497" s="2">
        <v>3.5</v>
      </c>
      <c r="G497" s="2">
        <v>2.5</v>
      </c>
      <c r="H497" s="2">
        <v>0</v>
      </c>
      <c r="I497" s="2">
        <v>3.5</v>
      </c>
      <c r="J497" s="2">
        <v>5</v>
      </c>
      <c r="K497" s="2">
        <v>1.75</v>
      </c>
      <c r="L497" s="2">
        <v>4</v>
      </c>
      <c r="M497" s="2">
        <v>1.5</v>
      </c>
      <c r="N497" s="2">
        <v>3</v>
      </c>
      <c r="O497" s="2">
        <v>3.5</v>
      </c>
      <c r="P497" s="2">
        <v>1.5</v>
      </c>
      <c r="Q497" s="2">
        <v>1</v>
      </c>
      <c r="R497" s="2">
        <v>3.5</v>
      </c>
      <c r="S497" s="2">
        <v>5</v>
      </c>
      <c r="T497" s="2">
        <v>5.25</v>
      </c>
      <c r="U497" s="2">
        <v>23.5</v>
      </c>
      <c r="V497" s="2">
        <v>14</v>
      </c>
      <c r="W497" s="2">
        <v>148</v>
      </c>
      <c r="X497" s="2">
        <v>21.5</v>
      </c>
      <c r="Y497" s="2">
        <v>14</v>
      </c>
      <c r="Z497" s="2">
        <v>0</v>
      </c>
      <c r="AA497" s="2">
        <v>25</v>
      </c>
      <c r="AB497" s="2">
        <v>49</v>
      </c>
      <c r="AC497" s="2">
        <v>6.75</v>
      </c>
      <c r="AD497" s="2">
        <v>14</v>
      </c>
      <c r="AE497" s="2">
        <v>18.5</v>
      </c>
      <c r="AF497" s="2">
        <v>55</v>
      </c>
      <c r="AG497" s="2">
        <v>32.5</v>
      </c>
      <c r="AH497" s="2">
        <v>5.5</v>
      </c>
      <c r="AI497" s="2">
        <v>0</v>
      </c>
      <c r="AJ497" s="2">
        <v>53.5</v>
      </c>
      <c r="AK497" s="2">
        <v>41.5</v>
      </c>
      <c r="AL497" s="4">
        <f t="shared" si="0"/>
        <v>52</v>
      </c>
      <c r="AM497" s="4">
        <f t="shared" si="1"/>
        <v>527.5</v>
      </c>
      <c r="AN497" s="9">
        <v>182</v>
      </c>
    </row>
    <row r="498" ht="12.75" customHeight="1" spans="1:40">
      <c r="A498" s="2" t="s">
        <v>536</v>
      </c>
      <c r="B498" s="2">
        <v>1.75</v>
      </c>
      <c r="C498" s="2">
        <v>4</v>
      </c>
      <c r="D498" s="2">
        <v>1.5</v>
      </c>
      <c r="E498" s="2">
        <v>3</v>
      </c>
      <c r="F498" s="2">
        <v>4.5</v>
      </c>
      <c r="G498" s="2">
        <v>1.5</v>
      </c>
      <c r="H498" s="2">
        <v>0</v>
      </c>
      <c r="I498" s="2">
        <v>3.5</v>
      </c>
      <c r="J498" s="2">
        <v>6</v>
      </c>
      <c r="K498" s="2">
        <v>2</v>
      </c>
      <c r="L498" s="2">
        <v>4</v>
      </c>
      <c r="M498" s="2">
        <v>1.5</v>
      </c>
      <c r="N498" s="2">
        <v>7.5</v>
      </c>
      <c r="O498" s="2">
        <v>3</v>
      </c>
      <c r="P498" s="2">
        <v>2</v>
      </c>
      <c r="Q498" s="2">
        <v>0</v>
      </c>
      <c r="R498" s="2">
        <v>3.5</v>
      </c>
      <c r="S498" s="2">
        <v>6</v>
      </c>
      <c r="T498" s="2">
        <v>8.75</v>
      </c>
      <c r="U498" s="2">
        <v>61</v>
      </c>
      <c r="V498" s="2">
        <v>30</v>
      </c>
      <c r="W498" s="2">
        <v>138.5</v>
      </c>
      <c r="X498" s="2">
        <v>25.5</v>
      </c>
      <c r="Y498" s="2">
        <v>21.5</v>
      </c>
      <c r="Z498" s="2">
        <v>0</v>
      </c>
      <c r="AA498" s="2">
        <v>28.5</v>
      </c>
      <c r="AB498" s="2">
        <v>73.5</v>
      </c>
      <c r="AC498" s="2">
        <v>4.5</v>
      </c>
      <c r="AD498" s="2">
        <v>18</v>
      </c>
      <c r="AE498" s="2">
        <v>31</v>
      </c>
      <c r="AF498" s="2">
        <v>54</v>
      </c>
      <c r="AG498" s="2">
        <v>46.5</v>
      </c>
      <c r="AH498" s="2">
        <v>10</v>
      </c>
      <c r="AI498" s="2">
        <v>0</v>
      </c>
      <c r="AJ498" s="2">
        <v>58</v>
      </c>
      <c r="AK498" s="2">
        <v>56</v>
      </c>
      <c r="AL498" s="4">
        <f t="shared" si="0"/>
        <v>55.25</v>
      </c>
      <c r="AM498" s="4">
        <f t="shared" si="1"/>
        <v>665.25</v>
      </c>
      <c r="AN498" s="9">
        <v>55</v>
      </c>
    </row>
    <row r="499" ht="12.75" customHeight="1" spans="1:40">
      <c r="A499" s="2" t="s">
        <v>537</v>
      </c>
      <c r="B499" s="2">
        <v>2</v>
      </c>
      <c r="C499" s="2">
        <v>3.5</v>
      </c>
      <c r="D499" s="2">
        <v>4</v>
      </c>
      <c r="E499" s="2">
        <v>6.5</v>
      </c>
      <c r="F499" s="2">
        <v>7.5</v>
      </c>
      <c r="G499" s="2">
        <v>2.5</v>
      </c>
      <c r="H499" s="2">
        <v>0</v>
      </c>
      <c r="I499" s="2">
        <v>4</v>
      </c>
      <c r="J499" s="2">
        <v>6.5</v>
      </c>
      <c r="K499" s="2">
        <v>3</v>
      </c>
      <c r="L499" s="2">
        <v>3.5</v>
      </c>
      <c r="M499" s="2">
        <v>5</v>
      </c>
      <c r="N499" s="2">
        <v>7</v>
      </c>
      <c r="O499" s="2">
        <v>8</v>
      </c>
      <c r="P499" s="2">
        <v>3</v>
      </c>
      <c r="Q499" s="2">
        <v>0</v>
      </c>
      <c r="R499" s="2">
        <v>5</v>
      </c>
      <c r="S499" s="2">
        <v>6.5</v>
      </c>
      <c r="T499" s="2">
        <v>5.75</v>
      </c>
      <c r="U499" s="2">
        <v>22</v>
      </c>
      <c r="V499" s="2">
        <v>69</v>
      </c>
      <c r="W499" s="2">
        <v>354</v>
      </c>
      <c r="X499" s="2">
        <v>33</v>
      </c>
      <c r="Y499" s="2">
        <v>21</v>
      </c>
      <c r="Z499" s="2">
        <v>0</v>
      </c>
      <c r="AA499" s="2">
        <v>55.5</v>
      </c>
      <c r="AB499" s="2">
        <v>79</v>
      </c>
      <c r="AC499" s="2">
        <v>9</v>
      </c>
      <c r="AD499" s="2">
        <v>24</v>
      </c>
      <c r="AE499" s="2">
        <v>158.5</v>
      </c>
      <c r="AF499" s="2">
        <v>55</v>
      </c>
      <c r="AG499" s="2">
        <v>195.5</v>
      </c>
      <c r="AH499" s="2">
        <v>28.5</v>
      </c>
      <c r="AI499" s="2">
        <v>0</v>
      </c>
      <c r="AJ499" s="2">
        <v>141</v>
      </c>
      <c r="AK499" s="2">
        <v>82</v>
      </c>
      <c r="AL499" s="4">
        <f t="shared" si="0"/>
        <v>77.5</v>
      </c>
      <c r="AM499" s="4">
        <f t="shared" si="1"/>
        <v>1332.75</v>
      </c>
      <c r="AN499" s="9">
        <v>108</v>
      </c>
    </row>
    <row r="500" ht="12.75" customHeight="1" spans="1:40">
      <c r="A500" s="2" t="s">
        <v>538</v>
      </c>
      <c r="B500" s="2">
        <v>2.75</v>
      </c>
      <c r="C500" s="2">
        <v>4</v>
      </c>
      <c r="D500" s="2">
        <v>2.5</v>
      </c>
      <c r="E500" s="2">
        <v>7</v>
      </c>
      <c r="F500" s="2">
        <v>12</v>
      </c>
      <c r="G500" s="2">
        <v>3</v>
      </c>
      <c r="H500" s="2">
        <v>0</v>
      </c>
      <c r="I500" s="2">
        <v>3</v>
      </c>
      <c r="J500" s="2">
        <v>7.5</v>
      </c>
      <c r="K500" s="2">
        <v>2.25</v>
      </c>
      <c r="L500" s="2">
        <v>4</v>
      </c>
      <c r="M500" s="2">
        <v>3.5</v>
      </c>
      <c r="N500" s="2">
        <v>7</v>
      </c>
      <c r="O500" s="2">
        <v>11.5</v>
      </c>
      <c r="P500" s="2">
        <v>3</v>
      </c>
      <c r="Q500" s="2">
        <v>2</v>
      </c>
      <c r="R500" s="2">
        <v>4.5</v>
      </c>
      <c r="S500" s="2">
        <v>7.5</v>
      </c>
      <c r="T500" s="2">
        <v>10</v>
      </c>
      <c r="U500" s="2">
        <v>67.5</v>
      </c>
      <c r="V500" s="2">
        <v>39.5</v>
      </c>
      <c r="W500" s="2">
        <v>385</v>
      </c>
      <c r="X500" s="2">
        <v>176.5</v>
      </c>
      <c r="Y500" s="2">
        <v>32</v>
      </c>
      <c r="Z500" s="2">
        <v>0</v>
      </c>
      <c r="AA500" s="2">
        <v>56.5</v>
      </c>
      <c r="AB500" s="2">
        <v>111.5</v>
      </c>
      <c r="AC500" s="2">
        <v>11</v>
      </c>
      <c r="AD500" s="2">
        <v>11.5</v>
      </c>
      <c r="AE500" s="2">
        <v>142.5</v>
      </c>
      <c r="AF500" s="2">
        <v>88</v>
      </c>
      <c r="AG500" s="2">
        <v>377.5</v>
      </c>
      <c r="AH500" s="2">
        <v>28</v>
      </c>
      <c r="AI500" s="2">
        <v>0</v>
      </c>
      <c r="AJ500" s="2">
        <v>196</v>
      </c>
      <c r="AK500" s="2">
        <v>83</v>
      </c>
      <c r="AL500" s="4">
        <f t="shared" si="0"/>
        <v>87</v>
      </c>
      <c r="AM500" s="4">
        <f t="shared" si="1"/>
        <v>1816</v>
      </c>
      <c r="AN500" s="9">
        <v>134</v>
      </c>
    </row>
    <row r="501" ht="12.75" customHeight="1" spans="1:40">
      <c r="A501" s="2" t="s">
        <v>539</v>
      </c>
      <c r="B501" s="2">
        <v>1.75</v>
      </c>
      <c r="C501" s="2">
        <v>4</v>
      </c>
      <c r="D501" s="2">
        <v>4</v>
      </c>
      <c r="E501" s="2">
        <v>10.5</v>
      </c>
      <c r="F501" s="2">
        <v>11.5</v>
      </c>
      <c r="G501" s="2">
        <v>2</v>
      </c>
      <c r="H501" s="2">
        <v>0</v>
      </c>
      <c r="I501" s="2">
        <v>5</v>
      </c>
      <c r="J501" s="2">
        <v>14</v>
      </c>
      <c r="K501" s="2">
        <v>2.5</v>
      </c>
      <c r="L501" s="2">
        <v>4</v>
      </c>
      <c r="M501" s="2">
        <v>4</v>
      </c>
      <c r="N501" s="2">
        <v>10.5</v>
      </c>
      <c r="O501" s="2">
        <v>10.5</v>
      </c>
      <c r="P501" s="2">
        <v>1.5</v>
      </c>
      <c r="Q501" s="2">
        <v>0</v>
      </c>
      <c r="R501" s="2">
        <v>7</v>
      </c>
      <c r="S501" s="2">
        <v>14</v>
      </c>
      <c r="T501" s="2">
        <v>8.75</v>
      </c>
      <c r="U501" s="2">
        <v>62</v>
      </c>
      <c r="V501" s="2">
        <v>100.5</v>
      </c>
      <c r="W501" s="2">
        <v>1004.5</v>
      </c>
      <c r="X501" s="2">
        <v>267</v>
      </c>
      <c r="Y501" s="2">
        <v>20.5</v>
      </c>
      <c r="Z501" s="2">
        <v>0</v>
      </c>
      <c r="AA501" s="2">
        <v>115</v>
      </c>
      <c r="AB501" s="2">
        <v>388</v>
      </c>
      <c r="AC501" s="2">
        <v>6.25</v>
      </c>
      <c r="AD501" s="2">
        <v>57.5</v>
      </c>
      <c r="AE501" s="2">
        <v>238.5</v>
      </c>
      <c r="AF501" s="2">
        <v>319</v>
      </c>
      <c r="AG501" s="2">
        <v>506.5</v>
      </c>
      <c r="AH501" s="2">
        <v>16.5</v>
      </c>
      <c r="AI501" s="2">
        <v>0</v>
      </c>
      <c r="AJ501" s="2">
        <v>357</v>
      </c>
      <c r="AK501" s="2">
        <v>443.5</v>
      </c>
      <c r="AL501" s="4">
        <f t="shared" si="0"/>
        <v>106.75</v>
      </c>
      <c r="AM501" s="4">
        <f t="shared" si="1"/>
        <v>3911</v>
      </c>
      <c r="AN501" s="9">
        <v>180</v>
      </c>
    </row>
    <row r="502" ht="12.75" customHeight="1" spans="1:40">
      <c r="A502" s="2" t="s">
        <v>540</v>
      </c>
      <c r="B502" s="2">
        <v>2.25</v>
      </c>
      <c r="C502" s="2">
        <v>4</v>
      </c>
      <c r="D502" s="2">
        <v>5</v>
      </c>
      <c r="E502" s="2">
        <v>10.5</v>
      </c>
      <c r="F502" s="2">
        <v>9</v>
      </c>
      <c r="G502" s="2">
        <v>2</v>
      </c>
      <c r="H502" s="2">
        <v>0</v>
      </c>
      <c r="I502" s="2">
        <v>6</v>
      </c>
      <c r="J502" s="2">
        <v>13.5</v>
      </c>
      <c r="K502" s="2">
        <v>1.5</v>
      </c>
      <c r="L502" s="2">
        <v>4</v>
      </c>
      <c r="M502" s="2">
        <v>3.5</v>
      </c>
      <c r="N502" s="2">
        <v>9</v>
      </c>
      <c r="O502" s="2">
        <v>11</v>
      </c>
      <c r="P502" s="2">
        <v>2</v>
      </c>
      <c r="Q502" s="2">
        <v>0</v>
      </c>
      <c r="R502" s="2">
        <v>4.5</v>
      </c>
      <c r="S502" s="2">
        <v>13.5</v>
      </c>
      <c r="T502" s="2">
        <v>9.25</v>
      </c>
      <c r="U502" s="2">
        <v>51.5</v>
      </c>
      <c r="V502" s="2">
        <v>245</v>
      </c>
      <c r="W502" s="2">
        <v>861</v>
      </c>
      <c r="X502" s="2">
        <v>417</v>
      </c>
      <c r="Y502" s="2">
        <v>16.5</v>
      </c>
      <c r="Z502" s="2">
        <v>0</v>
      </c>
      <c r="AA502" s="2">
        <v>253.5</v>
      </c>
      <c r="AB502" s="2">
        <v>279</v>
      </c>
      <c r="AC502" s="2">
        <v>7.5</v>
      </c>
      <c r="AD502" s="2">
        <v>80.5</v>
      </c>
      <c r="AE502" s="2">
        <v>72</v>
      </c>
      <c r="AF502" s="2">
        <v>725</v>
      </c>
      <c r="AG502" s="2">
        <v>408</v>
      </c>
      <c r="AH502" s="2">
        <v>34</v>
      </c>
      <c r="AI502" s="2">
        <v>0</v>
      </c>
      <c r="AJ502" s="2">
        <v>171</v>
      </c>
      <c r="AK502" s="2">
        <v>261</v>
      </c>
      <c r="AL502" s="4">
        <f t="shared" si="0"/>
        <v>101.25</v>
      </c>
      <c r="AM502" s="4">
        <f t="shared" si="1"/>
        <v>3891.75</v>
      </c>
      <c r="AN502" s="9">
        <v>62</v>
      </c>
    </row>
    <row r="503" ht="12.75" customHeight="1" spans="1:40">
      <c r="A503" s="2" t="s">
        <v>541</v>
      </c>
      <c r="B503" s="2">
        <v>1.25</v>
      </c>
      <c r="C503" s="2">
        <v>4.5</v>
      </c>
      <c r="D503" s="2">
        <v>3</v>
      </c>
      <c r="E503" s="2">
        <v>10.5</v>
      </c>
      <c r="F503" s="2">
        <v>7.5</v>
      </c>
      <c r="G503" s="2">
        <v>1.5</v>
      </c>
      <c r="H503" s="2">
        <v>0</v>
      </c>
      <c r="I503" s="2">
        <v>8.5</v>
      </c>
      <c r="J503" s="2">
        <v>6.5</v>
      </c>
      <c r="K503" s="2">
        <v>1.75</v>
      </c>
      <c r="L503" s="2">
        <v>4.5</v>
      </c>
      <c r="M503" s="2">
        <v>2.5</v>
      </c>
      <c r="N503" s="2">
        <v>13.5</v>
      </c>
      <c r="O503" s="2">
        <v>6</v>
      </c>
      <c r="P503" s="2">
        <v>1.5</v>
      </c>
      <c r="Q503" s="2">
        <v>0</v>
      </c>
      <c r="R503" s="2">
        <v>5</v>
      </c>
      <c r="S503" s="2">
        <v>6.5</v>
      </c>
      <c r="T503" s="2">
        <v>11.5</v>
      </c>
      <c r="U503" s="2">
        <v>113</v>
      </c>
      <c r="V503" s="2">
        <v>198.5</v>
      </c>
      <c r="W503" s="2">
        <v>67.5</v>
      </c>
      <c r="X503" s="2">
        <v>601.5</v>
      </c>
      <c r="Y503" s="2">
        <v>0</v>
      </c>
      <c r="Z503" s="2">
        <v>0</v>
      </c>
      <c r="AA503" s="2">
        <v>397</v>
      </c>
      <c r="AB503" s="2">
        <v>64</v>
      </c>
      <c r="AC503" s="2">
        <v>7.25</v>
      </c>
      <c r="AD503" s="2">
        <v>23</v>
      </c>
      <c r="AE503" s="2">
        <v>0</v>
      </c>
      <c r="AF503" s="2">
        <v>1173.5</v>
      </c>
      <c r="AG503" s="2">
        <v>17</v>
      </c>
      <c r="AH503" s="2">
        <v>1.5</v>
      </c>
      <c r="AI503" s="2">
        <v>0</v>
      </c>
      <c r="AJ503" s="2">
        <v>14</v>
      </c>
      <c r="AK503" s="2">
        <v>52.5</v>
      </c>
      <c r="AL503" s="4">
        <f t="shared" si="0"/>
        <v>84.5</v>
      </c>
      <c r="AM503" s="4">
        <f t="shared" si="1"/>
        <v>2741.75</v>
      </c>
      <c r="AN503" s="9">
        <v>116</v>
      </c>
    </row>
    <row r="504" ht="12.75" customHeight="1" spans="1:40">
      <c r="A504" s="2" t="s">
        <v>542</v>
      </c>
      <c r="B504" s="2">
        <v>2</v>
      </c>
      <c r="C504" s="2">
        <v>4</v>
      </c>
      <c r="D504" s="2">
        <v>1</v>
      </c>
      <c r="E504" s="2">
        <v>8.5</v>
      </c>
      <c r="F504" s="2">
        <v>3</v>
      </c>
      <c r="G504" s="2">
        <v>3</v>
      </c>
      <c r="H504" s="2">
        <v>0</v>
      </c>
      <c r="I504" s="2">
        <v>3.5</v>
      </c>
      <c r="J504" s="2">
        <v>6</v>
      </c>
      <c r="K504" s="2">
        <v>1.75</v>
      </c>
      <c r="L504" s="2">
        <v>4</v>
      </c>
      <c r="M504" s="2">
        <v>0.5</v>
      </c>
      <c r="N504" s="2">
        <v>5.5</v>
      </c>
      <c r="O504" s="2">
        <v>3</v>
      </c>
      <c r="P504" s="2">
        <v>2.5</v>
      </c>
      <c r="Q504" s="2">
        <v>0</v>
      </c>
      <c r="R504" s="2">
        <v>3.5</v>
      </c>
      <c r="S504" s="2">
        <v>6</v>
      </c>
      <c r="T504" s="2">
        <v>3.25</v>
      </c>
      <c r="U504" s="2">
        <v>67</v>
      </c>
      <c r="V504" s="2">
        <v>7</v>
      </c>
      <c r="W504" s="2">
        <v>108</v>
      </c>
      <c r="X504" s="2">
        <v>70</v>
      </c>
      <c r="Y504" s="2">
        <v>2.5</v>
      </c>
      <c r="Z504" s="2">
        <v>0</v>
      </c>
      <c r="AA504" s="2">
        <v>30</v>
      </c>
      <c r="AB504" s="2">
        <v>51</v>
      </c>
      <c r="AC504" s="2">
        <v>2.5</v>
      </c>
      <c r="AD504" s="2">
        <v>29</v>
      </c>
      <c r="AE504" s="2">
        <v>5</v>
      </c>
      <c r="AF504" s="2">
        <v>199.5</v>
      </c>
      <c r="AG504" s="2">
        <v>32.5</v>
      </c>
      <c r="AH504" s="2">
        <v>1</v>
      </c>
      <c r="AI504" s="2">
        <v>0</v>
      </c>
      <c r="AJ504" s="2">
        <v>21</v>
      </c>
      <c r="AK504" s="2">
        <v>46.5</v>
      </c>
      <c r="AL504" s="4">
        <f t="shared" si="0"/>
        <v>57.75</v>
      </c>
      <c r="AM504" s="4">
        <f t="shared" si="1"/>
        <v>675.75</v>
      </c>
      <c r="AN504" s="9">
        <v>127</v>
      </c>
    </row>
    <row r="505" ht="12.75" customHeight="1" spans="1:40">
      <c r="A505" s="2" t="s">
        <v>543</v>
      </c>
      <c r="B505" s="2">
        <v>1.5</v>
      </c>
      <c r="C505" s="2">
        <v>4</v>
      </c>
      <c r="D505" s="2">
        <v>1.5</v>
      </c>
      <c r="E505" s="2">
        <v>6</v>
      </c>
      <c r="F505" s="2">
        <v>3.5</v>
      </c>
      <c r="G505" s="2">
        <v>0.5</v>
      </c>
      <c r="H505" s="2">
        <v>0</v>
      </c>
      <c r="I505" s="2">
        <v>3</v>
      </c>
      <c r="J505" s="2">
        <v>7</v>
      </c>
      <c r="K505" s="2">
        <v>1.75</v>
      </c>
      <c r="L505" s="2">
        <v>4</v>
      </c>
      <c r="M505" s="2">
        <v>2</v>
      </c>
      <c r="N505" s="2">
        <v>5.5</v>
      </c>
      <c r="O505" s="2">
        <v>4</v>
      </c>
      <c r="P505" s="2">
        <v>2.5</v>
      </c>
      <c r="Q505" s="2">
        <v>0</v>
      </c>
      <c r="R505" s="2">
        <v>3.5</v>
      </c>
      <c r="S505" s="2">
        <v>7</v>
      </c>
      <c r="T505" s="2">
        <v>11.75</v>
      </c>
      <c r="U505" s="2">
        <v>35</v>
      </c>
      <c r="V505" s="2">
        <v>18</v>
      </c>
      <c r="W505" s="2">
        <v>273</v>
      </c>
      <c r="X505" s="2">
        <v>37</v>
      </c>
      <c r="Y505" s="2">
        <v>0</v>
      </c>
      <c r="Z505" s="2">
        <v>0</v>
      </c>
      <c r="AA505" s="2">
        <v>27</v>
      </c>
      <c r="AB505" s="2">
        <v>22</v>
      </c>
      <c r="AC505" s="2">
        <v>12</v>
      </c>
      <c r="AD505" s="2">
        <v>16.5</v>
      </c>
      <c r="AE505" s="2">
        <v>32.5</v>
      </c>
      <c r="AF505" s="2">
        <v>127.5</v>
      </c>
      <c r="AG505" s="2">
        <v>91</v>
      </c>
      <c r="AH505" s="2">
        <v>2</v>
      </c>
      <c r="AI505" s="2">
        <v>0</v>
      </c>
      <c r="AJ505" s="2">
        <v>45.5</v>
      </c>
      <c r="AK505" s="2">
        <v>25</v>
      </c>
      <c r="AL505" s="4">
        <f t="shared" si="0"/>
        <v>57.25</v>
      </c>
      <c r="AM505" s="4">
        <f t="shared" si="1"/>
        <v>775.75</v>
      </c>
      <c r="AN505" s="9">
        <v>74</v>
      </c>
    </row>
    <row r="506" ht="12.75" customHeight="1" spans="1:40">
      <c r="A506" s="2" t="s">
        <v>544</v>
      </c>
      <c r="B506" s="2">
        <v>2.5</v>
      </c>
      <c r="C506" s="2">
        <v>4</v>
      </c>
      <c r="D506" s="2">
        <v>3.5</v>
      </c>
      <c r="E506" s="2">
        <v>5</v>
      </c>
      <c r="F506" s="2">
        <v>5.5</v>
      </c>
      <c r="G506" s="2">
        <v>2.5</v>
      </c>
      <c r="H506" s="2">
        <v>0</v>
      </c>
      <c r="I506" s="2">
        <v>4</v>
      </c>
      <c r="J506" s="2">
        <v>7.5</v>
      </c>
      <c r="K506" s="2">
        <v>2.5</v>
      </c>
      <c r="L506" s="2">
        <v>4</v>
      </c>
      <c r="M506" s="2">
        <v>3</v>
      </c>
      <c r="N506" s="2">
        <v>4</v>
      </c>
      <c r="O506" s="2">
        <v>5</v>
      </c>
      <c r="P506" s="2">
        <v>2.5</v>
      </c>
      <c r="Q506" s="2">
        <v>0</v>
      </c>
      <c r="R506" s="2">
        <v>4</v>
      </c>
      <c r="S506" s="2">
        <v>7.5</v>
      </c>
      <c r="T506" s="2">
        <v>9</v>
      </c>
      <c r="U506" s="2">
        <v>34</v>
      </c>
      <c r="V506" s="2">
        <v>44.5</v>
      </c>
      <c r="W506" s="2">
        <v>192.5</v>
      </c>
      <c r="X506" s="2">
        <v>97</v>
      </c>
      <c r="Y506" s="2">
        <v>14.5</v>
      </c>
      <c r="Z506" s="2">
        <v>0</v>
      </c>
      <c r="AA506" s="2">
        <v>42.5</v>
      </c>
      <c r="AB506" s="2">
        <v>65</v>
      </c>
      <c r="AC506" s="2">
        <v>10.25</v>
      </c>
      <c r="AD506" s="2">
        <v>28</v>
      </c>
      <c r="AE506" s="2">
        <v>67.5</v>
      </c>
      <c r="AF506" s="2">
        <v>169.5</v>
      </c>
      <c r="AG506" s="2">
        <v>78.5</v>
      </c>
      <c r="AH506" s="2">
        <v>14</v>
      </c>
      <c r="AI506" s="2">
        <v>0</v>
      </c>
      <c r="AJ506" s="2">
        <v>60</v>
      </c>
      <c r="AK506" s="2">
        <v>38</v>
      </c>
      <c r="AL506" s="4">
        <f t="shared" si="0"/>
        <v>67</v>
      </c>
      <c r="AM506" s="4">
        <f t="shared" si="1"/>
        <v>964.75</v>
      </c>
      <c r="AN506" s="9">
        <v>57</v>
      </c>
    </row>
    <row r="507" ht="12.75" customHeight="1" spans="1:40">
      <c r="A507" s="2" t="s">
        <v>545</v>
      </c>
      <c r="B507" s="2">
        <v>2.25</v>
      </c>
      <c r="C507" s="2">
        <v>4</v>
      </c>
      <c r="D507" s="2">
        <v>2</v>
      </c>
      <c r="E507" s="2">
        <v>3.5</v>
      </c>
      <c r="F507" s="2">
        <v>4.5</v>
      </c>
      <c r="G507" s="2">
        <v>2</v>
      </c>
      <c r="H507" s="2">
        <v>0</v>
      </c>
      <c r="I507" s="2">
        <v>3.5</v>
      </c>
      <c r="J507" s="2">
        <v>5.5</v>
      </c>
      <c r="K507" s="2">
        <v>2.5</v>
      </c>
      <c r="L507" s="2">
        <v>4</v>
      </c>
      <c r="M507" s="2">
        <v>2</v>
      </c>
      <c r="N507" s="2">
        <v>5.5</v>
      </c>
      <c r="O507" s="2">
        <v>4.5</v>
      </c>
      <c r="P507" s="2">
        <v>1.5</v>
      </c>
      <c r="Q507" s="2">
        <v>0</v>
      </c>
      <c r="R507" s="2">
        <v>3.5</v>
      </c>
      <c r="S507" s="2">
        <v>5.5</v>
      </c>
      <c r="T507" s="2">
        <v>3.75</v>
      </c>
      <c r="U507" s="2">
        <v>34.5</v>
      </c>
      <c r="V507" s="2">
        <v>22</v>
      </c>
      <c r="W507" s="2">
        <v>115</v>
      </c>
      <c r="X507" s="2">
        <v>102.5</v>
      </c>
      <c r="Y507" s="2">
        <v>5</v>
      </c>
      <c r="Z507" s="2">
        <v>0</v>
      </c>
      <c r="AA507" s="2">
        <v>49.5</v>
      </c>
      <c r="AB507" s="2">
        <v>34.5</v>
      </c>
      <c r="AC507" s="2">
        <v>7.5</v>
      </c>
      <c r="AD507" s="2">
        <v>26</v>
      </c>
      <c r="AE507" s="2">
        <v>15.5</v>
      </c>
      <c r="AF507" s="2">
        <v>297</v>
      </c>
      <c r="AG507" s="2">
        <v>40.5</v>
      </c>
      <c r="AH507" s="2">
        <v>7</v>
      </c>
      <c r="AI507" s="2">
        <v>0</v>
      </c>
      <c r="AJ507" s="2">
        <v>42</v>
      </c>
      <c r="AK507" s="2">
        <v>38.5</v>
      </c>
      <c r="AL507" s="4">
        <f t="shared" si="0"/>
        <v>56.25</v>
      </c>
      <c r="AM507" s="4">
        <f t="shared" si="1"/>
        <v>840.75</v>
      </c>
      <c r="AN507" s="9">
        <v>97</v>
      </c>
    </row>
    <row r="508" ht="12.75" customHeight="1" spans="1:40">
      <c r="A508" s="2" t="s">
        <v>546</v>
      </c>
      <c r="B508" s="2">
        <v>2.5</v>
      </c>
      <c r="C508" s="2">
        <v>4</v>
      </c>
      <c r="D508" s="2">
        <v>2</v>
      </c>
      <c r="E508" s="2">
        <v>4</v>
      </c>
      <c r="F508" s="2">
        <v>4.5</v>
      </c>
      <c r="G508" s="2">
        <v>3</v>
      </c>
      <c r="H508" s="2">
        <v>1</v>
      </c>
      <c r="I508" s="2">
        <v>3.5</v>
      </c>
      <c r="J508" s="2">
        <v>5</v>
      </c>
      <c r="K508" s="2">
        <v>2.25</v>
      </c>
      <c r="L508" s="2">
        <v>4</v>
      </c>
      <c r="M508" s="2">
        <v>2</v>
      </c>
      <c r="N508" s="2">
        <v>6.5</v>
      </c>
      <c r="O508" s="2">
        <v>4.5</v>
      </c>
      <c r="P508" s="2">
        <v>4</v>
      </c>
      <c r="Q508" s="2">
        <v>3</v>
      </c>
      <c r="R508" s="2">
        <v>3.5</v>
      </c>
      <c r="S508" s="2">
        <v>5</v>
      </c>
      <c r="T508" s="2">
        <v>14.25</v>
      </c>
      <c r="U508" s="2">
        <v>30</v>
      </c>
      <c r="V508" s="2">
        <v>25</v>
      </c>
      <c r="W508" s="2">
        <v>233.5</v>
      </c>
      <c r="X508" s="2">
        <v>68.5</v>
      </c>
      <c r="Y508" s="2">
        <v>5</v>
      </c>
      <c r="Z508" s="2">
        <v>0</v>
      </c>
      <c r="AA508" s="2">
        <v>63</v>
      </c>
      <c r="AB508" s="2">
        <v>23</v>
      </c>
      <c r="AC508" s="2">
        <v>6.75</v>
      </c>
      <c r="AD508" s="2">
        <v>20.5</v>
      </c>
      <c r="AE508" s="2">
        <v>34.5</v>
      </c>
      <c r="AF508" s="2">
        <v>191</v>
      </c>
      <c r="AG508" s="2">
        <v>74.5</v>
      </c>
      <c r="AH508" s="2">
        <v>0</v>
      </c>
      <c r="AI508" s="2">
        <v>0</v>
      </c>
      <c r="AJ508" s="2">
        <v>47.5</v>
      </c>
      <c r="AK508" s="2">
        <v>17.5</v>
      </c>
      <c r="AL508" s="4">
        <f t="shared" si="0"/>
        <v>64.25</v>
      </c>
      <c r="AM508" s="4">
        <f t="shared" si="1"/>
        <v>854.5</v>
      </c>
      <c r="AN508" s="9">
        <v>70</v>
      </c>
    </row>
    <row r="509" ht="12.75" customHeight="1" spans="1:40">
      <c r="A509" s="2" t="s">
        <v>547</v>
      </c>
      <c r="B509" s="2">
        <v>1.75</v>
      </c>
      <c r="C509" s="2">
        <v>3.5</v>
      </c>
      <c r="D509" s="2">
        <v>1</v>
      </c>
      <c r="E509" s="2">
        <v>8</v>
      </c>
      <c r="F509" s="2">
        <v>3.5</v>
      </c>
      <c r="G509" s="2">
        <v>2</v>
      </c>
      <c r="H509" s="2">
        <v>1</v>
      </c>
      <c r="I509" s="2">
        <v>4</v>
      </c>
      <c r="J509" s="2">
        <v>5.5</v>
      </c>
      <c r="K509" s="2">
        <v>2.75</v>
      </c>
      <c r="L509" s="2">
        <v>3.5</v>
      </c>
      <c r="M509" s="2">
        <v>1.5</v>
      </c>
      <c r="N509" s="2">
        <v>3.5</v>
      </c>
      <c r="O509" s="2">
        <v>5</v>
      </c>
      <c r="P509" s="2">
        <v>1.5</v>
      </c>
      <c r="Q509" s="2">
        <v>0</v>
      </c>
      <c r="R509" s="2">
        <v>3.5</v>
      </c>
      <c r="S509" s="2">
        <v>5.5</v>
      </c>
      <c r="T509" s="2">
        <v>9</v>
      </c>
      <c r="U509" s="2">
        <v>41</v>
      </c>
      <c r="V509" s="2">
        <v>11.5</v>
      </c>
      <c r="W509" s="2">
        <v>377.5</v>
      </c>
      <c r="X509" s="2">
        <v>35.5</v>
      </c>
      <c r="Y509" s="2">
        <v>0</v>
      </c>
      <c r="Z509" s="2">
        <v>0</v>
      </c>
      <c r="AA509" s="2">
        <v>17.5</v>
      </c>
      <c r="AB509" s="2">
        <v>40.5</v>
      </c>
      <c r="AC509" s="2">
        <v>4</v>
      </c>
      <c r="AD509" s="2">
        <v>28.5</v>
      </c>
      <c r="AE509" s="2">
        <v>84</v>
      </c>
      <c r="AF509" s="2">
        <v>103.5</v>
      </c>
      <c r="AG509" s="2">
        <v>192.5</v>
      </c>
      <c r="AH509" s="2">
        <v>1</v>
      </c>
      <c r="AI509" s="2">
        <v>0</v>
      </c>
      <c r="AJ509" s="2">
        <v>79.5</v>
      </c>
      <c r="AK509" s="2">
        <v>35</v>
      </c>
      <c r="AL509" s="4">
        <f t="shared" si="0"/>
        <v>57</v>
      </c>
      <c r="AM509" s="4">
        <f t="shared" si="1"/>
        <v>1060.5</v>
      </c>
      <c r="AN509" s="9">
        <v>96</v>
      </c>
    </row>
    <row r="510" ht="12.75" customHeight="1" spans="1:40">
      <c r="A510" s="2" t="s">
        <v>548</v>
      </c>
      <c r="B510" s="2">
        <v>1.25</v>
      </c>
      <c r="C510" s="2">
        <v>4</v>
      </c>
      <c r="D510" s="2">
        <v>2.5</v>
      </c>
      <c r="E510" s="2">
        <v>4.5</v>
      </c>
      <c r="F510" s="2">
        <v>6</v>
      </c>
      <c r="G510" s="2">
        <v>3</v>
      </c>
      <c r="H510" s="2">
        <v>0</v>
      </c>
      <c r="I510" s="2">
        <v>3.5</v>
      </c>
      <c r="J510" s="2">
        <v>5.5</v>
      </c>
      <c r="K510" s="2">
        <v>1.25</v>
      </c>
      <c r="L510" s="2">
        <v>4</v>
      </c>
      <c r="M510" s="2">
        <v>2</v>
      </c>
      <c r="N510" s="2">
        <v>7.5</v>
      </c>
      <c r="O510" s="2">
        <v>5.5</v>
      </c>
      <c r="P510" s="2">
        <v>2.5</v>
      </c>
      <c r="Q510" s="2">
        <v>0</v>
      </c>
      <c r="R510" s="2">
        <v>4</v>
      </c>
      <c r="S510" s="2">
        <v>5.5</v>
      </c>
      <c r="T510" s="2">
        <v>0.25</v>
      </c>
      <c r="U510" s="2">
        <v>46</v>
      </c>
      <c r="V510" s="2">
        <v>98.5</v>
      </c>
      <c r="W510" s="2">
        <v>202.5</v>
      </c>
      <c r="X510" s="2">
        <v>270</v>
      </c>
      <c r="Y510" s="2">
        <v>5.5</v>
      </c>
      <c r="Z510" s="2">
        <v>0</v>
      </c>
      <c r="AA510" s="2">
        <v>87.5</v>
      </c>
      <c r="AB510" s="2">
        <v>19</v>
      </c>
      <c r="AC510" s="2">
        <v>0</v>
      </c>
      <c r="AD510" s="2">
        <v>32</v>
      </c>
      <c r="AE510" s="2">
        <v>57</v>
      </c>
      <c r="AF510" s="2">
        <v>458</v>
      </c>
      <c r="AG510" s="2">
        <v>81.5</v>
      </c>
      <c r="AH510" s="2">
        <v>3.5</v>
      </c>
      <c r="AI510" s="2">
        <v>0</v>
      </c>
      <c r="AJ510" s="2">
        <v>153</v>
      </c>
      <c r="AK510" s="2">
        <v>17.5</v>
      </c>
      <c r="AL510" s="4">
        <f t="shared" si="0"/>
        <v>62.5</v>
      </c>
      <c r="AM510" s="4">
        <f t="shared" si="1"/>
        <v>1531.75</v>
      </c>
      <c r="AN510" s="9">
        <v>127</v>
      </c>
    </row>
    <row r="511" ht="12.75" customHeight="1" spans="1:40">
      <c r="A511" s="2" t="s">
        <v>549</v>
      </c>
      <c r="B511" s="2">
        <v>1.25</v>
      </c>
      <c r="C511" s="2">
        <v>4</v>
      </c>
      <c r="D511" s="2">
        <v>1.5</v>
      </c>
      <c r="E511" s="2">
        <v>5</v>
      </c>
      <c r="F511" s="2">
        <v>3</v>
      </c>
      <c r="G511" s="2">
        <v>1</v>
      </c>
      <c r="H511" s="2">
        <v>0</v>
      </c>
      <c r="I511" s="2">
        <v>3.5</v>
      </c>
      <c r="J511" s="2">
        <v>4</v>
      </c>
      <c r="K511" s="2">
        <v>1</v>
      </c>
      <c r="L511" s="2">
        <v>4</v>
      </c>
      <c r="M511" s="2">
        <v>1.5</v>
      </c>
      <c r="N511" s="2">
        <v>4</v>
      </c>
      <c r="O511" s="2">
        <v>3</v>
      </c>
      <c r="P511" s="2">
        <v>2.5</v>
      </c>
      <c r="Q511" s="2">
        <v>0</v>
      </c>
      <c r="R511" s="2">
        <v>2.5</v>
      </c>
      <c r="S511" s="2">
        <v>4</v>
      </c>
      <c r="T511" s="2">
        <v>5.5</v>
      </c>
      <c r="U511" s="2">
        <v>28</v>
      </c>
      <c r="V511" s="2">
        <v>16.5</v>
      </c>
      <c r="W511" s="2">
        <v>114.5</v>
      </c>
      <c r="X511" s="2">
        <v>61</v>
      </c>
      <c r="Y511" s="2">
        <v>3</v>
      </c>
      <c r="Z511" s="2">
        <v>0</v>
      </c>
      <c r="AA511" s="2">
        <v>111</v>
      </c>
      <c r="AB511" s="2">
        <v>28.5</v>
      </c>
      <c r="AC511" s="2">
        <v>5.5</v>
      </c>
      <c r="AD511" s="2">
        <v>34</v>
      </c>
      <c r="AE511" s="2">
        <v>20</v>
      </c>
      <c r="AF511" s="2">
        <v>196.5</v>
      </c>
      <c r="AG511" s="2">
        <v>50.5</v>
      </c>
      <c r="AH511" s="2">
        <v>3.5</v>
      </c>
      <c r="AI511" s="2">
        <v>0</v>
      </c>
      <c r="AJ511" s="2">
        <v>25</v>
      </c>
      <c r="AK511" s="2">
        <v>26</v>
      </c>
      <c r="AL511" s="4">
        <f t="shared" si="0"/>
        <v>45.75</v>
      </c>
      <c r="AM511" s="4">
        <f t="shared" si="1"/>
        <v>729</v>
      </c>
      <c r="AN511" s="9">
        <v>118</v>
      </c>
    </row>
    <row r="512" ht="12.75" customHeight="1" spans="1:40">
      <c r="A512" s="2" t="s">
        <v>550</v>
      </c>
      <c r="B512" s="2">
        <v>1</v>
      </c>
      <c r="C512" s="2">
        <v>4</v>
      </c>
      <c r="D512" s="2">
        <v>2.5</v>
      </c>
      <c r="E512" s="2">
        <v>4</v>
      </c>
      <c r="F512" s="2">
        <v>4</v>
      </c>
      <c r="G512" s="2">
        <v>3</v>
      </c>
      <c r="H512" s="2">
        <v>0</v>
      </c>
      <c r="I512" s="2">
        <v>2.5</v>
      </c>
      <c r="J512" s="2">
        <v>5.5</v>
      </c>
      <c r="K512" s="2">
        <v>1.25</v>
      </c>
      <c r="L512" s="2">
        <v>4</v>
      </c>
      <c r="M512" s="2">
        <v>2.5</v>
      </c>
      <c r="N512" s="2">
        <v>3.5</v>
      </c>
      <c r="O512" s="2">
        <v>4</v>
      </c>
      <c r="P512" s="2">
        <v>3</v>
      </c>
      <c r="Q512" s="2">
        <v>0</v>
      </c>
      <c r="R512" s="2">
        <v>3</v>
      </c>
      <c r="S512" s="2">
        <v>5.5</v>
      </c>
      <c r="T512" s="2">
        <v>4.25</v>
      </c>
      <c r="U512" s="2">
        <v>37</v>
      </c>
      <c r="V512" s="2">
        <v>30.5</v>
      </c>
      <c r="W512" s="2">
        <v>101.5</v>
      </c>
      <c r="X512" s="2">
        <v>46</v>
      </c>
      <c r="Y512" s="2">
        <v>4</v>
      </c>
      <c r="Z512" s="2">
        <v>0</v>
      </c>
      <c r="AA512" s="2">
        <v>32</v>
      </c>
      <c r="AB512" s="2">
        <v>17.5</v>
      </c>
      <c r="AC512" s="2">
        <v>12</v>
      </c>
      <c r="AD512" s="2">
        <v>38.5</v>
      </c>
      <c r="AE512" s="2">
        <v>50.5</v>
      </c>
      <c r="AF512" s="2">
        <v>88</v>
      </c>
      <c r="AG512" s="2">
        <v>54</v>
      </c>
      <c r="AH512" s="2">
        <v>6</v>
      </c>
      <c r="AI512" s="2">
        <v>0</v>
      </c>
      <c r="AJ512" s="2">
        <v>36</v>
      </c>
      <c r="AK512" s="2">
        <v>18</v>
      </c>
      <c r="AL512" s="4">
        <f t="shared" si="0"/>
        <v>53.25</v>
      </c>
      <c r="AM512" s="4">
        <f t="shared" si="1"/>
        <v>575.75</v>
      </c>
      <c r="AN512" s="9">
        <v>67</v>
      </c>
    </row>
    <row r="513" ht="12.75" customHeight="1" spans="1:40">
      <c r="A513" s="2" t="s">
        <v>551</v>
      </c>
      <c r="B513" s="2">
        <v>2</v>
      </c>
      <c r="C513" s="2">
        <v>4</v>
      </c>
      <c r="D513" s="2">
        <v>3</v>
      </c>
      <c r="E513" s="2">
        <v>3.5</v>
      </c>
      <c r="F513" s="2">
        <v>4</v>
      </c>
      <c r="G513" s="2">
        <v>3.5</v>
      </c>
      <c r="H513" s="2">
        <v>0</v>
      </c>
      <c r="I513" s="2">
        <v>4</v>
      </c>
      <c r="J513" s="2">
        <v>6</v>
      </c>
      <c r="K513" s="2">
        <v>1.5</v>
      </c>
      <c r="L513" s="2">
        <v>4</v>
      </c>
      <c r="M513" s="2">
        <v>3</v>
      </c>
      <c r="N513" s="2">
        <v>3.5</v>
      </c>
      <c r="O513" s="2">
        <v>4</v>
      </c>
      <c r="P513" s="2">
        <v>4.5</v>
      </c>
      <c r="Q513" s="2">
        <v>0</v>
      </c>
      <c r="R513" s="2">
        <v>3.5</v>
      </c>
      <c r="S513" s="2">
        <v>6</v>
      </c>
      <c r="T513" s="2">
        <v>23.5</v>
      </c>
      <c r="U513" s="2">
        <v>33.5</v>
      </c>
      <c r="V513" s="2">
        <v>79.5</v>
      </c>
      <c r="W513" s="2">
        <v>113.5</v>
      </c>
      <c r="X513" s="2">
        <v>71</v>
      </c>
      <c r="Y513" s="2">
        <v>26.5</v>
      </c>
      <c r="Z513" s="2">
        <v>0</v>
      </c>
      <c r="AA513" s="2">
        <v>43</v>
      </c>
      <c r="AB513" s="2">
        <v>46</v>
      </c>
      <c r="AC513" s="2">
        <v>10</v>
      </c>
      <c r="AD513" s="2">
        <v>36.5</v>
      </c>
      <c r="AE513" s="2">
        <v>43</v>
      </c>
      <c r="AF513" s="2">
        <v>140.5</v>
      </c>
      <c r="AG513" s="2">
        <v>43.5</v>
      </c>
      <c r="AH513" s="2">
        <v>18.5</v>
      </c>
      <c r="AI513" s="2">
        <v>0</v>
      </c>
      <c r="AJ513" s="2">
        <v>33.5</v>
      </c>
      <c r="AK513" s="2">
        <v>29</v>
      </c>
      <c r="AL513" s="4">
        <f t="shared" si="0"/>
        <v>60</v>
      </c>
      <c r="AM513" s="4">
        <f t="shared" si="1"/>
        <v>791</v>
      </c>
      <c r="AN513" s="9">
        <v>61</v>
      </c>
    </row>
    <row r="514" ht="12.75" customHeight="1" spans="1:40">
      <c r="A514" s="2" t="s">
        <v>552</v>
      </c>
      <c r="B514" s="2">
        <v>2</v>
      </c>
      <c r="C514" s="2">
        <v>4</v>
      </c>
      <c r="D514" s="2">
        <v>3</v>
      </c>
      <c r="E514" s="2">
        <v>3.5</v>
      </c>
      <c r="F514" s="2">
        <v>5</v>
      </c>
      <c r="G514" s="2">
        <v>3</v>
      </c>
      <c r="H514" s="2">
        <v>1</v>
      </c>
      <c r="I514" s="2">
        <v>3.5</v>
      </c>
      <c r="J514" s="2">
        <v>5</v>
      </c>
      <c r="K514" s="2">
        <v>2.25</v>
      </c>
      <c r="L514" s="2">
        <v>4</v>
      </c>
      <c r="M514" s="2">
        <v>3.5</v>
      </c>
      <c r="N514" s="2">
        <v>4</v>
      </c>
      <c r="O514" s="2">
        <v>5.5</v>
      </c>
      <c r="P514" s="2">
        <v>4</v>
      </c>
      <c r="Q514" s="2">
        <v>2</v>
      </c>
      <c r="R514" s="2">
        <v>3.5</v>
      </c>
      <c r="S514" s="2">
        <v>5</v>
      </c>
      <c r="T514" s="2">
        <v>10</v>
      </c>
      <c r="U514" s="2">
        <v>27</v>
      </c>
      <c r="V514" s="2">
        <v>31</v>
      </c>
      <c r="W514" s="2">
        <v>77.5</v>
      </c>
      <c r="X514" s="2">
        <v>59.5</v>
      </c>
      <c r="Y514" s="2">
        <v>22.5</v>
      </c>
      <c r="Z514" s="2">
        <v>20</v>
      </c>
      <c r="AA514" s="2">
        <v>32.5</v>
      </c>
      <c r="AB514" s="2">
        <v>20</v>
      </c>
      <c r="AC514" s="2">
        <v>7.25</v>
      </c>
      <c r="AD514" s="2">
        <v>28</v>
      </c>
      <c r="AE514" s="2">
        <v>37</v>
      </c>
      <c r="AF514" s="2">
        <v>93.5</v>
      </c>
      <c r="AG514" s="2">
        <v>46.5</v>
      </c>
      <c r="AH514" s="2">
        <v>20.5</v>
      </c>
      <c r="AI514" s="2">
        <v>40</v>
      </c>
      <c r="AJ514" s="2">
        <v>27</v>
      </c>
      <c r="AK514" s="2">
        <v>19.5</v>
      </c>
      <c r="AL514" s="4">
        <f t="shared" si="0"/>
        <v>63.75</v>
      </c>
      <c r="AM514" s="4">
        <f t="shared" si="1"/>
        <v>619.25</v>
      </c>
      <c r="AN514" s="9">
        <v>137</v>
      </c>
    </row>
    <row r="515" ht="12.75" customHeight="1" spans="1:40">
      <c r="A515" s="2" t="s">
        <v>553</v>
      </c>
      <c r="B515" s="2">
        <v>1.75</v>
      </c>
      <c r="C515" s="2">
        <v>4</v>
      </c>
      <c r="D515" s="2">
        <v>3</v>
      </c>
      <c r="E515" s="2">
        <v>3</v>
      </c>
      <c r="F515" s="2">
        <v>5.5</v>
      </c>
      <c r="G515" s="2">
        <v>3.5</v>
      </c>
      <c r="H515" s="2">
        <v>1</v>
      </c>
      <c r="I515" s="2">
        <v>3</v>
      </c>
      <c r="J515" s="2">
        <v>5</v>
      </c>
      <c r="K515" s="2">
        <v>1.5</v>
      </c>
      <c r="L515" s="2">
        <v>4</v>
      </c>
      <c r="M515" s="2">
        <v>2.5</v>
      </c>
      <c r="N515" s="2">
        <v>6.5</v>
      </c>
      <c r="O515" s="2">
        <v>4.5</v>
      </c>
      <c r="P515" s="2">
        <v>4</v>
      </c>
      <c r="Q515" s="2">
        <v>0</v>
      </c>
      <c r="R515" s="2">
        <v>3.5</v>
      </c>
      <c r="S515" s="2">
        <v>5</v>
      </c>
      <c r="T515" s="2">
        <v>10</v>
      </c>
      <c r="U515" s="2">
        <v>29</v>
      </c>
      <c r="V515" s="2">
        <v>30</v>
      </c>
      <c r="W515" s="2">
        <v>141.5</v>
      </c>
      <c r="X515" s="2">
        <v>29.5</v>
      </c>
      <c r="Y515" s="2">
        <v>11.5</v>
      </c>
      <c r="Z515" s="2">
        <v>18</v>
      </c>
      <c r="AA515" s="2">
        <v>26.5</v>
      </c>
      <c r="AB515" s="2">
        <v>29.5</v>
      </c>
      <c r="AC515" s="2">
        <v>16.25</v>
      </c>
      <c r="AD515" s="2">
        <v>20</v>
      </c>
      <c r="AE515" s="2">
        <v>32.5</v>
      </c>
      <c r="AF515" s="2">
        <v>85.5</v>
      </c>
      <c r="AG515" s="2">
        <v>91</v>
      </c>
      <c r="AH515" s="2">
        <v>30</v>
      </c>
      <c r="AI515" s="2">
        <v>0</v>
      </c>
      <c r="AJ515" s="2">
        <v>38.5</v>
      </c>
      <c r="AK515" s="2">
        <v>24.5</v>
      </c>
      <c r="AL515" s="4">
        <f t="shared" si="0"/>
        <v>61.25</v>
      </c>
      <c r="AM515" s="4">
        <f t="shared" si="1"/>
        <v>663.75</v>
      </c>
      <c r="AN515" s="9">
        <v>103</v>
      </c>
    </row>
    <row r="516" ht="12.75" customHeight="1" spans="1:40">
      <c r="A516" s="2" t="s">
        <v>554</v>
      </c>
      <c r="B516" s="2">
        <v>2.25</v>
      </c>
      <c r="C516" s="2">
        <v>4</v>
      </c>
      <c r="D516" s="2">
        <v>2.5</v>
      </c>
      <c r="E516" s="2">
        <v>7</v>
      </c>
      <c r="F516" s="2">
        <v>5.5</v>
      </c>
      <c r="G516" s="2">
        <v>2.5</v>
      </c>
      <c r="H516" s="2">
        <v>0</v>
      </c>
      <c r="I516" s="2">
        <v>3</v>
      </c>
      <c r="J516" s="2">
        <v>5</v>
      </c>
      <c r="K516" s="2">
        <v>3</v>
      </c>
      <c r="L516" s="2">
        <v>4</v>
      </c>
      <c r="M516" s="2">
        <v>2.5</v>
      </c>
      <c r="N516" s="2">
        <v>2.5</v>
      </c>
      <c r="O516" s="2">
        <v>6.5</v>
      </c>
      <c r="P516" s="2">
        <v>3</v>
      </c>
      <c r="Q516" s="2">
        <v>0</v>
      </c>
      <c r="R516" s="2">
        <v>3.5</v>
      </c>
      <c r="S516" s="2">
        <v>5</v>
      </c>
      <c r="T516" s="2">
        <v>20.5</v>
      </c>
      <c r="U516" s="2">
        <v>45</v>
      </c>
      <c r="V516" s="2">
        <v>23.5</v>
      </c>
      <c r="W516" s="2">
        <v>367.5</v>
      </c>
      <c r="X516" s="2">
        <v>57.5</v>
      </c>
      <c r="Y516" s="2">
        <v>3.5</v>
      </c>
      <c r="Z516" s="2">
        <v>0</v>
      </c>
      <c r="AA516" s="2">
        <v>15</v>
      </c>
      <c r="AB516" s="2">
        <v>28</v>
      </c>
      <c r="AC516" s="2">
        <v>17.75</v>
      </c>
      <c r="AD516" s="2">
        <v>24.5</v>
      </c>
      <c r="AE516" s="2">
        <v>62.5</v>
      </c>
      <c r="AF516" s="2">
        <v>68.5</v>
      </c>
      <c r="AG516" s="2">
        <v>151</v>
      </c>
      <c r="AH516" s="2">
        <v>3</v>
      </c>
      <c r="AI516" s="2">
        <v>0</v>
      </c>
      <c r="AJ516" s="2">
        <v>73.5</v>
      </c>
      <c r="AK516" s="2">
        <v>29</v>
      </c>
      <c r="AL516" s="4">
        <f t="shared" si="0"/>
        <v>61.75</v>
      </c>
      <c r="AM516" s="4">
        <f t="shared" si="1"/>
        <v>990.25</v>
      </c>
      <c r="AN516" s="9">
        <v>124</v>
      </c>
    </row>
    <row r="517" ht="12.75" customHeight="1" spans="1:40">
      <c r="A517" s="2" t="s">
        <v>555</v>
      </c>
      <c r="B517" s="2">
        <v>1.75</v>
      </c>
      <c r="C517" s="2">
        <v>4</v>
      </c>
      <c r="D517" s="2">
        <v>2.5</v>
      </c>
      <c r="E517" s="2">
        <v>3</v>
      </c>
      <c r="F517" s="2">
        <v>5</v>
      </c>
      <c r="G517" s="2">
        <v>1.5</v>
      </c>
      <c r="H517" s="2">
        <v>0</v>
      </c>
      <c r="I517" s="2">
        <v>3.5</v>
      </c>
      <c r="J517" s="2">
        <v>6.5</v>
      </c>
      <c r="K517" s="2">
        <v>2.25</v>
      </c>
      <c r="L517" s="2">
        <v>2.5</v>
      </c>
      <c r="M517" s="2">
        <v>2.5</v>
      </c>
      <c r="N517" s="2">
        <v>6.5</v>
      </c>
      <c r="O517" s="2">
        <v>5</v>
      </c>
      <c r="P517" s="2">
        <v>2</v>
      </c>
      <c r="Q517" s="2">
        <v>0</v>
      </c>
      <c r="R517" s="2">
        <v>3</v>
      </c>
      <c r="S517" s="2">
        <v>6.5</v>
      </c>
      <c r="T517" s="2">
        <v>7.5</v>
      </c>
      <c r="U517" s="2">
        <v>25.5</v>
      </c>
      <c r="V517" s="2">
        <v>74</v>
      </c>
      <c r="W517" s="2">
        <v>152</v>
      </c>
      <c r="X517" s="2">
        <v>160</v>
      </c>
      <c r="Y517" s="2">
        <v>3</v>
      </c>
      <c r="Z517" s="2">
        <v>0</v>
      </c>
      <c r="AA517" s="2">
        <v>78.5</v>
      </c>
      <c r="AB517" s="2">
        <v>49.5</v>
      </c>
      <c r="AC517" s="2">
        <v>21</v>
      </c>
      <c r="AD517" s="2">
        <v>21</v>
      </c>
      <c r="AE517" s="2">
        <v>31.5</v>
      </c>
      <c r="AF517" s="2">
        <v>354</v>
      </c>
      <c r="AG517" s="2">
        <v>77.5</v>
      </c>
      <c r="AH517" s="2">
        <v>10.5</v>
      </c>
      <c r="AI517" s="2">
        <v>0</v>
      </c>
      <c r="AJ517" s="2">
        <v>27</v>
      </c>
      <c r="AK517" s="2">
        <v>48.5</v>
      </c>
      <c r="AL517" s="4">
        <f t="shared" si="0"/>
        <v>58</v>
      </c>
      <c r="AM517" s="4">
        <f t="shared" si="1"/>
        <v>1141</v>
      </c>
      <c r="AN517" s="9">
        <v>98</v>
      </c>
    </row>
    <row r="518" ht="12.75" customHeight="1" spans="1:40">
      <c r="A518" s="2" t="s">
        <v>556</v>
      </c>
      <c r="B518" s="2">
        <v>2</v>
      </c>
      <c r="C518" s="2">
        <v>4</v>
      </c>
      <c r="D518" s="2">
        <v>1.5</v>
      </c>
      <c r="E518" s="2">
        <v>6</v>
      </c>
      <c r="F518" s="2">
        <v>4</v>
      </c>
      <c r="G518" s="2">
        <v>2.5</v>
      </c>
      <c r="H518" s="2">
        <v>0</v>
      </c>
      <c r="I518" s="2">
        <v>3</v>
      </c>
      <c r="J518" s="2">
        <v>5</v>
      </c>
      <c r="K518" s="2">
        <v>1.5</v>
      </c>
      <c r="L518" s="2">
        <v>4</v>
      </c>
      <c r="M518" s="2">
        <v>2</v>
      </c>
      <c r="N518" s="2">
        <v>3</v>
      </c>
      <c r="O518" s="2">
        <v>4.5</v>
      </c>
      <c r="P518" s="2">
        <v>2</v>
      </c>
      <c r="Q518" s="2">
        <v>0</v>
      </c>
      <c r="R518" s="2">
        <v>4</v>
      </c>
      <c r="S518" s="2">
        <v>5</v>
      </c>
      <c r="T518" s="2">
        <v>19.5</v>
      </c>
      <c r="U518" s="2">
        <v>28</v>
      </c>
      <c r="V518" s="2">
        <v>28.5</v>
      </c>
      <c r="W518" s="2">
        <v>164.5</v>
      </c>
      <c r="X518" s="2">
        <v>85</v>
      </c>
      <c r="Y518" s="2">
        <v>10</v>
      </c>
      <c r="Z518" s="2">
        <v>0</v>
      </c>
      <c r="AA518" s="2">
        <v>31</v>
      </c>
      <c r="AB518" s="2">
        <v>21.5</v>
      </c>
      <c r="AC518" s="2">
        <v>4.75</v>
      </c>
      <c r="AD518" s="2">
        <v>35.5</v>
      </c>
      <c r="AE518" s="2">
        <v>33</v>
      </c>
      <c r="AF518" s="2">
        <v>149.5</v>
      </c>
      <c r="AG518" s="2">
        <v>42</v>
      </c>
      <c r="AH518" s="2">
        <v>3.5</v>
      </c>
      <c r="AI518" s="2">
        <v>0</v>
      </c>
      <c r="AJ518" s="2">
        <v>71</v>
      </c>
      <c r="AK518" s="2">
        <v>24.5</v>
      </c>
      <c r="AL518" s="4">
        <f t="shared" si="0"/>
        <v>54</v>
      </c>
      <c r="AM518" s="4">
        <f t="shared" si="1"/>
        <v>751.75</v>
      </c>
      <c r="AN518" s="9">
        <v>121</v>
      </c>
    </row>
    <row r="519" ht="12.75" customHeight="1" spans="1:40">
      <c r="A519" s="2" t="s">
        <v>557</v>
      </c>
      <c r="B519" s="2">
        <v>2.25</v>
      </c>
      <c r="C519" s="2">
        <v>3.5</v>
      </c>
      <c r="D519" s="2">
        <v>1.5</v>
      </c>
      <c r="E519" s="2">
        <v>3.5</v>
      </c>
      <c r="F519" s="2">
        <v>3</v>
      </c>
      <c r="G519" s="2">
        <v>4.5</v>
      </c>
      <c r="H519" s="2">
        <v>1</v>
      </c>
      <c r="I519" s="2">
        <v>3</v>
      </c>
      <c r="J519" s="2">
        <v>5.5</v>
      </c>
      <c r="K519" s="2">
        <v>2.25</v>
      </c>
      <c r="L519" s="2">
        <v>1.5</v>
      </c>
      <c r="M519" s="2">
        <v>1.5</v>
      </c>
      <c r="N519" s="2">
        <v>4</v>
      </c>
      <c r="O519" s="2">
        <v>3</v>
      </c>
      <c r="P519" s="2">
        <v>3.5</v>
      </c>
      <c r="Q519" s="2">
        <v>1</v>
      </c>
      <c r="R519" s="2">
        <v>3</v>
      </c>
      <c r="S519" s="2">
        <v>5.5</v>
      </c>
      <c r="T519" s="2">
        <v>25.75</v>
      </c>
      <c r="U519" s="2">
        <v>28.5</v>
      </c>
      <c r="V519" s="2">
        <v>20.5</v>
      </c>
      <c r="W519" s="2">
        <v>128.5</v>
      </c>
      <c r="X519" s="2">
        <v>54.5</v>
      </c>
      <c r="Y519" s="2">
        <v>35</v>
      </c>
      <c r="Z519" s="2">
        <v>2.5</v>
      </c>
      <c r="AA519" s="2">
        <v>28</v>
      </c>
      <c r="AB519" s="2">
        <v>36</v>
      </c>
      <c r="AC519" s="2">
        <v>30</v>
      </c>
      <c r="AD519" s="2">
        <v>26</v>
      </c>
      <c r="AE519" s="2">
        <v>17</v>
      </c>
      <c r="AF519" s="2">
        <v>136</v>
      </c>
      <c r="AG519" s="2">
        <v>65</v>
      </c>
      <c r="AH519" s="2">
        <v>40</v>
      </c>
      <c r="AI519" s="2">
        <v>1</v>
      </c>
      <c r="AJ519" s="2">
        <v>25</v>
      </c>
      <c r="AK519" s="2">
        <v>28.5</v>
      </c>
      <c r="AL519" s="4">
        <f t="shared" si="0"/>
        <v>53</v>
      </c>
      <c r="AM519" s="4">
        <f t="shared" si="1"/>
        <v>727.75</v>
      </c>
      <c r="AN519" s="9">
        <v>111</v>
      </c>
    </row>
    <row r="520" ht="12.75" customHeight="1" spans="1:40">
      <c r="A520" s="2" t="s">
        <v>558</v>
      </c>
      <c r="B520" s="2">
        <v>1.25</v>
      </c>
      <c r="C520" s="2">
        <v>4</v>
      </c>
      <c r="D520" s="2">
        <v>1.5</v>
      </c>
      <c r="E520" s="2">
        <v>4</v>
      </c>
      <c r="F520" s="2">
        <v>3.5</v>
      </c>
      <c r="G520" s="2">
        <v>4</v>
      </c>
      <c r="H520" s="2">
        <v>0</v>
      </c>
      <c r="I520" s="2">
        <v>3</v>
      </c>
      <c r="J520" s="2">
        <v>6</v>
      </c>
      <c r="K520" s="2">
        <v>1.75</v>
      </c>
      <c r="L520" s="2">
        <v>4</v>
      </c>
      <c r="M520" s="2">
        <v>2</v>
      </c>
      <c r="N520" s="2">
        <v>3</v>
      </c>
      <c r="O520" s="2">
        <v>3.5</v>
      </c>
      <c r="P520" s="2">
        <v>3</v>
      </c>
      <c r="Q520" s="2">
        <v>1</v>
      </c>
      <c r="R520" s="2">
        <v>4</v>
      </c>
      <c r="S520" s="2">
        <v>6</v>
      </c>
      <c r="T520" s="2">
        <v>15.25</v>
      </c>
      <c r="U520" s="2">
        <v>30.5</v>
      </c>
      <c r="V520" s="2">
        <v>54.5</v>
      </c>
      <c r="W520" s="2">
        <v>105.5</v>
      </c>
      <c r="X520" s="2">
        <v>64</v>
      </c>
      <c r="Y520" s="2">
        <v>40.5</v>
      </c>
      <c r="Z520" s="2">
        <v>0</v>
      </c>
      <c r="AA520" s="2">
        <v>48</v>
      </c>
      <c r="AB520" s="2">
        <v>24.5</v>
      </c>
      <c r="AC520" s="2">
        <v>17.25</v>
      </c>
      <c r="AD520" s="2">
        <v>26</v>
      </c>
      <c r="AE520" s="2">
        <v>48.5</v>
      </c>
      <c r="AF520" s="2">
        <v>84.5</v>
      </c>
      <c r="AG520" s="2">
        <v>62</v>
      </c>
      <c r="AH520" s="2">
        <v>53.5</v>
      </c>
      <c r="AI520" s="2">
        <v>1</v>
      </c>
      <c r="AJ520" s="2">
        <v>33.5</v>
      </c>
      <c r="AK520" s="2">
        <v>27.5</v>
      </c>
      <c r="AL520" s="4">
        <f t="shared" si="0"/>
        <v>55.5</v>
      </c>
      <c r="AM520" s="4">
        <f t="shared" si="1"/>
        <v>736.5</v>
      </c>
      <c r="AN520" s="9">
        <v>76</v>
      </c>
    </row>
    <row r="521" ht="12.75" customHeight="1" spans="1:40">
      <c r="A521" s="2" t="s">
        <v>559</v>
      </c>
      <c r="B521" s="2">
        <v>1.5</v>
      </c>
      <c r="C521" s="2">
        <v>4</v>
      </c>
      <c r="D521" s="2">
        <v>2</v>
      </c>
      <c r="E521" s="2">
        <v>3</v>
      </c>
      <c r="F521" s="2">
        <v>3.5</v>
      </c>
      <c r="G521" s="2">
        <v>2</v>
      </c>
      <c r="H521" s="2">
        <v>0.5</v>
      </c>
      <c r="I521" s="2">
        <v>3</v>
      </c>
      <c r="J521" s="2">
        <v>4.5</v>
      </c>
      <c r="K521" s="2">
        <v>2.25</v>
      </c>
      <c r="L521" s="2">
        <v>2</v>
      </c>
      <c r="M521" s="2">
        <v>2</v>
      </c>
      <c r="N521" s="2">
        <v>4</v>
      </c>
      <c r="O521" s="2">
        <v>3.5</v>
      </c>
      <c r="P521" s="2">
        <v>4</v>
      </c>
      <c r="Q521" s="2">
        <v>0.5</v>
      </c>
      <c r="R521" s="2">
        <v>3</v>
      </c>
      <c r="S521" s="2">
        <v>4.5</v>
      </c>
      <c r="T521" s="2">
        <v>15.25</v>
      </c>
      <c r="U521" s="2">
        <v>21.5</v>
      </c>
      <c r="V521" s="2">
        <v>37</v>
      </c>
      <c r="W521" s="2">
        <v>108.5</v>
      </c>
      <c r="X521" s="2">
        <v>58.5</v>
      </c>
      <c r="Y521" s="2">
        <v>17.5</v>
      </c>
      <c r="Z521" s="2">
        <v>0</v>
      </c>
      <c r="AA521" s="2">
        <v>31</v>
      </c>
      <c r="AB521" s="2">
        <v>24.5</v>
      </c>
      <c r="AC521" s="2">
        <v>48.25</v>
      </c>
      <c r="AD521" s="2">
        <v>7</v>
      </c>
      <c r="AE521" s="2">
        <v>17</v>
      </c>
      <c r="AF521" s="2">
        <v>101</v>
      </c>
      <c r="AG521" s="2">
        <v>45</v>
      </c>
      <c r="AH521" s="2">
        <v>15</v>
      </c>
      <c r="AI521" s="2">
        <v>3</v>
      </c>
      <c r="AJ521" s="2">
        <v>25</v>
      </c>
      <c r="AK521" s="2">
        <v>27</v>
      </c>
      <c r="AL521" s="4">
        <f t="shared" si="0"/>
        <v>49.75</v>
      </c>
      <c r="AM521" s="4">
        <f t="shared" si="1"/>
        <v>602</v>
      </c>
      <c r="AN521" s="9">
        <v>80</v>
      </c>
    </row>
    <row r="522" ht="12.75" customHeight="1" spans="1:40">
      <c r="A522" s="2" t="s">
        <v>560</v>
      </c>
      <c r="B522" s="2">
        <v>1.5</v>
      </c>
      <c r="C522" s="2">
        <v>4</v>
      </c>
      <c r="D522" s="2">
        <v>1.5</v>
      </c>
      <c r="E522" s="2">
        <v>3</v>
      </c>
      <c r="F522" s="2">
        <v>3.5</v>
      </c>
      <c r="G522" s="2">
        <v>2.5</v>
      </c>
      <c r="H522" s="2">
        <v>0.5</v>
      </c>
      <c r="I522" s="2">
        <v>3.5</v>
      </c>
      <c r="J522" s="2">
        <v>5</v>
      </c>
      <c r="K522" s="2">
        <v>1.5</v>
      </c>
      <c r="L522" s="2">
        <v>4</v>
      </c>
      <c r="M522" s="2">
        <v>1.5</v>
      </c>
      <c r="N522" s="2">
        <v>5.5</v>
      </c>
      <c r="O522" s="2">
        <v>3.5</v>
      </c>
      <c r="P522" s="2">
        <v>3.5</v>
      </c>
      <c r="Q522" s="2">
        <v>0.5</v>
      </c>
      <c r="R522" s="2">
        <v>3.5</v>
      </c>
      <c r="S522" s="2">
        <v>5</v>
      </c>
      <c r="T522" s="2">
        <v>17</v>
      </c>
      <c r="U522" s="2">
        <v>36.5</v>
      </c>
      <c r="V522" s="2">
        <v>8.5</v>
      </c>
      <c r="W522" s="2">
        <v>122</v>
      </c>
      <c r="X522" s="2">
        <v>38.5</v>
      </c>
      <c r="Y522" s="2">
        <v>37.5</v>
      </c>
      <c r="Z522" s="2">
        <v>6.5</v>
      </c>
      <c r="AA522" s="2">
        <v>32</v>
      </c>
      <c r="AB522" s="2">
        <v>41.5</v>
      </c>
      <c r="AC522" s="2">
        <v>11</v>
      </c>
      <c r="AD522" s="2">
        <v>18</v>
      </c>
      <c r="AE522" s="2">
        <v>7.5</v>
      </c>
      <c r="AF522" s="2">
        <v>126.5</v>
      </c>
      <c r="AG522" s="2">
        <v>39</v>
      </c>
      <c r="AH522" s="2">
        <v>23.5</v>
      </c>
      <c r="AI522" s="2">
        <v>0</v>
      </c>
      <c r="AJ522" s="2">
        <v>27</v>
      </c>
      <c r="AK522" s="2">
        <v>32.5</v>
      </c>
      <c r="AL522" s="4">
        <f t="shared" si="0"/>
        <v>53.5</v>
      </c>
      <c r="AM522" s="4">
        <f t="shared" si="1"/>
        <v>625</v>
      </c>
      <c r="AN522" s="9">
        <v>61</v>
      </c>
    </row>
    <row r="523" ht="12.75" customHeight="1" spans="1:40">
      <c r="A523" s="2" t="s">
        <v>561</v>
      </c>
      <c r="B523" s="2">
        <v>2</v>
      </c>
      <c r="C523" s="2">
        <v>4</v>
      </c>
      <c r="D523" s="2">
        <v>2</v>
      </c>
      <c r="E523" s="2">
        <v>6.5</v>
      </c>
      <c r="F523" s="2">
        <v>4</v>
      </c>
      <c r="G523" s="2">
        <v>3</v>
      </c>
      <c r="H523" s="2">
        <v>0</v>
      </c>
      <c r="I523" s="2">
        <v>3</v>
      </c>
      <c r="J523" s="2">
        <v>5</v>
      </c>
      <c r="K523" s="2">
        <v>2.5</v>
      </c>
      <c r="L523" s="2">
        <v>4</v>
      </c>
      <c r="M523" s="2">
        <v>2.5</v>
      </c>
      <c r="N523" s="2">
        <v>2.5</v>
      </c>
      <c r="O523" s="2">
        <v>4.5</v>
      </c>
      <c r="P523" s="2">
        <v>3.5</v>
      </c>
      <c r="Q523" s="2">
        <v>0.5</v>
      </c>
      <c r="R523" s="2">
        <v>4.5</v>
      </c>
      <c r="S523" s="2">
        <v>5</v>
      </c>
      <c r="T523" s="2">
        <v>15.75</v>
      </c>
      <c r="U523" s="2">
        <v>38</v>
      </c>
      <c r="V523" s="2">
        <v>14.5</v>
      </c>
      <c r="W523" s="2">
        <v>365.5</v>
      </c>
      <c r="X523" s="2">
        <v>25</v>
      </c>
      <c r="Y523" s="2">
        <v>34</v>
      </c>
      <c r="Z523" s="2">
        <v>0</v>
      </c>
      <c r="AA523" s="2">
        <v>20</v>
      </c>
      <c r="AB523" s="2">
        <v>41</v>
      </c>
      <c r="AC523" s="2">
        <v>13.75</v>
      </c>
      <c r="AD523" s="2">
        <v>27.5</v>
      </c>
      <c r="AE523" s="2">
        <v>78.5</v>
      </c>
      <c r="AF523" s="2">
        <v>74.5</v>
      </c>
      <c r="AG523" s="2">
        <v>123</v>
      </c>
      <c r="AH523" s="2">
        <v>53</v>
      </c>
      <c r="AI523" s="2">
        <v>4.5</v>
      </c>
      <c r="AJ523" s="2">
        <v>127</v>
      </c>
      <c r="AK523" s="2">
        <v>32.5</v>
      </c>
      <c r="AL523" s="4">
        <f t="shared" si="0"/>
        <v>59</v>
      </c>
      <c r="AM523" s="4">
        <f t="shared" si="1"/>
        <v>1088</v>
      </c>
      <c r="AN523" s="9">
        <v>84</v>
      </c>
    </row>
    <row r="524" ht="12.75" customHeight="1" spans="1:40">
      <c r="A524" s="2" t="s">
        <v>562</v>
      </c>
      <c r="B524" s="2">
        <v>1.75</v>
      </c>
      <c r="C524" s="2">
        <v>4</v>
      </c>
      <c r="D524" s="2">
        <v>2.5</v>
      </c>
      <c r="E524" s="2">
        <v>2.5</v>
      </c>
      <c r="F524" s="2">
        <v>5</v>
      </c>
      <c r="G524" s="2">
        <v>4</v>
      </c>
      <c r="H524" s="2">
        <v>0.5</v>
      </c>
      <c r="I524" s="2">
        <v>3.5</v>
      </c>
      <c r="J524" s="2">
        <v>7</v>
      </c>
      <c r="K524" s="2">
        <v>1.75</v>
      </c>
      <c r="L524" s="2">
        <v>2</v>
      </c>
      <c r="M524" s="2">
        <v>2.5</v>
      </c>
      <c r="N524" s="2">
        <v>6.5</v>
      </c>
      <c r="O524" s="2">
        <v>5</v>
      </c>
      <c r="P524" s="2">
        <v>3.5</v>
      </c>
      <c r="Q524" s="2">
        <v>0</v>
      </c>
      <c r="R524" s="2">
        <v>3</v>
      </c>
      <c r="S524" s="2">
        <v>7</v>
      </c>
      <c r="T524" s="2">
        <v>16.5</v>
      </c>
      <c r="U524" s="2">
        <v>56</v>
      </c>
      <c r="V524" s="2">
        <v>104.5</v>
      </c>
      <c r="W524" s="2">
        <v>81.5</v>
      </c>
      <c r="X524" s="2">
        <v>138.5</v>
      </c>
      <c r="Y524" s="2">
        <v>96</v>
      </c>
      <c r="Z524" s="2">
        <v>6</v>
      </c>
      <c r="AA524" s="2">
        <v>123.5</v>
      </c>
      <c r="AB524" s="2">
        <v>52</v>
      </c>
      <c r="AC524" s="2">
        <v>18.75</v>
      </c>
      <c r="AD524" s="2">
        <v>46.5</v>
      </c>
      <c r="AE524" s="2">
        <v>46</v>
      </c>
      <c r="AF524" s="2">
        <v>381</v>
      </c>
      <c r="AG524" s="2">
        <v>57.5</v>
      </c>
      <c r="AH524" s="2">
        <v>41</v>
      </c>
      <c r="AI524" s="2">
        <v>0</v>
      </c>
      <c r="AJ524" s="2">
        <v>33</v>
      </c>
      <c r="AK524" s="2">
        <v>52.5</v>
      </c>
      <c r="AL524" s="4">
        <f t="shared" si="0"/>
        <v>62</v>
      </c>
      <c r="AM524" s="4">
        <f t="shared" si="1"/>
        <v>1350.75</v>
      </c>
      <c r="AN524" s="9">
        <v>102</v>
      </c>
    </row>
    <row r="525" ht="12.75" customHeight="1" spans="1:40">
      <c r="A525" s="2" t="s">
        <v>563</v>
      </c>
      <c r="B525" s="2">
        <v>1.25</v>
      </c>
      <c r="C525" s="2">
        <v>4</v>
      </c>
      <c r="D525" s="2">
        <v>1</v>
      </c>
      <c r="E525" s="2">
        <v>5.5</v>
      </c>
      <c r="F525" s="2">
        <v>2.5</v>
      </c>
      <c r="G525" s="2">
        <v>3</v>
      </c>
      <c r="H525" s="2">
        <v>0.5</v>
      </c>
      <c r="I525" s="2">
        <v>3</v>
      </c>
      <c r="J525" s="2">
        <v>4</v>
      </c>
      <c r="K525" s="2">
        <v>1.75</v>
      </c>
      <c r="L525" s="2">
        <v>4</v>
      </c>
      <c r="M525" s="2">
        <v>1</v>
      </c>
      <c r="N525" s="2">
        <v>2.5</v>
      </c>
      <c r="O525" s="2">
        <v>2.5</v>
      </c>
      <c r="P525" s="2">
        <v>4.5</v>
      </c>
      <c r="Q525" s="2">
        <v>2</v>
      </c>
      <c r="R525" s="2">
        <v>3.5</v>
      </c>
      <c r="S525" s="2">
        <v>4</v>
      </c>
      <c r="T525" s="2">
        <v>18.5</v>
      </c>
      <c r="U525" s="2">
        <v>34.5</v>
      </c>
      <c r="V525" s="2">
        <v>16.5</v>
      </c>
      <c r="W525" s="2">
        <v>124.5</v>
      </c>
      <c r="X525" s="2">
        <v>44.5</v>
      </c>
      <c r="Y525" s="2">
        <v>38.5</v>
      </c>
      <c r="Z525" s="2">
        <v>0</v>
      </c>
      <c r="AA525" s="2">
        <v>18</v>
      </c>
      <c r="AB525" s="2">
        <v>34.5</v>
      </c>
      <c r="AC525" s="2">
        <v>23.5</v>
      </c>
      <c r="AD525" s="2">
        <v>34</v>
      </c>
      <c r="AE525" s="2">
        <v>13.5</v>
      </c>
      <c r="AF525" s="2">
        <v>79.5</v>
      </c>
      <c r="AG525" s="2">
        <v>22</v>
      </c>
      <c r="AH525" s="2">
        <v>71.5</v>
      </c>
      <c r="AI525" s="2">
        <v>14.5</v>
      </c>
      <c r="AJ525" s="2">
        <v>35</v>
      </c>
      <c r="AK525" s="2">
        <v>35</v>
      </c>
      <c r="AL525" s="4">
        <f t="shared" si="0"/>
        <v>50.5</v>
      </c>
      <c r="AM525" s="4">
        <f t="shared" si="1"/>
        <v>658</v>
      </c>
      <c r="AN525" s="9">
        <v>160</v>
      </c>
    </row>
    <row r="526" ht="12.75" customHeight="1" spans="1:40">
      <c r="A526" s="2" t="s">
        <v>564</v>
      </c>
      <c r="B526" s="2">
        <v>3</v>
      </c>
      <c r="C526" s="2">
        <v>4</v>
      </c>
      <c r="D526" s="2">
        <v>1.5</v>
      </c>
      <c r="E526" s="2">
        <v>5</v>
      </c>
      <c r="F526" s="2">
        <v>4</v>
      </c>
      <c r="G526" s="2">
        <v>3.5</v>
      </c>
      <c r="H526" s="2">
        <v>0.5</v>
      </c>
      <c r="I526" s="2">
        <v>4</v>
      </c>
      <c r="J526" s="2">
        <v>6</v>
      </c>
      <c r="K526" s="2">
        <v>2</v>
      </c>
      <c r="L526" s="2">
        <v>4</v>
      </c>
      <c r="M526" s="2">
        <v>1.5</v>
      </c>
      <c r="N526" s="2">
        <v>4.5</v>
      </c>
      <c r="O526" s="2">
        <v>4</v>
      </c>
      <c r="P526" s="2">
        <v>3.5</v>
      </c>
      <c r="Q526" s="2">
        <v>1</v>
      </c>
      <c r="R526" s="2">
        <v>4</v>
      </c>
      <c r="S526" s="2">
        <v>6</v>
      </c>
      <c r="T526" s="2">
        <v>37</v>
      </c>
      <c r="U526" s="2">
        <v>33</v>
      </c>
      <c r="V526" s="2">
        <v>11</v>
      </c>
      <c r="W526" s="2">
        <v>129.5</v>
      </c>
      <c r="X526" s="2">
        <v>31.5</v>
      </c>
      <c r="Y526" s="2">
        <v>37</v>
      </c>
      <c r="Z526" s="2">
        <v>2</v>
      </c>
      <c r="AA526" s="2">
        <v>28.5</v>
      </c>
      <c r="AB526" s="2">
        <v>32.5</v>
      </c>
      <c r="AC526" s="2">
        <v>31</v>
      </c>
      <c r="AD526" s="2">
        <v>30.5</v>
      </c>
      <c r="AE526" s="2">
        <v>13</v>
      </c>
      <c r="AF526" s="2">
        <v>88</v>
      </c>
      <c r="AG526" s="2">
        <v>33</v>
      </c>
      <c r="AH526" s="2">
        <v>40</v>
      </c>
      <c r="AI526" s="2">
        <v>0</v>
      </c>
      <c r="AJ526" s="2">
        <v>27.5</v>
      </c>
      <c r="AK526" s="2">
        <v>32</v>
      </c>
      <c r="AL526" s="4">
        <f t="shared" si="0"/>
        <v>62</v>
      </c>
      <c r="AM526" s="4">
        <f t="shared" si="1"/>
        <v>637</v>
      </c>
      <c r="AN526" s="9">
        <v>91</v>
      </c>
    </row>
    <row r="527" ht="12.75" customHeight="1" spans="1:40">
      <c r="A527" s="2" t="s">
        <v>565</v>
      </c>
      <c r="B527" s="2">
        <v>2.5</v>
      </c>
      <c r="C527" s="2">
        <v>4</v>
      </c>
      <c r="D527" s="2">
        <v>1.5</v>
      </c>
      <c r="E527" s="2">
        <v>4.5</v>
      </c>
      <c r="F527" s="2">
        <v>3</v>
      </c>
      <c r="G527" s="2">
        <v>4.5</v>
      </c>
      <c r="H527" s="2">
        <v>0.5</v>
      </c>
      <c r="I527" s="2">
        <v>4.5</v>
      </c>
      <c r="J527" s="2">
        <v>6</v>
      </c>
      <c r="K527" s="2">
        <v>2.25</v>
      </c>
      <c r="L527" s="2">
        <v>4</v>
      </c>
      <c r="M527" s="2">
        <v>1.5</v>
      </c>
      <c r="N527" s="2">
        <v>5.5</v>
      </c>
      <c r="O527" s="2">
        <v>3</v>
      </c>
      <c r="P527" s="2">
        <v>5.5</v>
      </c>
      <c r="Q527" s="2">
        <v>0.5</v>
      </c>
      <c r="R527" s="2">
        <v>4.5</v>
      </c>
      <c r="S527" s="2">
        <v>6</v>
      </c>
      <c r="T527" s="2">
        <v>14.25</v>
      </c>
      <c r="U527" s="2">
        <v>34</v>
      </c>
      <c r="V527" s="2">
        <v>10</v>
      </c>
      <c r="W527" s="2">
        <v>118</v>
      </c>
      <c r="X527" s="2">
        <v>24</v>
      </c>
      <c r="Y527" s="2">
        <v>61.5</v>
      </c>
      <c r="Z527" s="2">
        <v>2.5</v>
      </c>
      <c r="AA527" s="2">
        <v>29</v>
      </c>
      <c r="AB527" s="2">
        <v>26</v>
      </c>
      <c r="AC527" s="2">
        <v>29.5</v>
      </c>
      <c r="AD527" s="2">
        <v>20</v>
      </c>
      <c r="AE527" s="2">
        <v>31</v>
      </c>
      <c r="AF527" s="2">
        <v>80.5</v>
      </c>
      <c r="AG527" s="2">
        <v>44.5</v>
      </c>
      <c r="AH527" s="2">
        <v>89</v>
      </c>
      <c r="AI527" s="2">
        <v>2</v>
      </c>
      <c r="AJ527" s="2">
        <v>32.5</v>
      </c>
      <c r="AK527" s="2">
        <v>29</v>
      </c>
      <c r="AL527" s="4">
        <f t="shared" si="0"/>
        <v>63.75</v>
      </c>
      <c r="AM527" s="4">
        <f t="shared" si="1"/>
        <v>677.25</v>
      </c>
      <c r="AN527" s="9">
        <v>239</v>
      </c>
    </row>
    <row r="528" ht="12.75" customHeight="1" spans="1:40">
      <c r="A528" s="2" t="s">
        <v>566</v>
      </c>
      <c r="B528" s="2">
        <v>2.75</v>
      </c>
      <c r="C528" s="2">
        <v>4.5</v>
      </c>
      <c r="D528" s="2">
        <v>1.5</v>
      </c>
      <c r="E528" s="2">
        <v>5.5</v>
      </c>
      <c r="F528" s="2">
        <v>4.5</v>
      </c>
      <c r="G528" s="2">
        <v>5</v>
      </c>
      <c r="H528" s="2">
        <v>1</v>
      </c>
      <c r="I528" s="2">
        <v>4</v>
      </c>
      <c r="J528" s="2">
        <v>6</v>
      </c>
      <c r="K528" s="2">
        <v>2.25</v>
      </c>
      <c r="L528" s="2">
        <v>4.5</v>
      </c>
      <c r="M528" s="2">
        <v>2</v>
      </c>
      <c r="N528" s="2">
        <v>5</v>
      </c>
      <c r="O528" s="2">
        <v>4</v>
      </c>
      <c r="P528" s="2">
        <v>5</v>
      </c>
      <c r="Q528" s="2">
        <v>1</v>
      </c>
      <c r="R528" s="2">
        <v>5</v>
      </c>
      <c r="S528" s="2">
        <v>6</v>
      </c>
      <c r="T528" s="2">
        <v>21</v>
      </c>
      <c r="U528" s="2">
        <v>29.5</v>
      </c>
      <c r="V528" s="2">
        <v>3.5</v>
      </c>
      <c r="W528" s="2">
        <v>114.5</v>
      </c>
      <c r="X528" s="2">
        <v>29</v>
      </c>
      <c r="Y528" s="2">
        <v>48.5</v>
      </c>
      <c r="Z528" s="2">
        <v>4</v>
      </c>
      <c r="AA528" s="2">
        <v>11.5</v>
      </c>
      <c r="AB528" s="2">
        <v>20</v>
      </c>
      <c r="AC528" s="2">
        <v>20</v>
      </c>
      <c r="AD528" s="2">
        <v>31.5</v>
      </c>
      <c r="AE528" s="2">
        <v>30.5</v>
      </c>
      <c r="AF528" s="2">
        <v>100</v>
      </c>
      <c r="AG528" s="2">
        <v>38</v>
      </c>
      <c r="AH528" s="2">
        <v>45.5</v>
      </c>
      <c r="AI528" s="2">
        <v>9.5</v>
      </c>
      <c r="AJ528" s="2">
        <v>54.5</v>
      </c>
      <c r="AK528" s="2">
        <v>21</v>
      </c>
      <c r="AL528" s="4">
        <f t="shared" si="0"/>
        <v>69.5</v>
      </c>
      <c r="AM528" s="4">
        <f t="shared" si="1"/>
        <v>632</v>
      </c>
      <c r="AN528" s="9">
        <v>147</v>
      </c>
    </row>
    <row r="529" ht="12.75" customHeight="1" spans="1:40">
      <c r="A529" s="2" t="s">
        <v>567</v>
      </c>
      <c r="B529" s="2">
        <v>2.25</v>
      </c>
      <c r="C529" s="2">
        <v>5</v>
      </c>
      <c r="D529" s="2">
        <v>2</v>
      </c>
      <c r="E529" s="2">
        <v>5</v>
      </c>
      <c r="F529" s="2">
        <v>3.5</v>
      </c>
      <c r="G529" s="2">
        <v>4.5</v>
      </c>
      <c r="H529" s="2">
        <v>0.5</v>
      </c>
      <c r="I529" s="2">
        <v>5.5</v>
      </c>
      <c r="J529" s="2">
        <v>7</v>
      </c>
      <c r="K529" s="2">
        <v>2.5</v>
      </c>
      <c r="L529" s="2">
        <v>5</v>
      </c>
      <c r="M529" s="2">
        <v>2</v>
      </c>
      <c r="N529" s="2">
        <v>9</v>
      </c>
      <c r="O529" s="2">
        <v>3.5</v>
      </c>
      <c r="P529" s="2">
        <v>6.5</v>
      </c>
      <c r="Q529" s="2">
        <v>0</v>
      </c>
      <c r="R529" s="2">
        <v>4.5</v>
      </c>
      <c r="S529" s="2">
        <v>7</v>
      </c>
      <c r="T529" s="2">
        <v>54.5</v>
      </c>
      <c r="U529" s="2">
        <v>34</v>
      </c>
      <c r="V529" s="2">
        <v>32.5</v>
      </c>
      <c r="W529" s="2">
        <v>134.5</v>
      </c>
      <c r="X529" s="2">
        <v>61.5</v>
      </c>
      <c r="Y529" s="2">
        <v>39</v>
      </c>
      <c r="Z529" s="2">
        <v>5</v>
      </c>
      <c r="AA529" s="2">
        <v>30.5</v>
      </c>
      <c r="AB529" s="2">
        <v>38.5</v>
      </c>
      <c r="AC529" s="2">
        <v>18.25</v>
      </c>
      <c r="AD529" s="2">
        <v>27</v>
      </c>
      <c r="AE529" s="2">
        <v>13</v>
      </c>
      <c r="AF529" s="2">
        <v>138</v>
      </c>
      <c r="AG529" s="2">
        <v>38</v>
      </c>
      <c r="AH529" s="2">
        <v>117.5</v>
      </c>
      <c r="AI529" s="2">
        <v>0</v>
      </c>
      <c r="AJ529" s="2">
        <v>26</v>
      </c>
      <c r="AK529" s="2">
        <v>35.5</v>
      </c>
      <c r="AL529" s="4">
        <f t="shared" si="0"/>
        <v>75.25</v>
      </c>
      <c r="AM529" s="4">
        <f t="shared" si="1"/>
        <v>843.25</v>
      </c>
      <c r="AN529" s="9">
        <v>129</v>
      </c>
    </row>
    <row r="530" ht="12.75" customHeight="1" spans="1:40">
      <c r="A530" s="2" t="s">
        <v>568</v>
      </c>
      <c r="B530" s="2">
        <v>2.5</v>
      </c>
      <c r="C530" s="2">
        <v>5</v>
      </c>
      <c r="D530" s="2">
        <v>2.5</v>
      </c>
      <c r="E530" s="2">
        <v>8.5</v>
      </c>
      <c r="F530" s="2">
        <v>4.5</v>
      </c>
      <c r="G530" s="2">
        <v>5.5</v>
      </c>
      <c r="H530" s="2">
        <v>1</v>
      </c>
      <c r="I530" s="2">
        <v>4.5</v>
      </c>
      <c r="J530" s="2">
        <v>6.5</v>
      </c>
      <c r="K530" s="2">
        <v>3.75</v>
      </c>
      <c r="L530" s="2">
        <v>5</v>
      </c>
      <c r="M530" s="2">
        <v>2.5</v>
      </c>
      <c r="N530" s="2">
        <v>4</v>
      </c>
      <c r="O530" s="2">
        <v>6</v>
      </c>
      <c r="P530" s="2">
        <v>5.5</v>
      </c>
      <c r="Q530" s="2">
        <v>0.5</v>
      </c>
      <c r="R530" s="2">
        <v>5</v>
      </c>
      <c r="S530" s="2">
        <v>6.5</v>
      </c>
      <c r="T530" s="2">
        <v>80.75</v>
      </c>
      <c r="U530" s="2">
        <v>35</v>
      </c>
      <c r="V530" s="2">
        <v>31.5</v>
      </c>
      <c r="W530" s="2">
        <v>315.5</v>
      </c>
      <c r="X530" s="2">
        <v>45.5</v>
      </c>
      <c r="Y530" s="2">
        <v>60</v>
      </c>
      <c r="Z530" s="2">
        <v>7.5</v>
      </c>
      <c r="AA530" s="2">
        <v>22.5</v>
      </c>
      <c r="AB530" s="2">
        <v>45</v>
      </c>
      <c r="AC530" s="2">
        <v>19.75</v>
      </c>
      <c r="AD530" s="2">
        <v>37</v>
      </c>
      <c r="AE530" s="2">
        <v>109</v>
      </c>
      <c r="AF530" s="2">
        <v>75.5</v>
      </c>
      <c r="AG530" s="2">
        <v>154.5</v>
      </c>
      <c r="AH530" s="2">
        <v>52.5</v>
      </c>
      <c r="AI530" s="2">
        <v>3</v>
      </c>
      <c r="AJ530" s="2">
        <v>115.5</v>
      </c>
      <c r="AK530" s="2">
        <v>39.5</v>
      </c>
      <c r="AL530" s="4">
        <f t="shared" si="0"/>
        <v>79.25</v>
      </c>
      <c r="AM530" s="4">
        <f t="shared" si="1"/>
        <v>1249.5</v>
      </c>
      <c r="AN530" s="9">
        <v>76</v>
      </c>
    </row>
    <row r="531" ht="12.75" customHeight="1" spans="1:40">
      <c r="A531" s="2" t="s">
        <v>569</v>
      </c>
      <c r="B531" s="2">
        <v>2.75</v>
      </c>
      <c r="C531" s="2">
        <v>5.5</v>
      </c>
      <c r="D531" s="2">
        <v>3</v>
      </c>
      <c r="E531" s="2">
        <v>4</v>
      </c>
      <c r="F531" s="2">
        <v>5.5</v>
      </c>
      <c r="G531" s="2">
        <v>4</v>
      </c>
      <c r="H531" s="2">
        <v>1</v>
      </c>
      <c r="I531" s="2">
        <v>5</v>
      </c>
      <c r="J531" s="2">
        <v>15.5</v>
      </c>
      <c r="K531" s="2">
        <v>3.25</v>
      </c>
      <c r="L531" s="2">
        <v>5.5</v>
      </c>
      <c r="M531" s="2">
        <v>2</v>
      </c>
      <c r="N531" s="2">
        <v>7.5</v>
      </c>
      <c r="O531" s="2">
        <v>4.5</v>
      </c>
      <c r="P531" s="2">
        <v>5.5</v>
      </c>
      <c r="Q531" s="2">
        <v>1.5</v>
      </c>
      <c r="R531" s="2">
        <v>4</v>
      </c>
      <c r="S531" s="2">
        <v>15.5</v>
      </c>
      <c r="T531" s="2">
        <v>27.5</v>
      </c>
      <c r="U531" s="2">
        <v>62</v>
      </c>
      <c r="V531" s="2">
        <v>141</v>
      </c>
      <c r="W531" s="2">
        <v>149.5</v>
      </c>
      <c r="X531" s="2">
        <v>179</v>
      </c>
      <c r="Y531" s="2">
        <v>46.5</v>
      </c>
      <c r="Z531" s="2">
        <v>3</v>
      </c>
      <c r="AA531" s="2">
        <v>137</v>
      </c>
      <c r="AB531" s="2">
        <v>236</v>
      </c>
      <c r="AC531" s="2">
        <v>34.5</v>
      </c>
      <c r="AD531" s="2">
        <v>69</v>
      </c>
      <c r="AE531" s="2">
        <v>20.5</v>
      </c>
      <c r="AF531" s="2">
        <v>378.5</v>
      </c>
      <c r="AG531" s="2">
        <v>49.5</v>
      </c>
      <c r="AH531" s="2">
        <v>103.5</v>
      </c>
      <c r="AI531" s="2">
        <v>15</v>
      </c>
      <c r="AJ531" s="2">
        <v>42.5</v>
      </c>
      <c r="AK531" s="2">
        <v>226.5</v>
      </c>
      <c r="AL531" s="4">
        <f t="shared" si="0"/>
        <v>95.5</v>
      </c>
      <c r="AM531" s="4">
        <f t="shared" si="1"/>
        <v>1921</v>
      </c>
      <c r="AN531" s="9">
        <v>120</v>
      </c>
    </row>
    <row r="532" ht="12.75" customHeight="1" spans="1:40">
      <c r="A532" s="2" t="s">
        <v>570</v>
      </c>
      <c r="B532" s="2">
        <v>1.5</v>
      </c>
      <c r="C532" s="2">
        <v>5.5</v>
      </c>
      <c r="D532" s="2">
        <v>1.5</v>
      </c>
      <c r="E532" s="2">
        <v>6.5</v>
      </c>
      <c r="F532" s="2">
        <v>4</v>
      </c>
      <c r="G532" s="2">
        <v>5</v>
      </c>
      <c r="H532" s="2">
        <v>1</v>
      </c>
      <c r="I532" s="2">
        <v>4</v>
      </c>
      <c r="J532" s="2">
        <v>24</v>
      </c>
      <c r="K532" s="2">
        <v>3</v>
      </c>
      <c r="L532" s="2">
        <v>5.5</v>
      </c>
      <c r="M532" s="2">
        <v>1.5</v>
      </c>
      <c r="N532" s="2">
        <v>4.5</v>
      </c>
      <c r="O532" s="2">
        <v>4</v>
      </c>
      <c r="P532" s="2">
        <v>5</v>
      </c>
      <c r="Q532" s="2">
        <v>1</v>
      </c>
      <c r="R532" s="2">
        <v>4.5</v>
      </c>
      <c r="S532" s="2">
        <v>21.5</v>
      </c>
      <c r="T532" s="2">
        <v>23.75</v>
      </c>
      <c r="U532" s="2">
        <v>69.5</v>
      </c>
      <c r="V532" s="2">
        <v>22</v>
      </c>
      <c r="W532" s="2">
        <v>135.5</v>
      </c>
      <c r="X532" s="2">
        <v>55.5</v>
      </c>
      <c r="Y532" s="2">
        <v>88.5</v>
      </c>
      <c r="Z532" s="2">
        <v>10.5</v>
      </c>
      <c r="AA532" s="2">
        <v>35</v>
      </c>
      <c r="AB532" s="2">
        <v>658</v>
      </c>
      <c r="AC532" s="2">
        <v>20</v>
      </c>
      <c r="AD532" s="2">
        <v>44.5</v>
      </c>
      <c r="AE532" s="2">
        <v>17</v>
      </c>
      <c r="AF532" s="2">
        <v>157</v>
      </c>
      <c r="AG532" s="2">
        <v>43.5</v>
      </c>
      <c r="AH532" s="2">
        <v>59.5</v>
      </c>
      <c r="AI532" s="2">
        <v>9.5</v>
      </c>
      <c r="AJ532" s="2">
        <v>25</v>
      </c>
      <c r="AK532" s="2">
        <v>597.5</v>
      </c>
      <c r="AL532" s="4">
        <f t="shared" si="0"/>
        <v>103.5</v>
      </c>
      <c r="AM532" s="4">
        <f t="shared" si="1"/>
        <v>2071.75</v>
      </c>
      <c r="AN532" s="9">
        <v>115</v>
      </c>
    </row>
    <row r="533" ht="12.75" customHeight="1" spans="1:40">
      <c r="A533" s="2" t="s">
        <v>571</v>
      </c>
      <c r="B533" s="2">
        <v>2.5</v>
      </c>
      <c r="C533" s="2">
        <v>5.5</v>
      </c>
      <c r="D533" s="2">
        <v>1.5</v>
      </c>
      <c r="E533" s="2">
        <v>4.5</v>
      </c>
      <c r="F533" s="2">
        <v>3.5</v>
      </c>
      <c r="G533" s="2">
        <v>4</v>
      </c>
      <c r="H533" s="2">
        <v>0.5</v>
      </c>
      <c r="I533" s="2">
        <v>4</v>
      </c>
      <c r="J533" s="2">
        <v>9.5</v>
      </c>
      <c r="K533" s="2">
        <v>2.25</v>
      </c>
      <c r="L533" s="2">
        <v>5.5</v>
      </c>
      <c r="M533" s="2">
        <v>1.5</v>
      </c>
      <c r="N533" s="2">
        <v>5.5</v>
      </c>
      <c r="O533" s="2">
        <v>3.5</v>
      </c>
      <c r="P533" s="2">
        <v>4.5</v>
      </c>
      <c r="Q533" s="2">
        <v>0.5</v>
      </c>
      <c r="R533" s="2">
        <v>4.5</v>
      </c>
      <c r="S533" s="2">
        <v>9.5</v>
      </c>
      <c r="T533" s="2">
        <v>22.25</v>
      </c>
      <c r="U533" s="2">
        <v>32.5</v>
      </c>
      <c r="V533" s="2">
        <v>4</v>
      </c>
      <c r="W533" s="2">
        <v>119.5</v>
      </c>
      <c r="X533" s="2">
        <v>34.5</v>
      </c>
      <c r="Y533" s="2">
        <v>46.5</v>
      </c>
      <c r="Z533" s="2">
        <v>5</v>
      </c>
      <c r="AA533" s="2">
        <v>24.5</v>
      </c>
      <c r="AB533" s="2">
        <v>141</v>
      </c>
      <c r="AC533" s="2">
        <v>23.25</v>
      </c>
      <c r="AD533" s="2">
        <v>43.5</v>
      </c>
      <c r="AE533" s="2">
        <v>8</v>
      </c>
      <c r="AF533" s="2">
        <v>105.5</v>
      </c>
      <c r="AG533" s="2">
        <v>19.5</v>
      </c>
      <c r="AH533" s="2">
        <v>68.5</v>
      </c>
      <c r="AI533" s="2">
        <v>2.5</v>
      </c>
      <c r="AJ533" s="2">
        <v>31</v>
      </c>
      <c r="AK533" s="2">
        <v>115</v>
      </c>
      <c r="AL533" s="4">
        <f t="shared" si="0"/>
        <v>72.75</v>
      </c>
      <c r="AM533" s="4">
        <f t="shared" si="1"/>
        <v>846.5</v>
      </c>
      <c r="AN533" s="9">
        <v>105</v>
      </c>
    </row>
    <row r="534" ht="12.75" customHeight="1" spans="1:40">
      <c r="A534" s="2" t="s">
        <v>572</v>
      </c>
      <c r="B534" s="2">
        <v>2</v>
      </c>
      <c r="C534" s="2">
        <v>5.5</v>
      </c>
      <c r="D534" s="2">
        <v>1.5</v>
      </c>
      <c r="E534" s="2">
        <v>5</v>
      </c>
      <c r="F534" s="2">
        <v>4.5</v>
      </c>
      <c r="G534" s="2">
        <v>4.5</v>
      </c>
      <c r="H534" s="2">
        <v>0.5</v>
      </c>
      <c r="I534" s="2">
        <v>4</v>
      </c>
      <c r="J534" s="2">
        <v>9</v>
      </c>
      <c r="K534" s="2">
        <v>2</v>
      </c>
      <c r="L534" s="2">
        <v>5.5</v>
      </c>
      <c r="M534" s="2">
        <v>2</v>
      </c>
      <c r="N534" s="2">
        <v>4.5</v>
      </c>
      <c r="O534" s="2">
        <v>4</v>
      </c>
      <c r="P534" s="2">
        <v>4</v>
      </c>
      <c r="Q534" s="2">
        <v>0.5</v>
      </c>
      <c r="R534" s="2">
        <v>5</v>
      </c>
      <c r="S534" s="2">
        <v>9.5</v>
      </c>
      <c r="T534" s="2">
        <v>18.75</v>
      </c>
      <c r="U534" s="2">
        <v>42</v>
      </c>
      <c r="V534" s="2">
        <v>8</v>
      </c>
      <c r="W534" s="2">
        <v>121</v>
      </c>
      <c r="X534" s="2">
        <v>33</v>
      </c>
      <c r="Y534" s="2">
        <v>53.5</v>
      </c>
      <c r="Z534" s="2">
        <v>2.5</v>
      </c>
      <c r="AA534" s="2">
        <v>17</v>
      </c>
      <c r="AB534" s="2">
        <v>122</v>
      </c>
      <c r="AC534" s="2">
        <v>21.75</v>
      </c>
      <c r="AD534" s="2">
        <v>47</v>
      </c>
      <c r="AE534" s="2">
        <v>44.5</v>
      </c>
      <c r="AF534" s="2">
        <v>75.5</v>
      </c>
      <c r="AG534" s="2">
        <v>30</v>
      </c>
      <c r="AH534" s="2">
        <v>54.5</v>
      </c>
      <c r="AI534" s="2">
        <v>3</v>
      </c>
      <c r="AJ534" s="2">
        <v>64.5</v>
      </c>
      <c r="AK534" s="2">
        <v>100.5</v>
      </c>
      <c r="AL534" s="4">
        <f t="shared" si="0"/>
        <v>73.5</v>
      </c>
      <c r="AM534" s="4">
        <f t="shared" si="1"/>
        <v>859</v>
      </c>
      <c r="AN534" s="9">
        <v>124</v>
      </c>
    </row>
    <row r="535" ht="12.75" customHeight="1" spans="1:40">
      <c r="A535" s="2" t="s">
        <v>573</v>
      </c>
      <c r="B535" s="2">
        <v>1.75</v>
      </c>
      <c r="C535" s="2">
        <v>5.5</v>
      </c>
      <c r="D535" s="2">
        <v>2.5</v>
      </c>
      <c r="E535" s="2">
        <v>4.5</v>
      </c>
      <c r="F535" s="2">
        <v>5</v>
      </c>
      <c r="G535" s="2">
        <v>4.5</v>
      </c>
      <c r="H535" s="2">
        <v>0.5</v>
      </c>
      <c r="I535" s="2">
        <v>4.5</v>
      </c>
      <c r="J535" s="2">
        <v>10</v>
      </c>
      <c r="K535" s="2">
        <v>1.75</v>
      </c>
      <c r="L535" s="2">
        <v>5.5</v>
      </c>
      <c r="M535" s="2">
        <v>2.5</v>
      </c>
      <c r="N535" s="2">
        <v>5</v>
      </c>
      <c r="O535" s="2">
        <v>4.5</v>
      </c>
      <c r="P535" s="2">
        <v>4.5</v>
      </c>
      <c r="Q535" s="2">
        <v>0.5</v>
      </c>
      <c r="R535" s="2">
        <v>4</v>
      </c>
      <c r="S535" s="2">
        <v>10</v>
      </c>
      <c r="T535" s="2">
        <v>18.25</v>
      </c>
      <c r="U535" s="2">
        <v>42.5</v>
      </c>
      <c r="V535" s="2">
        <v>41</v>
      </c>
      <c r="W535" s="2">
        <v>104.5</v>
      </c>
      <c r="X535" s="2">
        <v>42</v>
      </c>
      <c r="Y535" s="2">
        <v>44.5</v>
      </c>
      <c r="Z535" s="2">
        <v>4.5</v>
      </c>
      <c r="AA535" s="2">
        <v>59</v>
      </c>
      <c r="AB535" s="2">
        <v>130</v>
      </c>
      <c r="AC535" s="2">
        <v>13.5</v>
      </c>
      <c r="AD535" s="2">
        <v>37.5</v>
      </c>
      <c r="AE535" s="2">
        <v>22</v>
      </c>
      <c r="AF535" s="2">
        <v>118.5</v>
      </c>
      <c r="AG535" s="2">
        <v>39</v>
      </c>
      <c r="AH535" s="2">
        <v>57.5</v>
      </c>
      <c r="AI535" s="2">
        <v>5.5</v>
      </c>
      <c r="AJ535" s="2">
        <v>28.5</v>
      </c>
      <c r="AK535" s="2">
        <v>128</v>
      </c>
      <c r="AL535" s="4">
        <f t="shared" si="0"/>
        <v>77</v>
      </c>
      <c r="AM535" s="4">
        <f t="shared" si="1"/>
        <v>936.25</v>
      </c>
      <c r="AN535" s="9">
        <v>117</v>
      </c>
    </row>
    <row r="536" ht="12.75" customHeight="1" spans="1:40">
      <c r="A536" s="2" t="s">
        <v>574</v>
      </c>
      <c r="B536" s="2">
        <v>2</v>
      </c>
      <c r="C536" s="2">
        <v>5.5</v>
      </c>
      <c r="D536" s="2">
        <v>1.5</v>
      </c>
      <c r="E536" s="2">
        <v>4</v>
      </c>
      <c r="F536" s="2">
        <v>4.5</v>
      </c>
      <c r="G536" s="2">
        <v>5</v>
      </c>
      <c r="H536" s="2">
        <v>0.5</v>
      </c>
      <c r="I536" s="2">
        <v>4.5</v>
      </c>
      <c r="J536" s="2">
        <v>10</v>
      </c>
      <c r="K536" s="2">
        <v>2.25</v>
      </c>
      <c r="L536" s="2">
        <v>5.5</v>
      </c>
      <c r="M536" s="2">
        <v>1.5</v>
      </c>
      <c r="N536" s="2">
        <v>8</v>
      </c>
      <c r="O536" s="2">
        <v>3.5</v>
      </c>
      <c r="P536" s="2">
        <v>4</v>
      </c>
      <c r="Q536" s="2">
        <v>0</v>
      </c>
      <c r="R536" s="2">
        <v>4.5</v>
      </c>
      <c r="S536" s="2">
        <v>10</v>
      </c>
      <c r="T536" s="2">
        <v>22.5</v>
      </c>
      <c r="U536" s="2">
        <v>45.5</v>
      </c>
      <c r="V536" s="2">
        <v>21</v>
      </c>
      <c r="W536" s="2">
        <v>136.5</v>
      </c>
      <c r="X536" s="2">
        <v>34.5</v>
      </c>
      <c r="Y536" s="2">
        <v>56</v>
      </c>
      <c r="Z536" s="2">
        <v>3</v>
      </c>
      <c r="AA536" s="2">
        <v>15.5</v>
      </c>
      <c r="AB536" s="2">
        <v>122.5</v>
      </c>
      <c r="AC536" s="2">
        <v>33.25</v>
      </c>
      <c r="AD536" s="2">
        <v>33.5</v>
      </c>
      <c r="AE536" s="2">
        <v>16.5</v>
      </c>
      <c r="AF536" s="2">
        <v>107.5</v>
      </c>
      <c r="AG536" s="2">
        <v>35</v>
      </c>
      <c r="AH536" s="2">
        <v>75</v>
      </c>
      <c r="AI536" s="2">
        <v>0</v>
      </c>
      <c r="AJ536" s="2">
        <v>48</v>
      </c>
      <c r="AK536" s="2">
        <v>121</v>
      </c>
      <c r="AL536" s="4">
        <f t="shared" si="0"/>
        <v>76.75</v>
      </c>
      <c r="AM536" s="4">
        <f t="shared" si="1"/>
        <v>926.75</v>
      </c>
      <c r="AN536" s="9">
        <v>176</v>
      </c>
    </row>
    <row r="537" ht="12.75" customHeight="1" spans="1:40">
      <c r="A537" s="2" t="s">
        <v>575</v>
      </c>
      <c r="B537" s="2">
        <v>2.5</v>
      </c>
      <c r="C537" s="2">
        <v>5.5</v>
      </c>
      <c r="D537" s="2">
        <v>2</v>
      </c>
      <c r="E537" s="2">
        <v>8.5</v>
      </c>
      <c r="F537" s="2">
        <v>4.5</v>
      </c>
      <c r="G537" s="2">
        <v>4.5</v>
      </c>
      <c r="H537" s="2">
        <v>0</v>
      </c>
      <c r="I537" s="2">
        <v>5</v>
      </c>
      <c r="J537" s="2">
        <v>9</v>
      </c>
      <c r="K537" s="2">
        <v>3</v>
      </c>
      <c r="L537" s="2">
        <v>5.5</v>
      </c>
      <c r="M537" s="2">
        <v>2.5</v>
      </c>
      <c r="N537" s="2">
        <v>6.5</v>
      </c>
      <c r="O537" s="2">
        <v>5</v>
      </c>
      <c r="P537" s="2">
        <v>6.5</v>
      </c>
      <c r="Q537" s="2">
        <v>1</v>
      </c>
      <c r="R537" s="2">
        <v>5.5</v>
      </c>
      <c r="S537" s="2">
        <v>9</v>
      </c>
      <c r="T537" s="2">
        <v>22</v>
      </c>
      <c r="U537" s="2">
        <v>39</v>
      </c>
      <c r="V537" s="2">
        <v>19.5</v>
      </c>
      <c r="W537" s="2">
        <v>309</v>
      </c>
      <c r="X537" s="2">
        <v>38.5</v>
      </c>
      <c r="Y537" s="2">
        <v>46.5</v>
      </c>
      <c r="Z537" s="2">
        <v>0</v>
      </c>
      <c r="AA537" s="2">
        <v>24</v>
      </c>
      <c r="AB537" s="2">
        <v>85</v>
      </c>
      <c r="AC537" s="2">
        <v>65</v>
      </c>
      <c r="AD537" s="2">
        <v>47</v>
      </c>
      <c r="AE537" s="2">
        <v>60</v>
      </c>
      <c r="AF537" s="2">
        <v>98</v>
      </c>
      <c r="AG537" s="2">
        <v>102</v>
      </c>
      <c r="AH537" s="2">
        <v>137</v>
      </c>
      <c r="AI537" s="2">
        <v>2.5</v>
      </c>
      <c r="AJ537" s="2">
        <v>91</v>
      </c>
      <c r="AK537" s="2">
        <v>85.5</v>
      </c>
      <c r="AL537" s="4">
        <f t="shared" si="0"/>
        <v>86</v>
      </c>
      <c r="AM537" s="4">
        <f t="shared" si="1"/>
        <v>1271.5</v>
      </c>
      <c r="AN537" s="9">
        <v>140</v>
      </c>
    </row>
    <row r="538" ht="12.75" customHeight="1" spans="1:40">
      <c r="A538" s="2" t="s">
        <v>576</v>
      </c>
      <c r="B538" s="2">
        <v>3.25</v>
      </c>
      <c r="C538" s="2">
        <v>5.5</v>
      </c>
      <c r="D538" s="2">
        <v>3</v>
      </c>
      <c r="E538" s="2">
        <v>7.5</v>
      </c>
      <c r="F538" s="2">
        <v>5</v>
      </c>
      <c r="G538" s="2">
        <v>6.5</v>
      </c>
      <c r="H538" s="2">
        <v>1</v>
      </c>
      <c r="I538" s="2">
        <v>5</v>
      </c>
      <c r="J538" s="2">
        <v>15</v>
      </c>
      <c r="K538" s="2">
        <v>2</v>
      </c>
      <c r="L538" s="2">
        <v>5.5</v>
      </c>
      <c r="M538" s="2">
        <v>3</v>
      </c>
      <c r="N538" s="2">
        <v>8</v>
      </c>
      <c r="O538" s="2">
        <v>5</v>
      </c>
      <c r="P538" s="2">
        <v>7.5</v>
      </c>
      <c r="Q538" s="2">
        <v>0.5</v>
      </c>
      <c r="R538" s="2">
        <v>5</v>
      </c>
      <c r="S538" s="2">
        <v>15</v>
      </c>
      <c r="T538" s="2">
        <v>64.75</v>
      </c>
      <c r="U538" s="2">
        <v>55</v>
      </c>
      <c r="V538" s="2">
        <v>76.5</v>
      </c>
      <c r="W538" s="2">
        <v>263.5</v>
      </c>
      <c r="X538" s="2">
        <v>121.5</v>
      </c>
      <c r="Y538" s="2">
        <v>144.5</v>
      </c>
      <c r="Z538" s="2">
        <v>9.5</v>
      </c>
      <c r="AA538" s="2">
        <v>77.5</v>
      </c>
      <c r="AB538" s="2">
        <v>241</v>
      </c>
      <c r="AC538" s="2">
        <v>33.5</v>
      </c>
      <c r="AD538" s="2">
        <v>108</v>
      </c>
      <c r="AE538" s="2">
        <v>38.5</v>
      </c>
      <c r="AF538" s="2">
        <v>286</v>
      </c>
      <c r="AG538" s="2">
        <v>54</v>
      </c>
      <c r="AH538" s="2">
        <v>146.5</v>
      </c>
      <c r="AI538" s="2">
        <v>0</v>
      </c>
      <c r="AJ538" s="2">
        <v>44</v>
      </c>
      <c r="AK538" s="2">
        <v>233.5</v>
      </c>
      <c r="AL538" s="4">
        <f t="shared" si="0"/>
        <v>103.25</v>
      </c>
      <c r="AM538" s="4">
        <f t="shared" si="1"/>
        <v>1997.75</v>
      </c>
      <c r="AN538" s="9">
        <v>178</v>
      </c>
    </row>
    <row r="539" ht="12.75" customHeight="1" spans="1:40">
      <c r="A539" s="2" t="s">
        <v>577</v>
      </c>
      <c r="B539" s="2">
        <v>2</v>
      </c>
      <c r="C539" s="2">
        <v>5.5</v>
      </c>
      <c r="D539" s="2">
        <v>1.5</v>
      </c>
      <c r="E539" s="2">
        <v>6.5</v>
      </c>
      <c r="F539" s="2">
        <v>3.5</v>
      </c>
      <c r="G539" s="2">
        <v>5</v>
      </c>
      <c r="H539" s="2">
        <v>0.5</v>
      </c>
      <c r="I539" s="2">
        <v>4.5</v>
      </c>
      <c r="J539" s="2">
        <v>18</v>
      </c>
      <c r="K539" s="2">
        <v>2.5</v>
      </c>
      <c r="L539" s="2">
        <v>5.5</v>
      </c>
      <c r="M539" s="2">
        <v>1.5</v>
      </c>
      <c r="N539" s="2">
        <v>6</v>
      </c>
      <c r="O539" s="2">
        <v>4</v>
      </c>
      <c r="P539" s="2">
        <v>5</v>
      </c>
      <c r="Q539" s="2">
        <v>0.5</v>
      </c>
      <c r="R539" s="2">
        <v>5</v>
      </c>
      <c r="S539" s="2">
        <v>17.5</v>
      </c>
      <c r="T539" s="2">
        <v>26</v>
      </c>
      <c r="U539" s="2">
        <v>70.5</v>
      </c>
      <c r="V539" s="2">
        <v>18</v>
      </c>
      <c r="W539" s="2">
        <v>158.5</v>
      </c>
      <c r="X539" s="2">
        <v>36.5</v>
      </c>
      <c r="Y539" s="2">
        <v>116.5</v>
      </c>
      <c r="Z539" s="2">
        <v>3.5</v>
      </c>
      <c r="AA539" s="2">
        <v>55.5</v>
      </c>
      <c r="AB539" s="2">
        <v>457</v>
      </c>
      <c r="AC539" s="2">
        <v>21</v>
      </c>
      <c r="AD539" s="2">
        <v>83</v>
      </c>
      <c r="AE539" s="2">
        <v>8</v>
      </c>
      <c r="AF539" s="2">
        <v>201.5</v>
      </c>
      <c r="AG539" s="2">
        <v>26</v>
      </c>
      <c r="AH539" s="2">
        <v>82.5</v>
      </c>
      <c r="AI539" s="2">
        <v>1.5</v>
      </c>
      <c r="AJ539" s="2">
        <v>31.5</v>
      </c>
      <c r="AK539" s="2">
        <v>368</v>
      </c>
      <c r="AL539" s="4">
        <f t="shared" si="0"/>
        <v>94.5</v>
      </c>
      <c r="AM539" s="4">
        <f t="shared" si="1"/>
        <v>1765</v>
      </c>
      <c r="AN539" s="9">
        <v>127</v>
      </c>
    </row>
    <row r="540" ht="12.75" customHeight="1" spans="1:40">
      <c r="A540" s="2" t="s">
        <v>578</v>
      </c>
      <c r="B540" s="2">
        <v>2.25</v>
      </c>
      <c r="C540" s="2">
        <v>5.5</v>
      </c>
      <c r="D540" s="2">
        <v>1</v>
      </c>
      <c r="E540" s="2">
        <v>6</v>
      </c>
      <c r="F540" s="2">
        <v>3.5</v>
      </c>
      <c r="G540" s="2">
        <v>4</v>
      </c>
      <c r="H540" s="2">
        <v>0.5</v>
      </c>
      <c r="I540" s="2">
        <v>4.5</v>
      </c>
      <c r="J540" s="2">
        <v>10.5</v>
      </c>
      <c r="K540" s="2">
        <v>2.25</v>
      </c>
      <c r="L540" s="2">
        <v>5.5</v>
      </c>
      <c r="M540" s="2">
        <v>1</v>
      </c>
      <c r="N540" s="2">
        <v>4.5</v>
      </c>
      <c r="O540" s="2">
        <v>3.5</v>
      </c>
      <c r="P540" s="2">
        <v>4.5</v>
      </c>
      <c r="Q540" s="2">
        <v>0.5</v>
      </c>
      <c r="R540" s="2">
        <v>4.5</v>
      </c>
      <c r="S540" s="2">
        <v>10.5</v>
      </c>
      <c r="T540" s="2">
        <v>15.75</v>
      </c>
      <c r="U540" s="2">
        <v>69.5</v>
      </c>
      <c r="V540" s="2">
        <v>7.5</v>
      </c>
      <c r="W540" s="2">
        <v>111.5</v>
      </c>
      <c r="X540" s="2">
        <v>27</v>
      </c>
      <c r="Y540" s="2">
        <v>37</v>
      </c>
      <c r="Z540" s="2">
        <v>2.5</v>
      </c>
      <c r="AA540" s="2">
        <v>20.5</v>
      </c>
      <c r="AB540" s="2">
        <v>144</v>
      </c>
      <c r="AC540" s="2">
        <v>17.5</v>
      </c>
      <c r="AD540" s="2">
        <v>46</v>
      </c>
      <c r="AE540" s="2">
        <v>21</v>
      </c>
      <c r="AF540" s="2">
        <v>102</v>
      </c>
      <c r="AG540" s="2">
        <v>18</v>
      </c>
      <c r="AH540" s="2">
        <v>74</v>
      </c>
      <c r="AI540" s="2">
        <v>2.5</v>
      </c>
      <c r="AJ540" s="2">
        <v>50</v>
      </c>
      <c r="AK540" s="2">
        <v>138.5</v>
      </c>
      <c r="AL540" s="4">
        <f t="shared" si="0"/>
        <v>74.5</v>
      </c>
      <c r="AM540" s="4">
        <f t="shared" si="1"/>
        <v>904.75</v>
      </c>
      <c r="AN540" s="9">
        <v>127</v>
      </c>
    </row>
    <row r="541" ht="12.75" customHeight="1" spans="1:40">
      <c r="A541" s="2" t="s">
        <v>579</v>
      </c>
      <c r="B541" s="2">
        <v>2.25</v>
      </c>
      <c r="C541" s="2">
        <v>5.5</v>
      </c>
      <c r="D541" s="2">
        <v>1.5</v>
      </c>
      <c r="E541" s="2">
        <v>4.5</v>
      </c>
      <c r="F541" s="2">
        <v>4</v>
      </c>
      <c r="G541" s="2">
        <v>5</v>
      </c>
      <c r="H541" s="2">
        <v>0.5</v>
      </c>
      <c r="I541" s="2">
        <v>4</v>
      </c>
      <c r="J541" s="2">
        <v>9.5</v>
      </c>
      <c r="K541" s="2">
        <v>2.75</v>
      </c>
      <c r="L541" s="2">
        <v>5.5</v>
      </c>
      <c r="M541" s="2">
        <v>1.5</v>
      </c>
      <c r="N541" s="2">
        <v>4.5</v>
      </c>
      <c r="O541" s="2">
        <v>4</v>
      </c>
      <c r="P541" s="2">
        <v>4</v>
      </c>
      <c r="Q541" s="2">
        <v>0.5</v>
      </c>
      <c r="R541" s="2">
        <v>4</v>
      </c>
      <c r="S541" s="2">
        <v>9.5</v>
      </c>
      <c r="T541" s="2">
        <v>15.5</v>
      </c>
      <c r="U541" s="2">
        <v>51.5</v>
      </c>
      <c r="V541" s="2">
        <v>13</v>
      </c>
      <c r="W541" s="2">
        <v>130.5</v>
      </c>
      <c r="X541" s="2">
        <v>31</v>
      </c>
      <c r="Y541" s="2">
        <v>68</v>
      </c>
      <c r="Z541" s="2">
        <v>0</v>
      </c>
      <c r="AA541" s="2">
        <v>19.5</v>
      </c>
      <c r="AB541" s="2">
        <v>102.5</v>
      </c>
      <c r="AC541" s="2">
        <v>32.5</v>
      </c>
      <c r="AD541" s="2">
        <v>43</v>
      </c>
      <c r="AE541" s="2">
        <v>22</v>
      </c>
      <c r="AF541" s="2">
        <v>109</v>
      </c>
      <c r="AG541" s="2">
        <v>33.5</v>
      </c>
      <c r="AH541" s="2">
        <v>37</v>
      </c>
      <c r="AI541" s="2">
        <v>1</v>
      </c>
      <c r="AJ541" s="2">
        <v>40</v>
      </c>
      <c r="AK541" s="2">
        <v>114</v>
      </c>
      <c r="AL541" s="4">
        <f t="shared" si="0"/>
        <v>73</v>
      </c>
      <c r="AM541" s="4">
        <f t="shared" si="1"/>
        <v>863.5</v>
      </c>
      <c r="AN541" s="9">
        <v>166</v>
      </c>
    </row>
    <row r="542" ht="12.75" customHeight="1" spans="1:40">
      <c r="A542" s="2" t="s">
        <v>580</v>
      </c>
      <c r="B542" s="2">
        <v>2.25</v>
      </c>
      <c r="C542" s="2">
        <v>5.5</v>
      </c>
      <c r="D542" s="2">
        <v>1</v>
      </c>
      <c r="E542" s="2">
        <v>5</v>
      </c>
      <c r="F542" s="2">
        <v>4</v>
      </c>
      <c r="G542" s="2">
        <v>4.5</v>
      </c>
      <c r="H542" s="2">
        <v>0.5</v>
      </c>
      <c r="I542" s="2">
        <v>4</v>
      </c>
      <c r="J542" s="2">
        <v>10</v>
      </c>
      <c r="K542" s="2">
        <v>3</v>
      </c>
      <c r="L542" s="2">
        <v>5.5</v>
      </c>
      <c r="M542" s="2">
        <v>1</v>
      </c>
      <c r="N542" s="2">
        <v>5.5</v>
      </c>
      <c r="O542" s="2">
        <v>3.5</v>
      </c>
      <c r="P542" s="2">
        <v>5</v>
      </c>
      <c r="Q542" s="2">
        <v>0.5</v>
      </c>
      <c r="R542" s="2">
        <v>4</v>
      </c>
      <c r="S542" s="2">
        <v>10</v>
      </c>
      <c r="T542" s="2">
        <v>13.25</v>
      </c>
      <c r="U542" s="2">
        <v>43</v>
      </c>
      <c r="V542" s="2">
        <v>12</v>
      </c>
      <c r="W542" s="2">
        <v>98</v>
      </c>
      <c r="X542" s="2">
        <v>15.5</v>
      </c>
      <c r="Y542" s="2">
        <v>40.5</v>
      </c>
      <c r="Z542" s="2">
        <v>1.5</v>
      </c>
      <c r="AA542" s="2">
        <v>31.5</v>
      </c>
      <c r="AB542" s="2">
        <v>125</v>
      </c>
      <c r="AC542" s="2">
        <v>34.5</v>
      </c>
      <c r="AD542" s="2">
        <v>39.5</v>
      </c>
      <c r="AE542" s="2">
        <v>1</v>
      </c>
      <c r="AF542" s="2">
        <v>105.5</v>
      </c>
      <c r="AG542" s="2">
        <v>18.5</v>
      </c>
      <c r="AH542" s="2">
        <v>51</v>
      </c>
      <c r="AI542" s="2">
        <v>5.5</v>
      </c>
      <c r="AJ542" s="2">
        <v>23</v>
      </c>
      <c r="AK542" s="2">
        <v>133.5</v>
      </c>
      <c r="AL542" s="4">
        <f t="shared" si="0"/>
        <v>74.75</v>
      </c>
      <c r="AM542" s="4">
        <f t="shared" si="1"/>
        <v>792.25</v>
      </c>
      <c r="AN542" s="9">
        <v>154</v>
      </c>
    </row>
    <row r="543" ht="12.75" customHeight="1" spans="1:40">
      <c r="A543" s="2" t="s">
        <v>581</v>
      </c>
      <c r="B543" s="2">
        <v>1.75</v>
      </c>
      <c r="C543" s="2">
        <v>5.5</v>
      </c>
      <c r="D543" s="2">
        <v>1.5</v>
      </c>
      <c r="E543" s="2">
        <v>4.5</v>
      </c>
      <c r="F543" s="2">
        <v>4.5</v>
      </c>
      <c r="G543" s="2">
        <v>5</v>
      </c>
      <c r="H543" s="2">
        <v>0.5</v>
      </c>
      <c r="I543" s="2">
        <v>5</v>
      </c>
      <c r="J543" s="2">
        <v>10.5</v>
      </c>
      <c r="K543" s="2">
        <v>2.5</v>
      </c>
      <c r="L543" s="2">
        <v>5.5</v>
      </c>
      <c r="M543" s="2">
        <v>1.5</v>
      </c>
      <c r="N543" s="2">
        <v>6.5</v>
      </c>
      <c r="O543" s="2">
        <v>4</v>
      </c>
      <c r="P543" s="2">
        <v>4.5</v>
      </c>
      <c r="Q543" s="2">
        <v>0.5</v>
      </c>
      <c r="R543" s="2">
        <v>4.5</v>
      </c>
      <c r="S543" s="2">
        <v>10.5</v>
      </c>
      <c r="T543" s="2">
        <v>26</v>
      </c>
      <c r="U543" s="2">
        <v>61</v>
      </c>
      <c r="V543" s="2">
        <v>8</v>
      </c>
      <c r="W543" s="2">
        <v>128.5</v>
      </c>
      <c r="X543" s="2">
        <v>20</v>
      </c>
      <c r="Y543" s="2">
        <v>73.5</v>
      </c>
      <c r="Z543" s="2">
        <v>8.5</v>
      </c>
      <c r="AA543" s="2">
        <v>28.5</v>
      </c>
      <c r="AB543" s="2">
        <v>80</v>
      </c>
      <c r="AC543" s="2">
        <v>26</v>
      </c>
      <c r="AD543" s="2">
        <v>39</v>
      </c>
      <c r="AE543" s="2">
        <v>17.5</v>
      </c>
      <c r="AF543" s="2">
        <v>126</v>
      </c>
      <c r="AG543" s="2">
        <v>46.5</v>
      </c>
      <c r="AH543" s="2">
        <v>72.5</v>
      </c>
      <c r="AI543" s="2">
        <v>6</v>
      </c>
      <c r="AJ543" s="2">
        <v>39</v>
      </c>
      <c r="AK543" s="2">
        <v>84.5</v>
      </c>
      <c r="AL543" s="4">
        <f t="shared" si="0"/>
        <v>78.75</v>
      </c>
      <c r="AM543" s="4">
        <f t="shared" si="1"/>
        <v>891</v>
      </c>
      <c r="AN543" s="9">
        <v>195</v>
      </c>
    </row>
    <row r="544" ht="12.75" customHeight="1" spans="1:40">
      <c r="A544" s="2" t="s">
        <v>582</v>
      </c>
      <c r="B544" s="2">
        <v>2</v>
      </c>
      <c r="C544" s="2">
        <v>5.5</v>
      </c>
      <c r="D544" s="2">
        <v>1</v>
      </c>
      <c r="E544" s="2">
        <v>7.5</v>
      </c>
      <c r="F544" s="2">
        <v>5</v>
      </c>
      <c r="G544" s="2">
        <v>4.5</v>
      </c>
      <c r="H544" s="2">
        <v>1</v>
      </c>
      <c r="I544" s="2">
        <v>4</v>
      </c>
      <c r="J544" s="2">
        <v>10</v>
      </c>
      <c r="K544" s="2">
        <v>1.75</v>
      </c>
      <c r="L544" s="2">
        <v>5.5</v>
      </c>
      <c r="M544" s="2">
        <v>1</v>
      </c>
      <c r="N544" s="2">
        <v>8</v>
      </c>
      <c r="O544" s="2">
        <v>4.5</v>
      </c>
      <c r="P544" s="2">
        <v>4.5</v>
      </c>
      <c r="Q544" s="2">
        <v>1</v>
      </c>
      <c r="R544" s="2">
        <v>5</v>
      </c>
      <c r="S544" s="2">
        <v>10</v>
      </c>
      <c r="T544" s="2">
        <v>13.5</v>
      </c>
      <c r="U544" s="2">
        <v>57.5</v>
      </c>
      <c r="V544" s="2">
        <v>14</v>
      </c>
      <c r="W544" s="2">
        <v>245</v>
      </c>
      <c r="X544" s="2">
        <v>50.5</v>
      </c>
      <c r="Y544" s="2">
        <v>61.5</v>
      </c>
      <c r="Z544" s="2">
        <v>10</v>
      </c>
      <c r="AA544" s="2">
        <v>28</v>
      </c>
      <c r="AB544" s="2">
        <v>93</v>
      </c>
      <c r="AC544" s="2">
        <v>31</v>
      </c>
      <c r="AD544" s="2">
        <v>62</v>
      </c>
      <c r="AE544" s="2">
        <v>10.5</v>
      </c>
      <c r="AF544" s="2">
        <v>113</v>
      </c>
      <c r="AG544" s="2">
        <v>52.5</v>
      </c>
      <c r="AH544" s="2">
        <v>135.5</v>
      </c>
      <c r="AI544" s="2">
        <v>8.5</v>
      </c>
      <c r="AJ544" s="2">
        <v>64</v>
      </c>
      <c r="AK544" s="2">
        <v>77</v>
      </c>
      <c r="AL544" s="4">
        <f t="shared" si="0"/>
        <v>81.75</v>
      </c>
      <c r="AM544" s="4">
        <f t="shared" si="1"/>
        <v>1127</v>
      </c>
      <c r="AN544" s="9">
        <v>168</v>
      </c>
    </row>
    <row r="545" ht="12.75" customHeight="1" spans="1:40">
      <c r="A545" s="2" t="s">
        <v>583</v>
      </c>
      <c r="B545" s="2">
        <v>2.5</v>
      </c>
      <c r="C545" s="2">
        <v>5.5</v>
      </c>
      <c r="D545" s="2">
        <v>1</v>
      </c>
      <c r="E545" s="2">
        <v>8</v>
      </c>
      <c r="F545" s="2">
        <v>3.5</v>
      </c>
      <c r="G545" s="2">
        <v>5</v>
      </c>
      <c r="H545" s="2">
        <v>0.5</v>
      </c>
      <c r="I545" s="2">
        <v>4.5</v>
      </c>
      <c r="J545" s="2">
        <v>14.5</v>
      </c>
      <c r="K545" s="2">
        <v>2.25</v>
      </c>
      <c r="L545" s="2">
        <v>5.5</v>
      </c>
      <c r="M545" s="2">
        <v>1</v>
      </c>
      <c r="N545" s="2">
        <v>6.5</v>
      </c>
      <c r="O545" s="2">
        <v>5.5</v>
      </c>
      <c r="P545" s="2">
        <v>5</v>
      </c>
      <c r="Q545" s="2">
        <v>0.5</v>
      </c>
      <c r="R545" s="2">
        <v>4.5</v>
      </c>
      <c r="S545" s="2">
        <v>14.5</v>
      </c>
      <c r="T545" s="2">
        <v>44.25</v>
      </c>
      <c r="U545" s="2">
        <v>66</v>
      </c>
      <c r="V545" s="2">
        <v>9</v>
      </c>
      <c r="W545" s="2">
        <v>391</v>
      </c>
      <c r="X545" s="2">
        <v>44.5</v>
      </c>
      <c r="Y545" s="2">
        <v>110.5</v>
      </c>
      <c r="Z545" s="2">
        <v>5</v>
      </c>
      <c r="AA545" s="2">
        <v>40.5</v>
      </c>
      <c r="AB545" s="2">
        <v>276.5</v>
      </c>
      <c r="AC545" s="2">
        <v>54.75</v>
      </c>
      <c r="AD545" s="2">
        <v>83</v>
      </c>
      <c r="AE545" s="2">
        <v>6</v>
      </c>
      <c r="AF545" s="2">
        <v>177</v>
      </c>
      <c r="AG545" s="2">
        <v>67</v>
      </c>
      <c r="AH545" s="2">
        <v>112</v>
      </c>
      <c r="AI545" s="2">
        <v>6</v>
      </c>
      <c r="AJ545" s="2">
        <v>75.5</v>
      </c>
      <c r="AK545" s="2">
        <v>286</v>
      </c>
      <c r="AL545" s="4">
        <f t="shared" si="0"/>
        <v>90.25</v>
      </c>
      <c r="AM545" s="4">
        <f t="shared" si="1"/>
        <v>1854.5</v>
      </c>
      <c r="AN545" s="9">
        <v>213</v>
      </c>
    </row>
    <row r="546" ht="12.75" customHeight="1" spans="1:40">
      <c r="A546" s="2" t="s">
        <v>584</v>
      </c>
      <c r="B546" s="2">
        <v>2.5</v>
      </c>
      <c r="C546" s="2">
        <v>5.5</v>
      </c>
      <c r="D546" s="2">
        <v>1.5</v>
      </c>
      <c r="E546" s="2">
        <v>6</v>
      </c>
      <c r="F546" s="2">
        <v>5.5</v>
      </c>
      <c r="G546" s="2">
        <v>6</v>
      </c>
      <c r="H546" s="2">
        <v>0.5</v>
      </c>
      <c r="I546" s="2">
        <v>4.5</v>
      </c>
      <c r="J546" s="2">
        <v>22</v>
      </c>
      <c r="K546" s="2">
        <v>2.5</v>
      </c>
      <c r="L546" s="2">
        <v>5.5</v>
      </c>
      <c r="M546" s="2">
        <v>1.5</v>
      </c>
      <c r="N546" s="2">
        <v>8</v>
      </c>
      <c r="O546" s="2">
        <v>5.5</v>
      </c>
      <c r="P546" s="2">
        <v>5</v>
      </c>
      <c r="Q546" s="2">
        <v>0.5</v>
      </c>
      <c r="R546" s="2">
        <v>4.5</v>
      </c>
      <c r="S546" s="2">
        <v>22</v>
      </c>
      <c r="T546" s="2">
        <v>51.5</v>
      </c>
      <c r="U546" s="2">
        <v>70</v>
      </c>
      <c r="V546" s="2">
        <v>7.5</v>
      </c>
      <c r="W546" s="2">
        <v>149.5</v>
      </c>
      <c r="X546" s="2">
        <v>114</v>
      </c>
      <c r="Y546" s="2">
        <v>142</v>
      </c>
      <c r="Z546" s="2">
        <v>6</v>
      </c>
      <c r="AA546" s="2">
        <v>71.5</v>
      </c>
      <c r="AB546" s="2">
        <v>534</v>
      </c>
      <c r="AC546" s="2">
        <v>39.25</v>
      </c>
      <c r="AD546" s="2">
        <v>44</v>
      </c>
      <c r="AE546" s="2">
        <v>6</v>
      </c>
      <c r="AF546" s="2">
        <v>367</v>
      </c>
      <c r="AG546" s="2">
        <v>91</v>
      </c>
      <c r="AH546" s="2">
        <v>90</v>
      </c>
      <c r="AI546" s="2">
        <v>1.5</v>
      </c>
      <c r="AJ546" s="2">
        <v>34.5</v>
      </c>
      <c r="AK546" s="2">
        <v>514</v>
      </c>
      <c r="AL546" s="4">
        <f t="shared" si="0"/>
        <v>109</v>
      </c>
      <c r="AM546" s="4">
        <f t="shared" si="1"/>
        <v>2333.25</v>
      </c>
      <c r="AN546" s="9">
        <v>132</v>
      </c>
    </row>
    <row r="547" ht="12.75" customHeight="1" spans="1:40">
      <c r="A547" s="2" t="s">
        <v>585</v>
      </c>
      <c r="B547" s="2">
        <v>2.25</v>
      </c>
      <c r="C547" s="2">
        <v>5.5</v>
      </c>
      <c r="D547" s="2">
        <v>1</v>
      </c>
      <c r="E547" s="2">
        <v>5.5</v>
      </c>
      <c r="F547" s="2">
        <v>5</v>
      </c>
      <c r="G547" s="2">
        <v>5</v>
      </c>
      <c r="H547" s="2">
        <v>1.5</v>
      </c>
      <c r="I547" s="2">
        <v>4.5</v>
      </c>
      <c r="J547" s="2">
        <v>11</v>
      </c>
      <c r="K547" s="2">
        <v>2.5</v>
      </c>
      <c r="L547" s="2">
        <v>5.5</v>
      </c>
      <c r="M547" s="2">
        <v>1</v>
      </c>
      <c r="N547" s="2">
        <v>5.5</v>
      </c>
      <c r="O547" s="2">
        <v>4.5</v>
      </c>
      <c r="P547" s="2">
        <v>4.5</v>
      </c>
      <c r="Q547" s="2">
        <v>1</v>
      </c>
      <c r="R547" s="2">
        <v>4.5</v>
      </c>
      <c r="S547" s="2">
        <v>11</v>
      </c>
      <c r="T547" s="2">
        <v>27.75</v>
      </c>
      <c r="U547" s="2">
        <v>42</v>
      </c>
      <c r="V547" s="2">
        <v>0.5</v>
      </c>
      <c r="W547" s="2">
        <v>161.5</v>
      </c>
      <c r="X547" s="2">
        <v>94.5</v>
      </c>
      <c r="Y547" s="2">
        <v>44.5</v>
      </c>
      <c r="Z547" s="2">
        <v>9</v>
      </c>
      <c r="AA547" s="2">
        <v>41</v>
      </c>
      <c r="AB547" s="2">
        <v>158</v>
      </c>
      <c r="AC547" s="2">
        <v>36.75</v>
      </c>
      <c r="AD547" s="2">
        <v>42.5</v>
      </c>
      <c r="AE547" s="2">
        <v>6.5</v>
      </c>
      <c r="AF547" s="2">
        <v>151</v>
      </c>
      <c r="AG547" s="2">
        <v>58</v>
      </c>
      <c r="AH547" s="2">
        <v>92</v>
      </c>
      <c r="AI547" s="2">
        <v>11.5</v>
      </c>
      <c r="AJ547" s="2">
        <v>37.5</v>
      </c>
      <c r="AK547" s="2">
        <v>130.5</v>
      </c>
      <c r="AL547" s="4">
        <f t="shared" si="0"/>
        <v>81.25</v>
      </c>
      <c r="AM547" s="4">
        <f t="shared" si="1"/>
        <v>1145</v>
      </c>
      <c r="AN547" s="9">
        <v>95</v>
      </c>
    </row>
    <row r="548" ht="12.75" customHeight="1" spans="1:40">
      <c r="A548" s="2" t="s">
        <v>586</v>
      </c>
      <c r="B548" s="2">
        <v>1.75</v>
      </c>
      <c r="C548" s="2">
        <v>5</v>
      </c>
      <c r="D548" s="2">
        <v>1</v>
      </c>
      <c r="E548" s="2">
        <v>3.5</v>
      </c>
      <c r="F548" s="2">
        <v>4</v>
      </c>
      <c r="G548" s="2">
        <v>4</v>
      </c>
      <c r="H548" s="2">
        <v>0</v>
      </c>
      <c r="I548" s="2">
        <v>4.5</v>
      </c>
      <c r="J548" s="2">
        <v>11.5</v>
      </c>
      <c r="K548" s="2">
        <v>2.75</v>
      </c>
      <c r="L548" s="2">
        <v>5</v>
      </c>
      <c r="M548" s="2">
        <v>1</v>
      </c>
      <c r="N548" s="2">
        <v>3.5</v>
      </c>
      <c r="O548" s="2">
        <v>4</v>
      </c>
      <c r="P548" s="2">
        <v>4.5</v>
      </c>
      <c r="Q548" s="2">
        <v>1</v>
      </c>
      <c r="R548" s="2">
        <v>4.5</v>
      </c>
      <c r="S548" s="2">
        <v>11.5</v>
      </c>
      <c r="T548" s="2">
        <v>34.5</v>
      </c>
      <c r="U548" s="2">
        <v>36.5</v>
      </c>
      <c r="V548" s="2">
        <v>6.5</v>
      </c>
      <c r="W548" s="2">
        <v>60.5</v>
      </c>
      <c r="X548" s="2">
        <v>37.5</v>
      </c>
      <c r="Y548" s="2">
        <v>50.5</v>
      </c>
      <c r="Z548" s="2">
        <v>0</v>
      </c>
      <c r="AA548" s="2">
        <v>19.5</v>
      </c>
      <c r="AB548" s="2">
        <v>173.5</v>
      </c>
      <c r="AC548" s="2">
        <v>46</v>
      </c>
      <c r="AD548" s="2">
        <v>36</v>
      </c>
      <c r="AE548" s="2">
        <v>6</v>
      </c>
      <c r="AF548" s="2">
        <v>56.5</v>
      </c>
      <c r="AG548" s="2">
        <v>47.5</v>
      </c>
      <c r="AH548" s="2">
        <v>59</v>
      </c>
      <c r="AI548" s="2">
        <v>3.5</v>
      </c>
      <c r="AJ548" s="2">
        <v>53</v>
      </c>
      <c r="AK548" s="2">
        <v>158.5</v>
      </c>
      <c r="AL548" s="4">
        <f t="shared" si="0"/>
        <v>73</v>
      </c>
      <c r="AM548" s="4">
        <f t="shared" si="1"/>
        <v>885</v>
      </c>
      <c r="AN548" s="9">
        <v>196</v>
      </c>
    </row>
    <row r="549" ht="12.75" customHeight="1" spans="1:40">
      <c r="A549" s="2" t="s">
        <v>587</v>
      </c>
      <c r="B549" s="2">
        <v>3</v>
      </c>
      <c r="C549" s="2">
        <v>5</v>
      </c>
      <c r="D549" s="2">
        <v>1</v>
      </c>
      <c r="E549" s="2">
        <v>4</v>
      </c>
      <c r="F549" s="2">
        <v>4</v>
      </c>
      <c r="G549" s="2">
        <v>6</v>
      </c>
      <c r="H549" s="2">
        <v>0</v>
      </c>
      <c r="I549" s="2">
        <v>5</v>
      </c>
      <c r="J549" s="2">
        <v>7</v>
      </c>
      <c r="K549" s="2">
        <v>2.5</v>
      </c>
      <c r="L549" s="2">
        <v>5</v>
      </c>
      <c r="M549" s="2">
        <v>1</v>
      </c>
      <c r="N549" s="2">
        <v>5</v>
      </c>
      <c r="O549" s="2">
        <v>4</v>
      </c>
      <c r="P549" s="2">
        <v>4</v>
      </c>
      <c r="Q549" s="2">
        <v>1</v>
      </c>
      <c r="R549" s="2">
        <v>5</v>
      </c>
      <c r="S549" s="2">
        <v>7</v>
      </c>
      <c r="T549" s="2">
        <v>38.5</v>
      </c>
      <c r="U549" s="2">
        <v>24</v>
      </c>
      <c r="V549" s="2">
        <v>7</v>
      </c>
      <c r="W549" s="2">
        <v>54</v>
      </c>
      <c r="X549" s="2">
        <v>17</v>
      </c>
      <c r="Y549" s="2">
        <v>62</v>
      </c>
      <c r="Z549" s="2">
        <v>0</v>
      </c>
      <c r="AA549" s="2">
        <v>19</v>
      </c>
      <c r="AB549" s="2">
        <v>28</v>
      </c>
      <c r="AC549" s="2">
        <v>21.5</v>
      </c>
      <c r="AD549" s="2">
        <v>17</v>
      </c>
      <c r="AE549" s="2">
        <v>1</v>
      </c>
      <c r="AF549" s="2">
        <v>111</v>
      </c>
      <c r="AG549" s="2">
        <v>14</v>
      </c>
      <c r="AH549" s="2">
        <v>61</v>
      </c>
      <c r="AI549" s="2">
        <v>9</v>
      </c>
      <c r="AJ549" s="2">
        <v>10</v>
      </c>
      <c r="AK549" s="2">
        <v>29</v>
      </c>
      <c r="AL549" s="4">
        <f t="shared" si="0"/>
        <v>69.5</v>
      </c>
      <c r="AM549" s="4">
        <f t="shared" si="1"/>
        <v>523</v>
      </c>
      <c r="AN549" s="9">
        <v>206</v>
      </c>
    </row>
    <row r="550" ht="12.75" customHeight="1" spans="1:40">
      <c r="A550" s="2" t="s">
        <v>588</v>
      </c>
      <c r="B550" s="2">
        <v>2</v>
      </c>
      <c r="C550" s="2">
        <v>5</v>
      </c>
      <c r="D550" s="2">
        <v>5</v>
      </c>
      <c r="E550" s="2">
        <v>4</v>
      </c>
      <c r="F550" s="2">
        <v>8</v>
      </c>
      <c r="G550" s="2">
        <v>4</v>
      </c>
      <c r="H550" s="2">
        <v>1</v>
      </c>
      <c r="I550" s="2">
        <v>5</v>
      </c>
      <c r="J550" s="2">
        <v>6</v>
      </c>
      <c r="K550" s="2">
        <v>4</v>
      </c>
      <c r="L550" s="2">
        <v>5</v>
      </c>
      <c r="M550" s="2">
        <v>5</v>
      </c>
      <c r="N550" s="2">
        <v>4</v>
      </c>
      <c r="O550" s="2">
        <v>8</v>
      </c>
      <c r="P550" s="2">
        <v>5</v>
      </c>
      <c r="Q550" s="2">
        <v>1</v>
      </c>
      <c r="R550" s="2">
        <v>5</v>
      </c>
      <c r="S550" s="2">
        <v>6</v>
      </c>
      <c r="T550" s="2">
        <v>33</v>
      </c>
      <c r="U550" s="2">
        <v>25</v>
      </c>
      <c r="V550" s="2">
        <v>82</v>
      </c>
      <c r="W550" s="2">
        <v>132</v>
      </c>
      <c r="X550" s="2">
        <v>94</v>
      </c>
      <c r="Y550" s="2">
        <v>73</v>
      </c>
      <c r="Z550" s="2">
        <v>4</v>
      </c>
      <c r="AA550" s="2">
        <v>30</v>
      </c>
      <c r="AB550" s="2">
        <v>22</v>
      </c>
      <c r="AC550" s="2">
        <v>42.5</v>
      </c>
      <c r="AD550" s="2">
        <v>14</v>
      </c>
      <c r="AE550" s="2">
        <v>62</v>
      </c>
      <c r="AF550" s="2">
        <v>78</v>
      </c>
      <c r="AG550" s="2">
        <v>86</v>
      </c>
      <c r="AH550" s="2">
        <v>55</v>
      </c>
      <c r="AI550" s="2">
        <v>3</v>
      </c>
      <c r="AJ550" s="2">
        <v>33</v>
      </c>
      <c r="AK550" s="2">
        <v>25</v>
      </c>
      <c r="AL550" s="4">
        <f t="shared" si="0"/>
        <v>83</v>
      </c>
      <c r="AM550" s="4">
        <f t="shared" si="1"/>
        <v>893.5</v>
      </c>
      <c r="AN550" s="9">
        <v>195</v>
      </c>
    </row>
    <row r="551" ht="12.75" customHeight="1" spans="1:40">
      <c r="A551" s="2" t="s">
        <v>589</v>
      </c>
      <c r="B551" s="2">
        <v>3</v>
      </c>
      <c r="C551" s="2">
        <v>5</v>
      </c>
      <c r="D551" s="2">
        <v>2</v>
      </c>
      <c r="E551" s="2">
        <v>6</v>
      </c>
      <c r="F551" s="2">
        <v>5</v>
      </c>
      <c r="G551" s="2">
        <v>5</v>
      </c>
      <c r="H551" s="2">
        <v>2</v>
      </c>
      <c r="I551" s="2">
        <v>5</v>
      </c>
      <c r="J551" s="2">
        <v>8</v>
      </c>
      <c r="K551" s="2">
        <v>2</v>
      </c>
      <c r="L551" s="2">
        <v>5</v>
      </c>
      <c r="M551" s="2">
        <v>2</v>
      </c>
      <c r="N551" s="2">
        <v>3</v>
      </c>
      <c r="O551" s="2">
        <v>5</v>
      </c>
      <c r="P551" s="2">
        <v>4</v>
      </c>
      <c r="Q551" s="2">
        <v>1</v>
      </c>
      <c r="R551" s="2">
        <v>5</v>
      </c>
      <c r="S551" s="2">
        <v>8</v>
      </c>
      <c r="T551" s="2">
        <v>27</v>
      </c>
      <c r="U551" s="2">
        <v>33</v>
      </c>
      <c r="V551" s="2">
        <v>6</v>
      </c>
      <c r="W551" s="2">
        <v>212</v>
      </c>
      <c r="X551" s="2">
        <v>8</v>
      </c>
      <c r="Y551" s="2">
        <v>75</v>
      </c>
      <c r="Z551" s="2">
        <v>11</v>
      </c>
      <c r="AA551" s="2">
        <v>21</v>
      </c>
      <c r="AB551" s="2">
        <v>57</v>
      </c>
      <c r="AC551" s="2">
        <v>58</v>
      </c>
      <c r="AD551" s="2">
        <v>26</v>
      </c>
      <c r="AE551" s="2">
        <v>24</v>
      </c>
      <c r="AF551" s="2">
        <v>47</v>
      </c>
      <c r="AG551" s="2">
        <v>68</v>
      </c>
      <c r="AH551" s="2">
        <v>68</v>
      </c>
      <c r="AI551" s="2">
        <v>8</v>
      </c>
      <c r="AJ551" s="2">
        <v>30</v>
      </c>
      <c r="AK551" s="2">
        <v>56</v>
      </c>
      <c r="AL551" s="4">
        <f t="shared" si="0"/>
        <v>76</v>
      </c>
      <c r="AM551" s="4">
        <f t="shared" si="1"/>
        <v>835</v>
      </c>
      <c r="AN551" s="9">
        <v>147</v>
      </c>
    </row>
    <row r="552" ht="12.75" customHeight="1" spans="1:40">
      <c r="A552" s="2" t="s">
        <v>590</v>
      </c>
      <c r="B552" s="2">
        <v>2.5</v>
      </c>
      <c r="C552" s="2">
        <v>6</v>
      </c>
      <c r="D552" s="2">
        <v>2</v>
      </c>
      <c r="E552" s="2">
        <v>3</v>
      </c>
      <c r="F552" s="2">
        <v>6</v>
      </c>
      <c r="G552" s="2">
        <v>5</v>
      </c>
      <c r="H552" s="2">
        <v>0</v>
      </c>
      <c r="I552" s="2">
        <v>5</v>
      </c>
      <c r="J552" s="2">
        <v>7</v>
      </c>
      <c r="K552" s="2">
        <v>4.5</v>
      </c>
      <c r="L552" s="2">
        <v>6</v>
      </c>
      <c r="M552" s="2">
        <v>2</v>
      </c>
      <c r="N552" s="2">
        <v>6</v>
      </c>
      <c r="O552" s="2">
        <v>6</v>
      </c>
      <c r="P552" s="2">
        <v>8</v>
      </c>
      <c r="Q552" s="2">
        <v>1</v>
      </c>
      <c r="R552" s="2">
        <v>5</v>
      </c>
      <c r="S552" s="2">
        <v>7</v>
      </c>
      <c r="T552" s="2">
        <v>42</v>
      </c>
      <c r="U552" s="2">
        <v>29</v>
      </c>
      <c r="V552" s="2">
        <v>18</v>
      </c>
      <c r="W552" s="2">
        <v>35</v>
      </c>
      <c r="X552" s="2">
        <v>58</v>
      </c>
      <c r="Y552" s="2">
        <v>76</v>
      </c>
      <c r="Z552" s="2">
        <v>0</v>
      </c>
      <c r="AA552" s="2">
        <v>24</v>
      </c>
      <c r="AB552" s="2">
        <v>29</v>
      </c>
      <c r="AC552" s="2">
        <v>201</v>
      </c>
      <c r="AD552" s="2">
        <v>22</v>
      </c>
      <c r="AE552" s="2">
        <v>1</v>
      </c>
      <c r="AF552" s="2">
        <v>148</v>
      </c>
      <c r="AG552" s="2">
        <v>3</v>
      </c>
      <c r="AH552" s="2">
        <v>309</v>
      </c>
      <c r="AI552" s="2">
        <v>7</v>
      </c>
      <c r="AJ552" s="2">
        <v>9</v>
      </c>
      <c r="AK552" s="2">
        <v>31</v>
      </c>
      <c r="AL552" s="4">
        <f t="shared" si="0"/>
        <v>82</v>
      </c>
      <c r="AM552" s="4">
        <f t="shared" si="1"/>
        <v>1042</v>
      </c>
      <c r="AN552" s="9">
        <v>215</v>
      </c>
    </row>
    <row r="553" ht="12.75" customHeight="1" spans="1:40">
      <c r="A553" s="2" t="s">
        <v>591</v>
      </c>
      <c r="B553" s="2">
        <v>4</v>
      </c>
      <c r="C553" s="2">
        <v>6</v>
      </c>
      <c r="D553" s="2">
        <v>2</v>
      </c>
      <c r="E553" s="2">
        <v>5</v>
      </c>
      <c r="F553" s="2">
        <v>4</v>
      </c>
      <c r="G553" s="2">
        <v>9</v>
      </c>
      <c r="H553" s="2">
        <v>1</v>
      </c>
      <c r="I553" s="2">
        <v>5</v>
      </c>
      <c r="J553" s="2">
        <v>7</v>
      </c>
      <c r="K553" s="2">
        <v>3</v>
      </c>
      <c r="L553" s="2">
        <v>6</v>
      </c>
      <c r="M553" s="2">
        <v>2</v>
      </c>
      <c r="N553" s="2">
        <v>3</v>
      </c>
      <c r="O553" s="2">
        <v>4</v>
      </c>
      <c r="P553" s="2">
        <v>5</v>
      </c>
      <c r="Q553" s="2">
        <v>0</v>
      </c>
      <c r="R553" s="2">
        <v>5</v>
      </c>
      <c r="S553" s="2">
        <v>7</v>
      </c>
      <c r="T553" s="2">
        <v>200.5</v>
      </c>
      <c r="U553" s="2">
        <v>23</v>
      </c>
      <c r="V553" s="2">
        <v>2</v>
      </c>
      <c r="W553" s="2">
        <v>90</v>
      </c>
      <c r="X553" s="2">
        <v>6</v>
      </c>
      <c r="Y553" s="2">
        <v>392</v>
      </c>
      <c r="Z553" s="2">
        <v>15</v>
      </c>
      <c r="AA553" s="2">
        <v>9</v>
      </c>
      <c r="AB553" s="2">
        <v>19</v>
      </c>
      <c r="AC553" s="2">
        <v>47.5</v>
      </c>
      <c r="AD553" s="2">
        <v>28</v>
      </c>
      <c r="AE553" s="2">
        <v>17</v>
      </c>
      <c r="AF553" s="2">
        <v>46</v>
      </c>
      <c r="AG553" s="2">
        <v>12</v>
      </c>
      <c r="AH553" s="2">
        <v>110</v>
      </c>
      <c r="AI553" s="2">
        <v>0</v>
      </c>
      <c r="AJ553" s="2">
        <v>32</v>
      </c>
      <c r="AK553" s="2">
        <v>22</v>
      </c>
      <c r="AL553" s="4">
        <f t="shared" si="0"/>
        <v>78</v>
      </c>
      <c r="AM553" s="4">
        <f t="shared" si="1"/>
        <v>1071</v>
      </c>
      <c r="AN553" s="9">
        <v>256</v>
      </c>
    </row>
    <row r="554" ht="12.75" customHeight="1" spans="1:40">
      <c r="A554" s="2" t="s">
        <v>592</v>
      </c>
      <c r="B554" s="2">
        <v>2</v>
      </c>
      <c r="C554" s="2">
        <v>6</v>
      </c>
      <c r="D554" s="2">
        <v>1</v>
      </c>
      <c r="E554" s="2">
        <v>3</v>
      </c>
      <c r="F554" s="2">
        <v>3</v>
      </c>
      <c r="G554" s="2">
        <v>5</v>
      </c>
      <c r="H554" s="2">
        <v>0</v>
      </c>
      <c r="I554" s="2">
        <v>5</v>
      </c>
      <c r="J554" s="2">
        <v>7</v>
      </c>
      <c r="K554" s="2">
        <v>4</v>
      </c>
      <c r="L554" s="2">
        <v>6</v>
      </c>
      <c r="M554" s="2">
        <v>1</v>
      </c>
      <c r="N554" s="2">
        <v>4</v>
      </c>
      <c r="O554" s="2">
        <v>3</v>
      </c>
      <c r="P554" s="2">
        <v>6</v>
      </c>
      <c r="Q554" s="2">
        <v>1</v>
      </c>
      <c r="R554" s="2">
        <v>5</v>
      </c>
      <c r="S554" s="2">
        <v>7</v>
      </c>
      <c r="T554" s="2">
        <v>62</v>
      </c>
      <c r="U554" s="2">
        <v>15</v>
      </c>
      <c r="V554" s="2">
        <v>3</v>
      </c>
      <c r="W554" s="2">
        <v>39</v>
      </c>
      <c r="X554" s="2">
        <v>7</v>
      </c>
      <c r="Y554" s="2">
        <v>76</v>
      </c>
      <c r="Z554" s="2">
        <v>0</v>
      </c>
      <c r="AA554" s="2">
        <v>7</v>
      </c>
      <c r="AB554" s="2">
        <v>27</v>
      </c>
      <c r="AC554" s="2">
        <v>47.5</v>
      </c>
      <c r="AD554" s="2">
        <v>22</v>
      </c>
      <c r="AE554" s="2">
        <v>5</v>
      </c>
      <c r="AF554" s="2">
        <v>36</v>
      </c>
      <c r="AG554" s="2">
        <v>8</v>
      </c>
      <c r="AH554" s="2">
        <v>100</v>
      </c>
      <c r="AI554" s="2">
        <v>7</v>
      </c>
      <c r="AJ554" s="2">
        <v>11</v>
      </c>
      <c r="AK554" s="2">
        <v>23</v>
      </c>
      <c r="AL554" s="4">
        <f t="shared" si="0"/>
        <v>69</v>
      </c>
      <c r="AM554" s="4">
        <f t="shared" si="1"/>
        <v>495.5</v>
      </c>
      <c r="AN554" s="9">
        <v>231</v>
      </c>
    </row>
    <row r="555" ht="12.75" customHeight="1" spans="1:40">
      <c r="A555" s="2" t="s">
        <v>593</v>
      </c>
      <c r="B555" s="2">
        <v>2.5</v>
      </c>
      <c r="C555" s="2">
        <v>6</v>
      </c>
      <c r="D555" s="2">
        <v>2</v>
      </c>
      <c r="E555" s="2">
        <v>4</v>
      </c>
      <c r="F555" s="2">
        <v>4</v>
      </c>
      <c r="G555" s="2">
        <v>6</v>
      </c>
      <c r="H555" s="2">
        <v>1</v>
      </c>
      <c r="I555" s="2">
        <v>5</v>
      </c>
      <c r="J555" s="2">
        <v>7</v>
      </c>
      <c r="K555" s="2">
        <v>2</v>
      </c>
      <c r="L555" s="2">
        <v>6</v>
      </c>
      <c r="M555" s="2">
        <v>2</v>
      </c>
      <c r="N555" s="2">
        <v>3</v>
      </c>
      <c r="O555" s="2">
        <v>4</v>
      </c>
      <c r="P555" s="2">
        <v>5</v>
      </c>
      <c r="Q555" s="2">
        <v>0</v>
      </c>
      <c r="R555" s="2">
        <v>5</v>
      </c>
      <c r="S555" s="2">
        <v>7</v>
      </c>
      <c r="T555" s="2">
        <v>36</v>
      </c>
      <c r="U555" s="2">
        <v>11</v>
      </c>
      <c r="V555" s="2">
        <v>3</v>
      </c>
      <c r="W555" s="2">
        <v>35</v>
      </c>
      <c r="X555" s="2">
        <v>7</v>
      </c>
      <c r="Y555" s="2">
        <v>81</v>
      </c>
      <c r="Z555" s="2">
        <v>4</v>
      </c>
      <c r="AA555" s="2">
        <v>10</v>
      </c>
      <c r="AB555" s="2">
        <v>27</v>
      </c>
      <c r="AC555" s="2">
        <v>39.5</v>
      </c>
      <c r="AD555" s="2">
        <v>16</v>
      </c>
      <c r="AE555" s="2">
        <v>8</v>
      </c>
      <c r="AF555" s="2">
        <v>24</v>
      </c>
      <c r="AG555" s="2">
        <v>7</v>
      </c>
      <c r="AH555" s="2">
        <v>128</v>
      </c>
      <c r="AI555" s="2">
        <v>0</v>
      </c>
      <c r="AJ555" s="2">
        <v>13</v>
      </c>
      <c r="AK555" s="2">
        <v>25</v>
      </c>
      <c r="AL555" s="4">
        <f t="shared" si="0"/>
        <v>71.5</v>
      </c>
      <c r="AM555" s="4">
        <f t="shared" si="1"/>
        <v>474.5</v>
      </c>
      <c r="AN555" s="9">
        <v>199</v>
      </c>
    </row>
    <row r="556" ht="12.75" customHeight="1" spans="1:40">
      <c r="A556" s="2" t="s">
        <v>594</v>
      </c>
      <c r="B556" s="2">
        <v>2.5</v>
      </c>
      <c r="C556" s="2">
        <v>6</v>
      </c>
      <c r="D556" s="2">
        <v>0</v>
      </c>
      <c r="E556" s="2">
        <v>3</v>
      </c>
      <c r="F556" s="2">
        <v>3</v>
      </c>
      <c r="G556" s="2">
        <v>5</v>
      </c>
      <c r="H556" s="2">
        <v>0</v>
      </c>
      <c r="I556" s="2">
        <v>4</v>
      </c>
      <c r="J556" s="2">
        <v>7</v>
      </c>
      <c r="K556" s="2">
        <v>2.5</v>
      </c>
      <c r="L556" s="2">
        <v>6</v>
      </c>
      <c r="M556" s="2">
        <v>0</v>
      </c>
      <c r="N556" s="2">
        <v>4</v>
      </c>
      <c r="O556" s="2">
        <v>3</v>
      </c>
      <c r="P556" s="2">
        <v>6</v>
      </c>
      <c r="Q556" s="2">
        <v>1</v>
      </c>
      <c r="R556" s="2">
        <v>4</v>
      </c>
      <c r="S556" s="2">
        <v>7</v>
      </c>
      <c r="T556" s="2">
        <v>39.5</v>
      </c>
      <c r="U556" s="2">
        <v>31</v>
      </c>
      <c r="V556" s="2">
        <v>0</v>
      </c>
      <c r="W556" s="2">
        <v>30</v>
      </c>
      <c r="X556" s="2">
        <v>5</v>
      </c>
      <c r="Y556" s="2">
        <v>82</v>
      </c>
      <c r="Z556" s="2">
        <v>0</v>
      </c>
      <c r="AA556" s="2">
        <v>5</v>
      </c>
      <c r="AB556" s="2">
        <v>12</v>
      </c>
      <c r="AC556" s="2">
        <v>25.5</v>
      </c>
      <c r="AD556" s="2">
        <v>21</v>
      </c>
      <c r="AE556" s="2">
        <v>0</v>
      </c>
      <c r="AF556" s="2">
        <v>47</v>
      </c>
      <c r="AG556" s="2">
        <v>1</v>
      </c>
      <c r="AH556" s="2">
        <v>56</v>
      </c>
      <c r="AI556" s="2">
        <v>7</v>
      </c>
      <c r="AJ556" s="2">
        <v>8</v>
      </c>
      <c r="AK556" s="2">
        <v>24</v>
      </c>
      <c r="AL556" s="4">
        <f t="shared" si="0"/>
        <v>64</v>
      </c>
      <c r="AM556" s="4">
        <f t="shared" si="1"/>
        <v>394</v>
      </c>
      <c r="AN556" s="9">
        <v>344</v>
      </c>
    </row>
    <row r="557" ht="12.75" customHeight="1" spans="1:40">
      <c r="A557" s="2" t="s">
        <v>595</v>
      </c>
      <c r="B557" s="2">
        <v>3.5</v>
      </c>
      <c r="C557" s="2">
        <v>6</v>
      </c>
      <c r="D557" s="2">
        <v>0</v>
      </c>
      <c r="E557" s="2">
        <v>3</v>
      </c>
      <c r="F557" s="2">
        <v>3</v>
      </c>
      <c r="G557" s="2">
        <v>7</v>
      </c>
      <c r="H557" s="2">
        <v>1</v>
      </c>
      <c r="I557" s="2">
        <v>4</v>
      </c>
      <c r="J557" s="2">
        <v>7</v>
      </c>
      <c r="K557" s="2">
        <v>2.5</v>
      </c>
      <c r="L557" s="2">
        <v>6</v>
      </c>
      <c r="M557" s="2">
        <v>0</v>
      </c>
      <c r="N557" s="2">
        <v>4</v>
      </c>
      <c r="O557" s="2">
        <v>3</v>
      </c>
      <c r="P557" s="2">
        <v>5</v>
      </c>
      <c r="Q557" s="2">
        <v>0</v>
      </c>
      <c r="R557" s="2">
        <v>4</v>
      </c>
      <c r="S557" s="2">
        <v>7</v>
      </c>
      <c r="T557" s="2">
        <v>46.5</v>
      </c>
      <c r="U557" s="2">
        <v>37</v>
      </c>
      <c r="V557" s="2">
        <v>0</v>
      </c>
      <c r="W557" s="2">
        <v>32</v>
      </c>
      <c r="X557" s="2">
        <v>5</v>
      </c>
      <c r="Y557" s="2">
        <v>65</v>
      </c>
      <c r="Z557" s="2">
        <v>14</v>
      </c>
      <c r="AA557" s="2">
        <v>9</v>
      </c>
      <c r="AB557" s="2">
        <v>25</v>
      </c>
      <c r="AC557" s="2">
        <v>26.5</v>
      </c>
      <c r="AD557" s="2">
        <v>25</v>
      </c>
      <c r="AE557" s="2">
        <v>0</v>
      </c>
      <c r="AF557" s="2">
        <v>39</v>
      </c>
      <c r="AG557" s="2">
        <v>1</v>
      </c>
      <c r="AH557" s="2">
        <v>71</v>
      </c>
      <c r="AI557" s="2">
        <v>0</v>
      </c>
      <c r="AJ557" s="2">
        <v>19</v>
      </c>
      <c r="AK557" s="2">
        <v>23</v>
      </c>
      <c r="AL557" s="4">
        <f t="shared" si="0"/>
        <v>66</v>
      </c>
      <c r="AM557" s="4">
        <f t="shared" si="1"/>
        <v>438</v>
      </c>
      <c r="AN557" s="9">
        <v>290</v>
      </c>
    </row>
    <row r="558" ht="12.75" customHeight="1" spans="1:40">
      <c r="A558" s="2" t="s">
        <v>596</v>
      </c>
      <c r="B558" s="2">
        <v>3.5</v>
      </c>
      <c r="C558" s="2">
        <v>5</v>
      </c>
      <c r="D558" s="2">
        <v>0</v>
      </c>
      <c r="E558" s="2">
        <v>5</v>
      </c>
      <c r="F558" s="2">
        <v>3</v>
      </c>
      <c r="G558" s="2">
        <v>5</v>
      </c>
      <c r="H558" s="2">
        <v>0</v>
      </c>
      <c r="I558" s="2">
        <v>4</v>
      </c>
      <c r="J558" s="2">
        <v>7</v>
      </c>
      <c r="K558" s="2">
        <v>2.5</v>
      </c>
      <c r="L558" s="2">
        <v>5</v>
      </c>
      <c r="M558" s="2">
        <v>0</v>
      </c>
      <c r="N558" s="2">
        <v>2</v>
      </c>
      <c r="O558" s="2">
        <v>3</v>
      </c>
      <c r="P558" s="2">
        <v>5</v>
      </c>
      <c r="Q558" s="2">
        <v>0</v>
      </c>
      <c r="R558" s="2">
        <v>4</v>
      </c>
      <c r="S558" s="2">
        <v>7</v>
      </c>
      <c r="T558" s="2">
        <v>42</v>
      </c>
      <c r="U558" s="2">
        <v>13</v>
      </c>
      <c r="V558" s="2">
        <v>0</v>
      </c>
      <c r="W558" s="2">
        <v>55</v>
      </c>
      <c r="X558" s="2">
        <v>7</v>
      </c>
      <c r="Y558" s="2">
        <v>74</v>
      </c>
      <c r="Z558" s="2">
        <v>0</v>
      </c>
      <c r="AA558" s="2">
        <v>3</v>
      </c>
      <c r="AB558" s="2">
        <v>29</v>
      </c>
      <c r="AC558" s="2">
        <v>56</v>
      </c>
      <c r="AD558" s="2">
        <v>10</v>
      </c>
      <c r="AE558" s="2">
        <v>0</v>
      </c>
      <c r="AF558" s="2">
        <v>25</v>
      </c>
      <c r="AG558" s="2">
        <v>5</v>
      </c>
      <c r="AH558" s="2">
        <v>112</v>
      </c>
      <c r="AI558" s="2">
        <v>0</v>
      </c>
      <c r="AJ558" s="2">
        <v>15</v>
      </c>
      <c r="AK558" s="2">
        <v>33</v>
      </c>
      <c r="AL558" s="4">
        <f t="shared" si="0"/>
        <v>61</v>
      </c>
      <c r="AM558" s="4">
        <f t="shared" si="1"/>
        <v>479</v>
      </c>
      <c r="AN558" s="9">
        <v>239</v>
      </c>
    </row>
    <row r="559" ht="12.75" customHeight="1" spans="1:40">
      <c r="A559" s="2" t="s">
        <v>597</v>
      </c>
      <c r="B559" s="2">
        <v>3</v>
      </c>
      <c r="C559" s="2">
        <v>6</v>
      </c>
      <c r="D559" s="2">
        <v>0</v>
      </c>
      <c r="E559" s="2">
        <v>2</v>
      </c>
      <c r="F559" s="2">
        <v>3</v>
      </c>
      <c r="G559" s="2">
        <v>5</v>
      </c>
      <c r="H559" s="2">
        <v>0</v>
      </c>
      <c r="I559" s="2">
        <v>4</v>
      </c>
      <c r="J559" s="2">
        <v>7</v>
      </c>
      <c r="K559" s="2">
        <v>4.5</v>
      </c>
      <c r="L559" s="2">
        <v>6</v>
      </c>
      <c r="M559" s="2">
        <v>0</v>
      </c>
      <c r="N559" s="2">
        <v>3</v>
      </c>
      <c r="O559" s="2">
        <v>3</v>
      </c>
      <c r="P559" s="2">
        <v>11</v>
      </c>
      <c r="Q559" s="2">
        <v>1</v>
      </c>
      <c r="R559" s="2">
        <v>4</v>
      </c>
      <c r="S559" s="2">
        <v>7</v>
      </c>
      <c r="T559" s="2">
        <v>43.5</v>
      </c>
      <c r="U559" s="2">
        <v>14</v>
      </c>
      <c r="V559" s="2">
        <v>0</v>
      </c>
      <c r="W559" s="2">
        <v>17</v>
      </c>
      <c r="X559" s="2">
        <v>2</v>
      </c>
      <c r="Y559" s="2">
        <v>65</v>
      </c>
      <c r="Z559" s="2">
        <v>0</v>
      </c>
      <c r="AA559" s="2">
        <v>11</v>
      </c>
      <c r="AB559" s="2">
        <v>24</v>
      </c>
      <c r="AC559" s="2">
        <v>163.5</v>
      </c>
      <c r="AD559" s="2">
        <v>11</v>
      </c>
      <c r="AE559" s="2">
        <v>0</v>
      </c>
      <c r="AF559" s="2">
        <v>39</v>
      </c>
      <c r="AG559" s="2">
        <v>3</v>
      </c>
      <c r="AH559" s="2">
        <v>418</v>
      </c>
      <c r="AI559" s="2">
        <v>12</v>
      </c>
      <c r="AJ559" s="2">
        <v>3</v>
      </c>
      <c r="AK559" s="2">
        <v>27</v>
      </c>
      <c r="AL559" s="4">
        <f t="shared" si="0"/>
        <v>69.5</v>
      </c>
      <c r="AM559" s="4">
        <f t="shared" si="1"/>
        <v>853</v>
      </c>
      <c r="AN559" s="9">
        <v>359</v>
      </c>
    </row>
    <row r="560" ht="12.75" customHeight="1" spans="1:40">
      <c r="A560" s="2" t="s">
        <v>598</v>
      </c>
      <c r="B560" s="2">
        <v>3</v>
      </c>
      <c r="C560" s="2">
        <v>6</v>
      </c>
      <c r="D560" s="2">
        <v>0</v>
      </c>
      <c r="E560" s="2">
        <v>3</v>
      </c>
      <c r="F560" s="2">
        <v>3</v>
      </c>
      <c r="G560" s="2">
        <v>7</v>
      </c>
      <c r="H560" s="2">
        <v>1</v>
      </c>
      <c r="I560" s="2">
        <v>4</v>
      </c>
      <c r="J560" s="2">
        <v>6</v>
      </c>
      <c r="K560" s="2">
        <v>2.5</v>
      </c>
      <c r="L560" s="2">
        <v>6</v>
      </c>
      <c r="M560" s="2">
        <v>0</v>
      </c>
      <c r="N560" s="2">
        <v>3</v>
      </c>
      <c r="O560" s="2">
        <v>3</v>
      </c>
      <c r="P560" s="2">
        <v>6</v>
      </c>
      <c r="Q560" s="2">
        <v>0</v>
      </c>
      <c r="R560" s="2">
        <v>4</v>
      </c>
      <c r="S560" s="2">
        <v>6</v>
      </c>
      <c r="T560" s="2">
        <v>179.5</v>
      </c>
      <c r="U560" s="2">
        <v>20</v>
      </c>
      <c r="V560" s="2">
        <v>0</v>
      </c>
      <c r="W560" s="2">
        <v>45</v>
      </c>
      <c r="X560" s="2">
        <v>5</v>
      </c>
      <c r="Y560" s="2">
        <v>328</v>
      </c>
      <c r="Z560" s="2">
        <v>9</v>
      </c>
      <c r="AA560" s="2">
        <v>6</v>
      </c>
      <c r="AB560" s="2">
        <v>20</v>
      </c>
      <c r="AC560" s="2">
        <v>58.5</v>
      </c>
      <c r="AD560" s="2">
        <v>30</v>
      </c>
      <c r="AE560" s="2">
        <v>0</v>
      </c>
      <c r="AF560" s="2">
        <v>24</v>
      </c>
      <c r="AG560" s="2">
        <v>3</v>
      </c>
      <c r="AH560" s="2">
        <v>73</v>
      </c>
      <c r="AI560" s="2">
        <v>0</v>
      </c>
      <c r="AJ560" s="2">
        <v>17</v>
      </c>
      <c r="AK560" s="2">
        <v>21</v>
      </c>
      <c r="AL560" s="4">
        <f t="shared" si="0"/>
        <v>63.5</v>
      </c>
      <c r="AM560" s="4">
        <f t="shared" si="1"/>
        <v>839</v>
      </c>
      <c r="AN560" s="9">
        <v>404</v>
      </c>
    </row>
    <row r="561" ht="12.75" customHeight="1" spans="1:40">
      <c r="A561" s="2" t="s">
        <v>599</v>
      </c>
      <c r="B561" s="2">
        <v>3</v>
      </c>
      <c r="C561" s="2">
        <v>2</v>
      </c>
      <c r="D561" s="2">
        <v>0</v>
      </c>
      <c r="E561" s="2">
        <v>3</v>
      </c>
      <c r="F561" s="2">
        <v>2</v>
      </c>
      <c r="G561" s="2">
        <v>6</v>
      </c>
      <c r="H561" s="2">
        <v>0</v>
      </c>
      <c r="I561" s="2">
        <v>4</v>
      </c>
      <c r="J561" s="2">
        <v>6</v>
      </c>
      <c r="K561" s="2">
        <v>4</v>
      </c>
      <c r="L561" s="2">
        <v>2</v>
      </c>
      <c r="M561" s="2">
        <v>0</v>
      </c>
      <c r="N561" s="2">
        <v>3</v>
      </c>
      <c r="O561" s="2">
        <v>2</v>
      </c>
      <c r="P561" s="2">
        <v>8</v>
      </c>
      <c r="Q561" s="2">
        <v>1</v>
      </c>
      <c r="R561" s="2">
        <v>4</v>
      </c>
      <c r="S561" s="2">
        <v>6</v>
      </c>
      <c r="T561" s="2">
        <v>48</v>
      </c>
      <c r="U561" s="2">
        <v>0</v>
      </c>
      <c r="V561" s="2">
        <v>0</v>
      </c>
      <c r="W561" s="2">
        <v>18</v>
      </c>
      <c r="X561" s="2">
        <v>0</v>
      </c>
      <c r="Y561" s="2">
        <v>64</v>
      </c>
      <c r="Z561" s="2">
        <v>0</v>
      </c>
      <c r="AA561" s="2">
        <v>11</v>
      </c>
      <c r="AB561" s="2">
        <v>17</v>
      </c>
      <c r="AC561" s="2">
        <v>52.5</v>
      </c>
      <c r="AD561" s="2">
        <v>0</v>
      </c>
      <c r="AE561" s="2">
        <v>0</v>
      </c>
      <c r="AF561" s="2">
        <v>30</v>
      </c>
      <c r="AG561" s="2">
        <v>0</v>
      </c>
      <c r="AH561" s="2">
        <v>132</v>
      </c>
      <c r="AI561" s="2">
        <v>10</v>
      </c>
      <c r="AJ561" s="2">
        <v>3</v>
      </c>
      <c r="AK561" s="2">
        <v>19</v>
      </c>
      <c r="AL561" s="4">
        <f t="shared" si="0"/>
        <v>56</v>
      </c>
      <c r="AM561" s="4">
        <f t="shared" si="1"/>
        <v>404.5</v>
      </c>
      <c r="AN561" s="9">
        <v>278</v>
      </c>
    </row>
    <row r="562" ht="12.75" customHeight="1" spans="1:40">
      <c r="A562" s="2" t="s">
        <v>600</v>
      </c>
      <c r="B562" s="2">
        <v>1.5</v>
      </c>
      <c r="C562" s="2">
        <v>6</v>
      </c>
      <c r="D562" s="2">
        <v>0</v>
      </c>
      <c r="E562" s="2">
        <v>3</v>
      </c>
      <c r="F562" s="2">
        <v>2</v>
      </c>
      <c r="G562" s="2">
        <v>6</v>
      </c>
      <c r="H562" s="2">
        <v>1</v>
      </c>
      <c r="I562" s="2">
        <v>4</v>
      </c>
      <c r="J562" s="2">
        <v>6</v>
      </c>
      <c r="K562" s="2">
        <v>3.5</v>
      </c>
      <c r="L562" s="2">
        <v>6</v>
      </c>
      <c r="M562" s="2">
        <v>0</v>
      </c>
      <c r="N562" s="2">
        <v>3</v>
      </c>
      <c r="O562" s="2">
        <v>2</v>
      </c>
      <c r="P562" s="2">
        <v>5</v>
      </c>
      <c r="Q562" s="2">
        <v>0</v>
      </c>
      <c r="R562" s="2">
        <v>4</v>
      </c>
      <c r="S562" s="2">
        <v>6</v>
      </c>
      <c r="T562" s="2">
        <v>21</v>
      </c>
      <c r="U562" s="2">
        <v>25</v>
      </c>
      <c r="V562" s="2">
        <v>0</v>
      </c>
      <c r="W562" s="2">
        <v>27</v>
      </c>
      <c r="X562" s="2">
        <v>0</v>
      </c>
      <c r="Y562" s="2">
        <v>87</v>
      </c>
      <c r="Z562" s="2">
        <v>4</v>
      </c>
      <c r="AA562" s="2">
        <v>4</v>
      </c>
      <c r="AB562" s="2">
        <v>22</v>
      </c>
      <c r="AC562" s="2">
        <v>45</v>
      </c>
      <c r="AD562" s="2">
        <v>18</v>
      </c>
      <c r="AE562" s="2">
        <v>0</v>
      </c>
      <c r="AF562" s="2">
        <v>9</v>
      </c>
      <c r="AG562" s="2">
        <v>1</v>
      </c>
      <c r="AH562" s="2">
        <v>54</v>
      </c>
      <c r="AI562" s="2">
        <v>0</v>
      </c>
      <c r="AJ562" s="2">
        <v>1</v>
      </c>
      <c r="AK562" s="2">
        <v>20</v>
      </c>
      <c r="AL562" s="4">
        <f t="shared" si="0"/>
        <v>59</v>
      </c>
      <c r="AM562" s="4">
        <f t="shared" si="1"/>
        <v>338</v>
      </c>
      <c r="AN562" s="9">
        <v>275</v>
      </c>
    </row>
    <row r="563" ht="12.75" customHeight="1" spans="1:40">
      <c r="A563" s="2" t="s">
        <v>601</v>
      </c>
      <c r="B563" s="2">
        <v>3</v>
      </c>
      <c r="C563" s="2">
        <v>6</v>
      </c>
      <c r="D563" s="2">
        <v>0</v>
      </c>
      <c r="E563" s="2">
        <v>3</v>
      </c>
      <c r="F563" s="2">
        <v>2</v>
      </c>
      <c r="G563" s="2">
        <v>6</v>
      </c>
      <c r="H563" s="2">
        <v>0</v>
      </c>
      <c r="I563" s="2">
        <v>4</v>
      </c>
      <c r="J563" s="2">
        <v>6</v>
      </c>
      <c r="K563" s="2">
        <v>2</v>
      </c>
      <c r="L563" s="2">
        <v>6</v>
      </c>
      <c r="M563" s="2">
        <v>0</v>
      </c>
      <c r="N563" s="2">
        <v>4</v>
      </c>
      <c r="O563" s="2">
        <v>2</v>
      </c>
      <c r="P563" s="2">
        <v>5</v>
      </c>
      <c r="Q563" s="2">
        <v>3</v>
      </c>
      <c r="R563" s="2">
        <v>4</v>
      </c>
      <c r="S563" s="2">
        <v>6</v>
      </c>
      <c r="T563" s="2">
        <v>29.5</v>
      </c>
      <c r="U563" s="2">
        <v>11</v>
      </c>
      <c r="V563" s="2">
        <v>0</v>
      </c>
      <c r="W563" s="2">
        <v>14</v>
      </c>
      <c r="X563" s="2">
        <v>0</v>
      </c>
      <c r="Y563" s="2">
        <v>42</v>
      </c>
      <c r="Z563" s="2">
        <v>0</v>
      </c>
      <c r="AA563" s="2">
        <v>5</v>
      </c>
      <c r="AB563" s="2">
        <v>24</v>
      </c>
      <c r="AC563" s="2">
        <v>32.5</v>
      </c>
      <c r="AD563" s="2">
        <v>9</v>
      </c>
      <c r="AE563" s="2">
        <v>0</v>
      </c>
      <c r="AF563" s="2">
        <v>29</v>
      </c>
      <c r="AG563" s="2">
        <v>0</v>
      </c>
      <c r="AH563" s="2">
        <v>65</v>
      </c>
      <c r="AI563" s="2">
        <v>21</v>
      </c>
      <c r="AJ563" s="2">
        <v>3</v>
      </c>
      <c r="AK563" s="2">
        <v>25</v>
      </c>
      <c r="AL563" s="4">
        <f t="shared" si="0"/>
        <v>62</v>
      </c>
      <c r="AM563" s="4">
        <f t="shared" si="1"/>
        <v>310</v>
      </c>
      <c r="AN563" s="9">
        <v>259</v>
      </c>
    </row>
    <row r="564" ht="12.75" customHeight="1" spans="1:40">
      <c r="A564" s="2" t="s">
        <v>602</v>
      </c>
      <c r="B564" s="2">
        <v>3</v>
      </c>
      <c r="C564" s="2">
        <v>6</v>
      </c>
      <c r="D564" s="2">
        <v>0</v>
      </c>
      <c r="E564" s="2">
        <v>3</v>
      </c>
      <c r="F564" s="2">
        <v>3</v>
      </c>
      <c r="G564" s="2">
        <v>5</v>
      </c>
      <c r="H564" s="2">
        <v>4</v>
      </c>
      <c r="I564" s="2">
        <v>4</v>
      </c>
      <c r="J564" s="2">
        <v>6</v>
      </c>
      <c r="K564" s="2">
        <v>3</v>
      </c>
      <c r="L564" s="2">
        <v>6</v>
      </c>
      <c r="M564" s="2">
        <v>0</v>
      </c>
      <c r="N564" s="2">
        <v>3</v>
      </c>
      <c r="O564" s="2">
        <v>3</v>
      </c>
      <c r="P564" s="2">
        <v>4</v>
      </c>
      <c r="Q564" s="2">
        <v>1</v>
      </c>
      <c r="R564" s="2">
        <v>4</v>
      </c>
      <c r="S564" s="2">
        <v>6</v>
      </c>
      <c r="T564" s="2">
        <v>38.5</v>
      </c>
      <c r="U564" s="2">
        <v>24</v>
      </c>
      <c r="V564" s="2">
        <v>0</v>
      </c>
      <c r="W564" s="2">
        <v>38</v>
      </c>
      <c r="X564" s="2">
        <v>3</v>
      </c>
      <c r="Y564" s="2">
        <v>48</v>
      </c>
      <c r="Z564" s="2">
        <v>29</v>
      </c>
      <c r="AA564" s="2">
        <v>10</v>
      </c>
      <c r="AB564" s="2">
        <v>29</v>
      </c>
      <c r="AC564" s="2">
        <v>56.5</v>
      </c>
      <c r="AD564" s="2">
        <v>15</v>
      </c>
      <c r="AE564" s="2">
        <v>0</v>
      </c>
      <c r="AF564" s="2">
        <v>43</v>
      </c>
      <c r="AG564" s="2">
        <v>6</v>
      </c>
      <c r="AH564" s="2">
        <v>39</v>
      </c>
      <c r="AI564" s="2">
        <v>10</v>
      </c>
      <c r="AJ564" s="2">
        <v>7</v>
      </c>
      <c r="AK564" s="2">
        <v>25</v>
      </c>
      <c r="AL564" s="4">
        <f t="shared" si="0"/>
        <v>64</v>
      </c>
      <c r="AM564" s="4">
        <f t="shared" si="1"/>
        <v>421</v>
      </c>
      <c r="AN564" s="9">
        <v>293</v>
      </c>
    </row>
    <row r="565" ht="12.75" customHeight="1" spans="1:40">
      <c r="A565" s="2" t="s">
        <v>603</v>
      </c>
      <c r="B565" s="2">
        <v>1</v>
      </c>
      <c r="C565" s="2">
        <v>6</v>
      </c>
      <c r="D565" s="2">
        <v>0</v>
      </c>
      <c r="E565" s="2">
        <v>4</v>
      </c>
      <c r="F565" s="2">
        <v>2</v>
      </c>
      <c r="G565" s="2">
        <v>5</v>
      </c>
      <c r="H565" s="2">
        <v>0</v>
      </c>
      <c r="I565" s="2">
        <v>4</v>
      </c>
      <c r="J565" s="2">
        <v>6</v>
      </c>
      <c r="K565" s="2">
        <v>1.5</v>
      </c>
      <c r="L565" s="2">
        <v>6</v>
      </c>
      <c r="M565" s="2">
        <v>0</v>
      </c>
      <c r="N565" s="2">
        <v>6</v>
      </c>
      <c r="O565" s="2">
        <v>2</v>
      </c>
      <c r="P565" s="2">
        <v>5</v>
      </c>
      <c r="Q565" s="2">
        <v>1</v>
      </c>
      <c r="R565" s="2">
        <v>4</v>
      </c>
      <c r="S565" s="2">
        <v>6</v>
      </c>
      <c r="T565" s="2">
        <v>22</v>
      </c>
      <c r="U565" s="2">
        <v>22</v>
      </c>
      <c r="V565" s="2">
        <v>0</v>
      </c>
      <c r="W565" s="2">
        <v>61</v>
      </c>
      <c r="X565" s="2">
        <v>1</v>
      </c>
      <c r="Y565" s="2">
        <v>53</v>
      </c>
      <c r="Z565" s="2">
        <v>0</v>
      </c>
      <c r="AA565" s="2">
        <v>5</v>
      </c>
      <c r="AB565" s="2">
        <v>34</v>
      </c>
      <c r="AC565" s="2">
        <v>54.5</v>
      </c>
      <c r="AD565" s="2">
        <v>13</v>
      </c>
      <c r="AE565" s="2">
        <v>0</v>
      </c>
      <c r="AF565" s="2">
        <v>42</v>
      </c>
      <c r="AG565" s="2">
        <v>0</v>
      </c>
      <c r="AH565" s="2">
        <v>87</v>
      </c>
      <c r="AI565" s="2">
        <v>5</v>
      </c>
      <c r="AJ565" s="2">
        <v>11</v>
      </c>
      <c r="AK565" s="2">
        <v>29</v>
      </c>
      <c r="AL565" s="4">
        <f t="shared" si="0"/>
        <v>59.5</v>
      </c>
      <c r="AM565" s="4">
        <f t="shared" si="1"/>
        <v>439.5</v>
      </c>
      <c r="AN565" s="9">
        <v>241</v>
      </c>
    </row>
    <row r="566" ht="12.75" customHeight="1" spans="1:40">
      <c r="A566" s="2" t="s">
        <v>604</v>
      </c>
      <c r="B566" s="2">
        <v>2</v>
      </c>
      <c r="C566" s="2">
        <v>6</v>
      </c>
      <c r="D566" s="2">
        <v>0</v>
      </c>
      <c r="E566" s="2">
        <v>4</v>
      </c>
      <c r="F566" s="2">
        <v>3</v>
      </c>
      <c r="G566" s="2">
        <v>5</v>
      </c>
      <c r="H566" s="2">
        <v>1</v>
      </c>
      <c r="I566" s="2">
        <v>4</v>
      </c>
      <c r="J566" s="2">
        <v>6</v>
      </c>
      <c r="K566" s="2">
        <v>4.5</v>
      </c>
      <c r="L566" s="2">
        <v>6</v>
      </c>
      <c r="M566" s="2">
        <v>0</v>
      </c>
      <c r="N566" s="2">
        <v>4</v>
      </c>
      <c r="O566" s="2">
        <v>3</v>
      </c>
      <c r="P566" s="2">
        <v>9</v>
      </c>
      <c r="Q566" s="2">
        <v>2</v>
      </c>
      <c r="R566" s="2">
        <v>4</v>
      </c>
      <c r="S566" s="2">
        <v>6</v>
      </c>
      <c r="T566" s="2">
        <v>42.5</v>
      </c>
      <c r="U566" s="2">
        <v>21</v>
      </c>
      <c r="V566" s="2">
        <v>0</v>
      </c>
      <c r="W566" s="2">
        <v>32</v>
      </c>
      <c r="X566" s="2">
        <v>5</v>
      </c>
      <c r="Y566" s="2">
        <v>37</v>
      </c>
      <c r="Z566" s="2">
        <v>4</v>
      </c>
      <c r="AA566" s="2">
        <v>10</v>
      </c>
      <c r="AB566" s="2">
        <v>23</v>
      </c>
      <c r="AC566" s="2">
        <v>163.5</v>
      </c>
      <c r="AD566" s="2">
        <v>21</v>
      </c>
      <c r="AE566" s="2">
        <v>0</v>
      </c>
      <c r="AF566" s="2">
        <v>47</v>
      </c>
      <c r="AG566" s="2">
        <v>10</v>
      </c>
      <c r="AH566" s="2">
        <v>223</v>
      </c>
      <c r="AI566" s="2">
        <v>11</v>
      </c>
      <c r="AJ566" s="2">
        <v>2</v>
      </c>
      <c r="AK566" s="2">
        <v>23</v>
      </c>
      <c r="AL566" s="4">
        <f t="shared" si="0"/>
        <v>69.5</v>
      </c>
      <c r="AM566" s="4">
        <f t="shared" si="1"/>
        <v>675</v>
      </c>
      <c r="AN566" s="9">
        <v>331</v>
      </c>
    </row>
    <row r="567" ht="12.75" customHeight="1" spans="1:40">
      <c r="A567" s="2" t="s">
        <v>605</v>
      </c>
      <c r="B567" s="2">
        <v>5</v>
      </c>
      <c r="C567" s="2">
        <v>6</v>
      </c>
      <c r="D567" s="2">
        <v>0</v>
      </c>
      <c r="E567" s="2">
        <v>6</v>
      </c>
      <c r="F567" s="2">
        <v>3</v>
      </c>
      <c r="G567" s="2">
        <v>7</v>
      </c>
      <c r="H567" s="2">
        <v>1</v>
      </c>
      <c r="I567" s="2">
        <v>4</v>
      </c>
      <c r="J567" s="2">
        <v>6</v>
      </c>
      <c r="K567" s="2">
        <v>1.5</v>
      </c>
      <c r="L567" s="2">
        <v>6</v>
      </c>
      <c r="M567" s="2">
        <v>0</v>
      </c>
      <c r="N567" s="2">
        <v>3</v>
      </c>
      <c r="O567" s="2">
        <v>3</v>
      </c>
      <c r="P567" s="2">
        <v>5</v>
      </c>
      <c r="Q567" s="2">
        <v>0</v>
      </c>
      <c r="R567" s="2">
        <v>4</v>
      </c>
      <c r="S567" s="2">
        <v>6</v>
      </c>
      <c r="T567" s="2">
        <v>166</v>
      </c>
      <c r="U567" s="2">
        <v>29</v>
      </c>
      <c r="V567" s="2">
        <v>0</v>
      </c>
      <c r="W567" s="2">
        <v>76</v>
      </c>
      <c r="X567" s="2">
        <v>3</v>
      </c>
      <c r="Y567" s="2">
        <v>307</v>
      </c>
      <c r="Z567" s="2">
        <v>16</v>
      </c>
      <c r="AA567" s="2">
        <v>16</v>
      </c>
      <c r="AB567" s="2">
        <v>33</v>
      </c>
      <c r="AC567" s="2">
        <v>25.5</v>
      </c>
      <c r="AD567" s="2">
        <v>30</v>
      </c>
      <c r="AE567" s="2">
        <v>0</v>
      </c>
      <c r="AF567" s="2">
        <v>31</v>
      </c>
      <c r="AG567" s="2">
        <v>10</v>
      </c>
      <c r="AH567" s="2">
        <v>81</v>
      </c>
      <c r="AI567" s="2">
        <v>0</v>
      </c>
      <c r="AJ567" s="2">
        <v>20</v>
      </c>
      <c r="AK567" s="2">
        <v>32</v>
      </c>
      <c r="AL567" s="4">
        <f t="shared" si="0"/>
        <v>66.5</v>
      </c>
      <c r="AM567" s="4">
        <f t="shared" si="1"/>
        <v>875.5</v>
      </c>
      <c r="AN567" s="9">
        <v>313</v>
      </c>
    </row>
    <row r="568" ht="12.75" customHeight="1" spans="1:40">
      <c r="A568" s="2" t="s">
        <v>606</v>
      </c>
      <c r="B568" s="2">
        <v>2.5</v>
      </c>
      <c r="C568" s="2">
        <v>1</v>
      </c>
      <c r="D568" s="2">
        <v>0</v>
      </c>
      <c r="E568" s="2">
        <v>0</v>
      </c>
      <c r="F568" s="2">
        <v>0</v>
      </c>
      <c r="G568" s="2">
        <v>5</v>
      </c>
      <c r="H568" s="2">
        <v>0</v>
      </c>
      <c r="I568" s="2">
        <v>0</v>
      </c>
      <c r="J568" s="2">
        <v>2</v>
      </c>
      <c r="K568" s="2">
        <v>4</v>
      </c>
      <c r="L568" s="2">
        <v>1</v>
      </c>
      <c r="M568" s="2">
        <v>0</v>
      </c>
      <c r="N568" s="2">
        <v>0</v>
      </c>
      <c r="O568" s="2">
        <v>0</v>
      </c>
      <c r="P568" s="2">
        <v>6</v>
      </c>
      <c r="Q568" s="2">
        <v>1</v>
      </c>
      <c r="R568" s="2">
        <v>0</v>
      </c>
      <c r="S568" s="2">
        <v>2</v>
      </c>
      <c r="T568" s="2">
        <v>29.5</v>
      </c>
      <c r="U568" s="2">
        <v>16</v>
      </c>
      <c r="V568" s="2">
        <v>0</v>
      </c>
      <c r="W568" s="2">
        <v>0</v>
      </c>
      <c r="X568" s="2">
        <v>0</v>
      </c>
      <c r="Y568" s="2">
        <v>62</v>
      </c>
      <c r="Z568" s="2">
        <v>0</v>
      </c>
      <c r="AA568" s="2">
        <v>0</v>
      </c>
      <c r="AB568" s="2">
        <v>15</v>
      </c>
      <c r="AC568" s="2">
        <v>47</v>
      </c>
      <c r="AD568" s="2">
        <v>5</v>
      </c>
      <c r="AE568" s="2">
        <v>0</v>
      </c>
      <c r="AF568" s="2">
        <v>0</v>
      </c>
      <c r="AG568" s="2">
        <v>0</v>
      </c>
      <c r="AH568" s="2">
        <v>109</v>
      </c>
      <c r="AI568" s="2">
        <v>10</v>
      </c>
      <c r="AJ568" s="2">
        <v>0</v>
      </c>
      <c r="AK568" s="2">
        <v>17</v>
      </c>
      <c r="AL568" s="4">
        <f t="shared" si="0"/>
        <v>24.5</v>
      </c>
      <c r="AM568" s="4">
        <f t="shared" si="1"/>
        <v>310.5</v>
      </c>
      <c r="AN568" s="9">
        <v>361</v>
      </c>
    </row>
    <row r="569" ht="12.75" customHeight="1" spans="1:40">
      <c r="A569" s="2" t="s">
        <v>607</v>
      </c>
      <c r="B569" s="2">
        <v>2.5</v>
      </c>
      <c r="C569" s="2">
        <v>6</v>
      </c>
      <c r="D569" s="2">
        <v>0</v>
      </c>
      <c r="E569" s="2">
        <v>4</v>
      </c>
      <c r="F569" s="2">
        <v>3</v>
      </c>
      <c r="G569" s="2">
        <v>5</v>
      </c>
      <c r="H569" s="2">
        <v>2</v>
      </c>
      <c r="I569" s="2">
        <v>5</v>
      </c>
      <c r="J569" s="2">
        <v>6</v>
      </c>
      <c r="K569" s="2">
        <v>2</v>
      </c>
      <c r="L569" s="2">
        <v>6</v>
      </c>
      <c r="M569" s="2">
        <v>0</v>
      </c>
      <c r="N569" s="2">
        <v>4</v>
      </c>
      <c r="O569" s="2">
        <v>3</v>
      </c>
      <c r="P569" s="2">
        <v>5</v>
      </c>
      <c r="Q569" s="2">
        <v>1</v>
      </c>
      <c r="R569" s="2">
        <v>4</v>
      </c>
      <c r="S569" s="2">
        <v>6</v>
      </c>
      <c r="T569" s="2">
        <v>40.5</v>
      </c>
      <c r="U569" s="2">
        <v>29</v>
      </c>
      <c r="V569" s="2">
        <v>0</v>
      </c>
      <c r="W569" s="2">
        <v>54</v>
      </c>
      <c r="X569" s="2">
        <v>3</v>
      </c>
      <c r="Y569" s="2">
        <v>56</v>
      </c>
      <c r="Z569" s="2">
        <v>17</v>
      </c>
      <c r="AA569" s="2">
        <v>17</v>
      </c>
      <c r="AB569" s="2">
        <v>41</v>
      </c>
      <c r="AC569" s="2">
        <v>30.5</v>
      </c>
      <c r="AD569" s="2">
        <v>19</v>
      </c>
      <c r="AE569" s="2">
        <v>0</v>
      </c>
      <c r="AF569" s="2">
        <v>79</v>
      </c>
      <c r="AG569" s="2">
        <v>8</v>
      </c>
      <c r="AH569" s="2">
        <v>49</v>
      </c>
      <c r="AI569" s="2">
        <v>8</v>
      </c>
      <c r="AJ569" s="2">
        <v>21</v>
      </c>
      <c r="AK569" s="2">
        <v>46</v>
      </c>
      <c r="AL569" s="4">
        <f t="shared" si="0"/>
        <v>64.5</v>
      </c>
      <c r="AM569" s="4">
        <f t="shared" si="1"/>
        <v>518</v>
      </c>
      <c r="AN569" s="9">
        <v>441</v>
      </c>
    </row>
    <row r="570" ht="12.75" customHeight="1" spans="1:40">
      <c r="A570" s="2" t="s">
        <v>608</v>
      </c>
      <c r="B570" s="2">
        <v>3</v>
      </c>
      <c r="C570" s="2">
        <v>6</v>
      </c>
      <c r="D570" s="2">
        <v>1</v>
      </c>
      <c r="E570" s="2">
        <v>4</v>
      </c>
      <c r="F570" s="2">
        <v>3</v>
      </c>
      <c r="G570" s="2">
        <v>5</v>
      </c>
      <c r="H570" s="2">
        <v>0</v>
      </c>
      <c r="I570" s="2">
        <v>4</v>
      </c>
      <c r="J570" s="2">
        <v>6</v>
      </c>
      <c r="K570" s="2">
        <v>3</v>
      </c>
      <c r="L570" s="2">
        <v>6</v>
      </c>
      <c r="M570" s="2">
        <v>1</v>
      </c>
      <c r="N570" s="2">
        <v>5</v>
      </c>
      <c r="O570" s="2">
        <v>3</v>
      </c>
      <c r="P570" s="2">
        <v>6</v>
      </c>
      <c r="Q570" s="2">
        <v>1</v>
      </c>
      <c r="R570" s="2">
        <v>4</v>
      </c>
      <c r="S570" s="2">
        <v>6</v>
      </c>
      <c r="T570" s="2">
        <v>28.5</v>
      </c>
      <c r="U570" s="2">
        <v>37</v>
      </c>
      <c r="V570" s="2">
        <v>0</v>
      </c>
      <c r="W570" s="2">
        <v>37</v>
      </c>
      <c r="X570" s="2">
        <v>4</v>
      </c>
      <c r="Y570" s="2">
        <v>51</v>
      </c>
      <c r="Z570" s="2">
        <v>0</v>
      </c>
      <c r="AA570" s="2">
        <v>12</v>
      </c>
      <c r="AB570" s="2">
        <v>33</v>
      </c>
      <c r="AC570" s="2">
        <v>20.5</v>
      </c>
      <c r="AD570" s="2">
        <v>23</v>
      </c>
      <c r="AE570" s="2">
        <v>7</v>
      </c>
      <c r="AF570" s="2">
        <v>77</v>
      </c>
      <c r="AG570" s="2">
        <v>10</v>
      </c>
      <c r="AH570" s="2">
        <v>43</v>
      </c>
      <c r="AI570" s="2">
        <v>9</v>
      </c>
      <c r="AJ570" s="2">
        <v>7</v>
      </c>
      <c r="AK570" s="2">
        <v>35</v>
      </c>
      <c r="AL570" s="4">
        <f t="shared" si="0"/>
        <v>67</v>
      </c>
      <c r="AM570" s="4">
        <f t="shared" si="1"/>
        <v>434</v>
      </c>
      <c r="AN570" s="9">
        <v>376</v>
      </c>
    </row>
    <row r="571" ht="12.75" customHeight="1" spans="1:40">
      <c r="A571" s="2" t="s">
        <v>609</v>
      </c>
      <c r="B571" s="2">
        <v>2</v>
      </c>
      <c r="C571" s="2">
        <v>6</v>
      </c>
      <c r="D571" s="2">
        <v>0</v>
      </c>
      <c r="E571" s="2">
        <v>4</v>
      </c>
      <c r="F571" s="2">
        <v>3</v>
      </c>
      <c r="G571" s="2">
        <v>5</v>
      </c>
      <c r="H571" s="2">
        <v>1</v>
      </c>
      <c r="I571" s="2">
        <v>4</v>
      </c>
      <c r="J571" s="2">
        <v>6</v>
      </c>
      <c r="K571" s="2">
        <v>2.5</v>
      </c>
      <c r="L571" s="2">
        <v>6</v>
      </c>
      <c r="M571" s="2">
        <v>0</v>
      </c>
      <c r="N571" s="2">
        <v>4</v>
      </c>
      <c r="O571" s="2">
        <v>3</v>
      </c>
      <c r="P571" s="2">
        <v>5</v>
      </c>
      <c r="Q571" s="2">
        <v>0</v>
      </c>
      <c r="R571" s="2">
        <v>4</v>
      </c>
      <c r="S571" s="2">
        <v>6</v>
      </c>
      <c r="T571" s="2">
        <v>27.5</v>
      </c>
      <c r="U571" s="2">
        <v>26</v>
      </c>
      <c r="V571" s="2">
        <v>0</v>
      </c>
      <c r="W571" s="2">
        <v>32</v>
      </c>
      <c r="X571" s="2">
        <v>7</v>
      </c>
      <c r="Y571" s="2">
        <v>51</v>
      </c>
      <c r="Z571" s="2">
        <v>11</v>
      </c>
      <c r="AA571" s="2">
        <v>18</v>
      </c>
      <c r="AB571" s="2">
        <v>32</v>
      </c>
      <c r="AC571" s="2">
        <v>38</v>
      </c>
      <c r="AD571" s="2">
        <v>16</v>
      </c>
      <c r="AE571" s="2">
        <v>0</v>
      </c>
      <c r="AF571" s="2">
        <v>57</v>
      </c>
      <c r="AG571" s="2">
        <v>12</v>
      </c>
      <c r="AH571" s="2">
        <v>62</v>
      </c>
      <c r="AI571" s="2">
        <v>0</v>
      </c>
      <c r="AJ571" s="2">
        <v>9</v>
      </c>
      <c r="AK571" s="2">
        <v>35</v>
      </c>
      <c r="AL571" s="4">
        <f t="shared" si="0"/>
        <v>61.5</v>
      </c>
      <c r="AM571" s="4">
        <f t="shared" si="1"/>
        <v>433.5</v>
      </c>
      <c r="AN571" s="9">
        <v>416</v>
      </c>
    </row>
    <row r="572" ht="12.75" customHeight="1" spans="1:40">
      <c r="A572" s="2" t="s">
        <v>610</v>
      </c>
      <c r="B572" s="2">
        <v>2</v>
      </c>
      <c r="C572" s="2">
        <v>6</v>
      </c>
      <c r="D572" s="2">
        <v>0</v>
      </c>
      <c r="E572" s="2">
        <v>5</v>
      </c>
      <c r="F572" s="2">
        <v>2</v>
      </c>
      <c r="G572" s="2">
        <v>5</v>
      </c>
      <c r="H572" s="2">
        <v>0</v>
      </c>
      <c r="I572" s="2">
        <v>4</v>
      </c>
      <c r="J572" s="2">
        <v>6</v>
      </c>
      <c r="K572" s="2">
        <v>2</v>
      </c>
      <c r="L572" s="2">
        <v>6</v>
      </c>
      <c r="M572" s="2">
        <v>0</v>
      </c>
      <c r="N572" s="2">
        <v>3</v>
      </c>
      <c r="O572" s="2">
        <v>2</v>
      </c>
      <c r="P572" s="2">
        <v>6</v>
      </c>
      <c r="Q572" s="2">
        <v>0</v>
      </c>
      <c r="R572" s="2">
        <v>4</v>
      </c>
      <c r="S572" s="2">
        <v>6</v>
      </c>
      <c r="T572" s="2">
        <v>28</v>
      </c>
      <c r="U572" s="2">
        <v>30</v>
      </c>
      <c r="V572" s="2">
        <v>0</v>
      </c>
      <c r="W572" s="2">
        <v>60</v>
      </c>
      <c r="X572" s="2">
        <v>5</v>
      </c>
      <c r="Y572" s="2">
        <v>82</v>
      </c>
      <c r="Z572" s="2">
        <v>0</v>
      </c>
      <c r="AA572" s="2">
        <v>5</v>
      </c>
      <c r="AB572" s="2">
        <v>31</v>
      </c>
      <c r="AC572" s="2">
        <v>27</v>
      </c>
      <c r="AD572" s="2">
        <v>16</v>
      </c>
      <c r="AE572" s="2">
        <v>0</v>
      </c>
      <c r="AF572" s="2">
        <v>37</v>
      </c>
      <c r="AG572" s="2">
        <v>3</v>
      </c>
      <c r="AH572" s="2">
        <v>86</v>
      </c>
      <c r="AI572" s="2">
        <v>0</v>
      </c>
      <c r="AJ572" s="2">
        <v>9</v>
      </c>
      <c r="AK572" s="2">
        <v>33</v>
      </c>
      <c r="AL572" s="4">
        <f t="shared" si="0"/>
        <v>59</v>
      </c>
      <c r="AM572" s="4">
        <f t="shared" si="1"/>
        <v>452</v>
      </c>
      <c r="AN572" s="9">
        <v>285</v>
      </c>
    </row>
    <row r="573" ht="12.75" customHeight="1" spans="1:40">
      <c r="A573" s="2" t="s">
        <v>611</v>
      </c>
      <c r="B573" s="2">
        <v>2</v>
      </c>
      <c r="C573" s="2">
        <v>6</v>
      </c>
      <c r="D573" s="2">
        <v>0</v>
      </c>
      <c r="E573" s="2">
        <v>3</v>
      </c>
      <c r="F573" s="2">
        <v>3</v>
      </c>
      <c r="G573" s="2">
        <v>6</v>
      </c>
      <c r="H573" s="2">
        <v>0</v>
      </c>
      <c r="I573" s="2">
        <v>4</v>
      </c>
      <c r="J573" s="2">
        <v>6</v>
      </c>
      <c r="K573" s="2">
        <v>4.5</v>
      </c>
      <c r="L573" s="2">
        <v>6</v>
      </c>
      <c r="M573" s="2">
        <v>0</v>
      </c>
      <c r="N573" s="2">
        <v>6</v>
      </c>
      <c r="O573" s="2">
        <v>10</v>
      </c>
      <c r="P573" s="2">
        <v>6</v>
      </c>
      <c r="Q573" s="2">
        <v>1</v>
      </c>
      <c r="R573" s="2">
        <v>4</v>
      </c>
      <c r="S573" s="2">
        <v>6</v>
      </c>
      <c r="T573" s="2">
        <v>18.5</v>
      </c>
      <c r="U573" s="2">
        <v>34</v>
      </c>
      <c r="V573" s="2">
        <v>0</v>
      </c>
      <c r="W573" s="2">
        <v>39</v>
      </c>
      <c r="X573" s="2">
        <v>17</v>
      </c>
      <c r="Y573" s="2">
        <v>46</v>
      </c>
      <c r="Z573" s="2">
        <v>0</v>
      </c>
      <c r="AA573" s="2">
        <v>19</v>
      </c>
      <c r="AB573" s="2">
        <v>52</v>
      </c>
      <c r="AC573" s="2">
        <v>211.5</v>
      </c>
      <c r="AD573" s="2">
        <v>26</v>
      </c>
      <c r="AE573" s="2">
        <v>0</v>
      </c>
      <c r="AF573" s="2">
        <v>97</v>
      </c>
      <c r="AG573" s="2">
        <v>5</v>
      </c>
      <c r="AH573" s="2">
        <v>214</v>
      </c>
      <c r="AI573" s="2">
        <v>8</v>
      </c>
      <c r="AJ573" s="2">
        <v>11</v>
      </c>
      <c r="AK573" s="2">
        <v>47</v>
      </c>
      <c r="AL573" s="4">
        <f t="shared" si="0"/>
        <v>73.5</v>
      </c>
      <c r="AM573" s="4">
        <f t="shared" si="1"/>
        <v>845</v>
      </c>
      <c r="AN573" s="9">
        <v>393</v>
      </c>
    </row>
    <row r="574" ht="12.75" customHeight="1" spans="1:40">
      <c r="A574" s="2" t="s">
        <v>612</v>
      </c>
      <c r="B574" s="2">
        <v>3.5</v>
      </c>
      <c r="C574" s="2">
        <v>6</v>
      </c>
      <c r="D574" s="2">
        <v>0</v>
      </c>
      <c r="E574" s="2">
        <v>5</v>
      </c>
      <c r="F574" s="2">
        <v>2</v>
      </c>
      <c r="G574" s="2">
        <v>8</v>
      </c>
      <c r="H574" s="2">
        <v>1</v>
      </c>
      <c r="I574" s="2">
        <v>4</v>
      </c>
      <c r="J574" s="2">
        <v>6</v>
      </c>
      <c r="K574" s="2">
        <v>2.5</v>
      </c>
      <c r="L574" s="2">
        <v>6</v>
      </c>
      <c r="M574" s="2">
        <v>0</v>
      </c>
      <c r="N574" s="2">
        <v>4</v>
      </c>
      <c r="O574" s="2">
        <v>2</v>
      </c>
      <c r="P574" s="2">
        <v>5</v>
      </c>
      <c r="Q574" s="2">
        <v>0</v>
      </c>
      <c r="R574" s="2">
        <v>4</v>
      </c>
      <c r="S574" s="2">
        <v>6</v>
      </c>
      <c r="T574" s="2">
        <v>213</v>
      </c>
      <c r="U574" s="2">
        <v>34</v>
      </c>
      <c r="V574" s="2">
        <v>0</v>
      </c>
      <c r="W574" s="2">
        <v>69</v>
      </c>
      <c r="X574" s="2">
        <v>2</v>
      </c>
      <c r="Y574" s="2">
        <v>282</v>
      </c>
      <c r="Z574" s="2">
        <v>10</v>
      </c>
      <c r="AA574" s="2">
        <v>13</v>
      </c>
      <c r="AB574" s="2">
        <v>40</v>
      </c>
      <c r="AC574" s="2">
        <v>55</v>
      </c>
      <c r="AD574" s="2">
        <v>28</v>
      </c>
      <c r="AE574" s="2">
        <v>0</v>
      </c>
      <c r="AF574" s="2">
        <v>63</v>
      </c>
      <c r="AG574" s="2">
        <v>8</v>
      </c>
      <c r="AH574" s="2">
        <v>74</v>
      </c>
      <c r="AI574" s="2">
        <v>0</v>
      </c>
      <c r="AJ574" s="2">
        <v>16</v>
      </c>
      <c r="AK574" s="2">
        <v>36</v>
      </c>
      <c r="AL574" s="4">
        <f t="shared" si="0"/>
        <v>65</v>
      </c>
      <c r="AM574" s="4">
        <f t="shared" si="1"/>
        <v>943</v>
      </c>
      <c r="AN574" s="9">
        <v>378</v>
      </c>
    </row>
    <row r="575" ht="12.75" customHeight="1" spans="1:40">
      <c r="A575" s="2" t="s">
        <v>613</v>
      </c>
      <c r="B575" s="2">
        <v>2.5</v>
      </c>
      <c r="C575" s="2">
        <v>6</v>
      </c>
      <c r="D575" s="2">
        <v>0</v>
      </c>
      <c r="E575" s="2">
        <v>5</v>
      </c>
      <c r="F575" s="2">
        <v>3</v>
      </c>
      <c r="G575" s="2">
        <v>6</v>
      </c>
      <c r="H575" s="2">
        <v>1</v>
      </c>
      <c r="I575" s="2">
        <v>4</v>
      </c>
      <c r="J575" s="2">
        <v>6</v>
      </c>
      <c r="K575" s="2">
        <v>2.5</v>
      </c>
      <c r="L575" s="2">
        <v>6</v>
      </c>
      <c r="M575" s="2">
        <v>0</v>
      </c>
      <c r="N575" s="2">
        <v>5</v>
      </c>
      <c r="O575" s="2">
        <v>3</v>
      </c>
      <c r="P575" s="2">
        <v>5</v>
      </c>
      <c r="Q575" s="2">
        <v>2</v>
      </c>
      <c r="R575" s="2">
        <v>4</v>
      </c>
      <c r="S575" s="2">
        <v>6</v>
      </c>
      <c r="T575" s="2">
        <v>25</v>
      </c>
      <c r="U575" s="2">
        <v>20</v>
      </c>
      <c r="V575" s="2">
        <v>0</v>
      </c>
      <c r="W575" s="2">
        <v>32</v>
      </c>
      <c r="X575" s="2">
        <v>13</v>
      </c>
      <c r="Y575" s="2">
        <v>79</v>
      </c>
      <c r="Z575" s="2">
        <v>17</v>
      </c>
      <c r="AA575" s="2">
        <v>11</v>
      </c>
      <c r="AB575" s="2">
        <v>30</v>
      </c>
      <c r="AC575" s="2">
        <v>25.5</v>
      </c>
      <c r="AD575" s="2">
        <v>20</v>
      </c>
      <c r="AE575" s="2">
        <v>0</v>
      </c>
      <c r="AF575" s="2">
        <v>50</v>
      </c>
      <c r="AG575" s="2">
        <v>11</v>
      </c>
      <c r="AH575" s="2">
        <v>92</v>
      </c>
      <c r="AI575" s="2">
        <v>22</v>
      </c>
      <c r="AJ575" s="2">
        <v>7</v>
      </c>
      <c r="AK575" s="2">
        <v>31</v>
      </c>
      <c r="AL575" s="4">
        <f t="shared" si="0"/>
        <v>67</v>
      </c>
      <c r="AM575" s="4">
        <f t="shared" si="1"/>
        <v>485.5</v>
      </c>
      <c r="AN575" s="9">
        <v>472</v>
      </c>
    </row>
    <row r="576" ht="12.75" customHeight="1" spans="1:40">
      <c r="A576" s="2" t="s">
        <v>614</v>
      </c>
      <c r="B576" s="2">
        <v>2.5</v>
      </c>
      <c r="C576" s="2">
        <v>6</v>
      </c>
      <c r="D576" s="2">
        <v>0</v>
      </c>
      <c r="E576" s="2">
        <v>5</v>
      </c>
      <c r="F576" s="2">
        <v>2</v>
      </c>
      <c r="G576" s="2">
        <v>5</v>
      </c>
      <c r="H576" s="2">
        <v>1</v>
      </c>
      <c r="I576" s="2">
        <v>4</v>
      </c>
      <c r="J576" s="2">
        <v>6</v>
      </c>
      <c r="K576" s="2">
        <v>1.5</v>
      </c>
      <c r="L576" s="2">
        <v>6</v>
      </c>
      <c r="M576" s="2">
        <v>0</v>
      </c>
      <c r="N576" s="2">
        <v>5</v>
      </c>
      <c r="O576" s="2">
        <v>2</v>
      </c>
      <c r="P576" s="2">
        <v>5</v>
      </c>
      <c r="Q576" s="2">
        <v>0</v>
      </c>
      <c r="R576" s="2">
        <v>4</v>
      </c>
      <c r="S576" s="2">
        <v>6</v>
      </c>
      <c r="T576" s="2">
        <v>46</v>
      </c>
      <c r="U576" s="2">
        <v>34</v>
      </c>
      <c r="V576" s="2">
        <v>0</v>
      </c>
      <c r="W576" s="2">
        <v>59</v>
      </c>
      <c r="X576" s="2">
        <v>2</v>
      </c>
      <c r="Y576" s="2">
        <v>43</v>
      </c>
      <c r="Z576" s="2">
        <v>8</v>
      </c>
      <c r="AA576" s="2">
        <v>8</v>
      </c>
      <c r="AB576" s="2">
        <v>41</v>
      </c>
      <c r="AC576" s="2">
        <v>18.5</v>
      </c>
      <c r="AD576" s="2">
        <v>25</v>
      </c>
      <c r="AE576" s="2">
        <v>0</v>
      </c>
      <c r="AF576" s="2">
        <v>33</v>
      </c>
      <c r="AG576" s="2">
        <v>2</v>
      </c>
      <c r="AH576" s="2">
        <v>50</v>
      </c>
      <c r="AI576" s="2">
        <v>0</v>
      </c>
      <c r="AJ576" s="2">
        <v>12</v>
      </c>
      <c r="AK576" s="2">
        <v>58</v>
      </c>
      <c r="AL576" s="4">
        <f t="shared" si="0"/>
        <v>61</v>
      </c>
      <c r="AM576" s="4">
        <f t="shared" si="1"/>
        <v>439.5</v>
      </c>
      <c r="AN576" s="9">
        <v>412</v>
      </c>
    </row>
    <row r="577" ht="12.75" customHeight="1" spans="1:40">
      <c r="A577" s="2" t="s">
        <v>615</v>
      </c>
      <c r="B577" s="2">
        <v>2</v>
      </c>
      <c r="C577" s="2">
        <v>6</v>
      </c>
      <c r="D577" s="2">
        <v>0</v>
      </c>
      <c r="E577" s="2">
        <v>4</v>
      </c>
      <c r="F577" s="2">
        <v>3</v>
      </c>
      <c r="G577" s="2">
        <v>5</v>
      </c>
      <c r="H577" s="2">
        <v>0</v>
      </c>
      <c r="I577" s="2">
        <v>4</v>
      </c>
      <c r="J577" s="2">
        <v>6</v>
      </c>
      <c r="K577" s="2">
        <v>2.5</v>
      </c>
      <c r="L577" s="2">
        <v>6</v>
      </c>
      <c r="M577" s="2">
        <v>0</v>
      </c>
      <c r="N577" s="2">
        <v>4</v>
      </c>
      <c r="O577" s="2">
        <v>3</v>
      </c>
      <c r="P577" s="2">
        <v>5</v>
      </c>
      <c r="Q577" s="2">
        <v>1</v>
      </c>
      <c r="R577" s="2">
        <v>4</v>
      </c>
      <c r="S577" s="2">
        <v>6</v>
      </c>
      <c r="T577" s="2">
        <v>36.5</v>
      </c>
      <c r="U577" s="2">
        <v>21</v>
      </c>
      <c r="V577" s="2">
        <v>0</v>
      </c>
      <c r="W577" s="2">
        <v>45</v>
      </c>
      <c r="X577" s="2">
        <v>3</v>
      </c>
      <c r="Y577" s="2">
        <v>54</v>
      </c>
      <c r="Z577" s="2">
        <v>0</v>
      </c>
      <c r="AA577" s="2">
        <v>4</v>
      </c>
      <c r="AB577" s="2">
        <v>37</v>
      </c>
      <c r="AC577" s="2">
        <v>41</v>
      </c>
      <c r="AD577" s="2">
        <v>17</v>
      </c>
      <c r="AE577" s="2">
        <v>0</v>
      </c>
      <c r="AF577" s="2">
        <v>24</v>
      </c>
      <c r="AG577" s="2">
        <v>9</v>
      </c>
      <c r="AH577" s="2">
        <v>75</v>
      </c>
      <c r="AI577" s="2">
        <v>4</v>
      </c>
      <c r="AJ577" s="2">
        <v>16</v>
      </c>
      <c r="AK577" s="2">
        <v>34</v>
      </c>
      <c r="AL577" s="4">
        <f t="shared" si="0"/>
        <v>61.5</v>
      </c>
      <c r="AM577" s="4">
        <f t="shared" si="1"/>
        <v>420.5</v>
      </c>
      <c r="AN577" s="9">
        <v>585</v>
      </c>
    </row>
    <row r="578" ht="12.75" customHeight="1" spans="1:40">
      <c r="A578" s="2" t="s">
        <v>616</v>
      </c>
      <c r="B578" s="2">
        <v>3.5</v>
      </c>
      <c r="C578" s="2">
        <v>6</v>
      </c>
      <c r="D578" s="2">
        <v>0</v>
      </c>
      <c r="E578" s="2">
        <v>4</v>
      </c>
      <c r="F578" s="2">
        <v>2</v>
      </c>
      <c r="G578" s="2">
        <v>5</v>
      </c>
      <c r="H578" s="2">
        <v>1</v>
      </c>
      <c r="I578" s="2">
        <v>4</v>
      </c>
      <c r="J578" s="2">
        <v>6</v>
      </c>
      <c r="K578" s="2">
        <v>2</v>
      </c>
      <c r="L578" s="2">
        <v>6</v>
      </c>
      <c r="M578" s="2">
        <v>0</v>
      </c>
      <c r="N578" s="2">
        <v>5</v>
      </c>
      <c r="O578" s="2">
        <v>2</v>
      </c>
      <c r="P578" s="2">
        <v>5</v>
      </c>
      <c r="Q578" s="2">
        <v>0</v>
      </c>
      <c r="R578" s="2">
        <v>4</v>
      </c>
      <c r="S578" s="2">
        <v>6</v>
      </c>
      <c r="T578" s="2">
        <v>26.5</v>
      </c>
      <c r="U578" s="2">
        <v>37</v>
      </c>
      <c r="V578" s="2">
        <v>0</v>
      </c>
      <c r="W578" s="2">
        <v>41</v>
      </c>
      <c r="X578" s="2">
        <v>4</v>
      </c>
      <c r="Y578" s="2">
        <v>62</v>
      </c>
      <c r="Z578" s="2">
        <v>5</v>
      </c>
      <c r="AA578" s="2">
        <v>13</v>
      </c>
      <c r="AB578" s="2">
        <v>24</v>
      </c>
      <c r="AC578" s="2">
        <v>35</v>
      </c>
      <c r="AD578" s="2">
        <v>19</v>
      </c>
      <c r="AE578" s="2">
        <v>0</v>
      </c>
      <c r="AF578" s="2">
        <v>52</v>
      </c>
      <c r="AG578" s="2">
        <v>3</v>
      </c>
      <c r="AH578" s="2">
        <v>87</v>
      </c>
      <c r="AI578" s="2">
        <v>0</v>
      </c>
      <c r="AJ578" s="2">
        <v>13</v>
      </c>
      <c r="AK578" s="2">
        <v>26</v>
      </c>
      <c r="AL578" s="4">
        <f t="shared" si="0"/>
        <v>61.5</v>
      </c>
      <c r="AM578" s="4">
        <f t="shared" si="1"/>
        <v>447.5</v>
      </c>
      <c r="AN578" s="9">
        <v>299</v>
      </c>
    </row>
    <row r="579" ht="12.75" customHeight="1" spans="1:40">
      <c r="A579" s="2" t="s">
        <v>617</v>
      </c>
      <c r="B579" s="2">
        <v>2</v>
      </c>
      <c r="C579" s="2">
        <v>6</v>
      </c>
      <c r="D579" s="2">
        <v>0</v>
      </c>
      <c r="E579" s="2">
        <v>5</v>
      </c>
      <c r="F579" s="2">
        <v>3</v>
      </c>
      <c r="G579" s="2">
        <v>5</v>
      </c>
      <c r="H579" s="2">
        <v>0</v>
      </c>
      <c r="I579" s="2">
        <v>4</v>
      </c>
      <c r="J579" s="2">
        <v>6</v>
      </c>
      <c r="K579" s="2">
        <v>3</v>
      </c>
      <c r="L579" s="2">
        <v>6</v>
      </c>
      <c r="M579" s="2">
        <v>0</v>
      </c>
      <c r="N579" s="2">
        <v>4</v>
      </c>
      <c r="O579" s="2">
        <v>3</v>
      </c>
      <c r="P579" s="2">
        <v>8</v>
      </c>
      <c r="Q579" s="2">
        <v>0</v>
      </c>
      <c r="R579" s="2">
        <v>4</v>
      </c>
      <c r="S579" s="2">
        <v>6</v>
      </c>
      <c r="T579" s="2">
        <v>5</v>
      </c>
      <c r="U579" s="2">
        <v>26</v>
      </c>
      <c r="V579" s="2">
        <v>0</v>
      </c>
      <c r="W579" s="2">
        <v>61</v>
      </c>
      <c r="X579" s="2">
        <v>9</v>
      </c>
      <c r="Y579" s="2">
        <v>27</v>
      </c>
      <c r="Z579" s="2">
        <v>0</v>
      </c>
      <c r="AA579" s="2">
        <v>4</v>
      </c>
      <c r="AB579" s="2">
        <v>54</v>
      </c>
      <c r="AC579" s="2">
        <v>147.5</v>
      </c>
      <c r="AD579" s="2">
        <v>12</v>
      </c>
      <c r="AE579" s="2">
        <v>0</v>
      </c>
      <c r="AF579" s="2">
        <v>48</v>
      </c>
      <c r="AG579" s="2">
        <v>8</v>
      </c>
      <c r="AH579" s="2">
        <v>123</v>
      </c>
      <c r="AI579" s="2">
        <v>0</v>
      </c>
      <c r="AJ579" s="2">
        <v>11</v>
      </c>
      <c r="AK579" s="2">
        <v>79</v>
      </c>
      <c r="AL579" s="4">
        <f t="shared" si="0"/>
        <v>65</v>
      </c>
      <c r="AM579" s="4">
        <f t="shared" si="1"/>
        <v>614.5</v>
      </c>
      <c r="AN579" s="9">
        <v>432</v>
      </c>
    </row>
    <row r="580" ht="12.75" customHeight="1" spans="38:40">
      <c r="AL580" s="4"/>
      <c r="AM580" s="4"/>
      <c r="AN580" s="9"/>
    </row>
    <row r="581" ht="12.75" customHeight="1" spans="38:40">
      <c r="AL581" s="4"/>
      <c r="AM581" s="4"/>
      <c r="AN581" s="9"/>
    </row>
    <row r="582" ht="12.75" customHeight="1" spans="38:40">
      <c r="AL582" s="4"/>
      <c r="AM582" s="4"/>
      <c r="AN582" s="9"/>
    </row>
    <row r="583" ht="12.75" customHeight="1" spans="38:40">
      <c r="AL583" s="4"/>
      <c r="AM583" s="4"/>
      <c r="AN583" s="9"/>
    </row>
    <row r="584" ht="12.75" customHeight="1" spans="38:40">
      <c r="AL584" s="4"/>
      <c r="AM584" s="4"/>
      <c r="AN584" s="9"/>
    </row>
    <row r="585" ht="12.75" customHeight="1" spans="38:40">
      <c r="AL585" s="4"/>
      <c r="AM585" s="4"/>
      <c r="AN585" s="9"/>
    </row>
    <row r="586" ht="12.75" customHeight="1" spans="38:40">
      <c r="AL586" s="4"/>
      <c r="AM586" s="4"/>
      <c r="AN586" s="9"/>
    </row>
    <row r="587" ht="12.75" customHeight="1" spans="38:40">
      <c r="AL587" s="4"/>
      <c r="AM587" s="4"/>
      <c r="AN587" s="9"/>
    </row>
    <row r="588" ht="12.75" customHeight="1" spans="38:40">
      <c r="AL588" s="4"/>
      <c r="AM588" s="4"/>
      <c r="AN588" s="9"/>
    </row>
    <row r="589" ht="12.75" customHeight="1" spans="38:40">
      <c r="AL589" s="4"/>
      <c r="AM589" s="4"/>
      <c r="AN589" s="9"/>
    </row>
    <row r="590" ht="12.75" customHeight="1" spans="38:40">
      <c r="AL590" s="4"/>
      <c r="AM590" s="4"/>
      <c r="AN590" s="9"/>
    </row>
    <row r="591" ht="12.75" customHeight="1" spans="38:40">
      <c r="AL591" s="4"/>
      <c r="AM591" s="4"/>
      <c r="AN591" s="9"/>
    </row>
    <row r="592" ht="12.75" customHeight="1" spans="38:40">
      <c r="AL592" s="4"/>
      <c r="AM592" s="4"/>
      <c r="AN592" s="9"/>
    </row>
    <row r="593" ht="12.75" customHeight="1" spans="38:40">
      <c r="AL593" s="4"/>
      <c r="AM593" s="4"/>
      <c r="AN593" s="9"/>
    </row>
    <row r="594" ht="12.75" customHeight="1" spans="38:40">
      <c r="AL594" s="4"/>
      <c r="AM594" s="4"/>
      <c r="AN594" s="9"/>
    </row>
    <row r="595" ht="12.75" customHeight="1" spans="38:40">
      <c r="AL595" s="4"/>
      <c r="AM595" s="4"/>
      <c r="AN595" s="9"/>
    </row>
    <row r="596" ht="12.75" customHeight="1" spans="38:40">
      <c r="AL596" s="4"/>
      <c r="AM596" s="4"/>
      <c r="AN596" s="9"/>
    </row>
    <row r="597" ht="12.75" customHeight="1" spans="38:40">
      <c r="AL597" s="4"/>
      <c r="AM597" s="4"/>
      <c r="AN597" s="9"/>
    </row>
    <row r="598" ht="12.75" customHeight="1" spans="38:40">
      <c r="AL598" s="4"/>
      <c r="AM598" s="4"/>
      <c r="AN598" s="9"/>
    </row>
    <row r="599" ht="12.75" customHeight="1" spans="38:40">
      <c r="AL599" s="4"/>
      <c r="AM599" s="4"/>
      <c r="AN599" s="9"/>
    </row>
    <row r="600" ht="12.75" customHeight="1" spans="38:40">
      <c r="AL600" s="4"/>
      <c r="AM600" s="4"/>
      <c r="AN600" s="9"/>
    </row>
    <row r="601" ht="12.75" customHeight="1" spans="38:40">
      <c r="AL601" s="4"/>
      <c r="AM601" s="4"/>
      <c r="AN601" s="9"/>
    </row>
    <row r="602" ht="12.75" customHeight="1" spans="38:40">
      <c r="AL602" s="4"/>
      <c r="AM602" s="4"/>
      <c r="AN602" s="9"/>
    </row>
    <row r="603" ht="12.75" customHeight="1" spans="38:40">
      <c r="AL603" s="4"/>
      <c r="AM603" s="4"/>
      <c r="AN603" s="9"/>
    </row>
    <row r="604" ht="12.75" customHeight="1" spans="38:40">
      <c r="AL604" s="4"/>
      <c r="AM604" s="4"/>
      <c r="AN604" s="9"/>
    </row>
    <row r="605" ht="12.75" customHeight="1" spans="38:40">
      <c r="AL605" s="4"/>
      <c r="AM605" s="4"/>
      <c r="AN605" s="9"/>
    </row>
    <row r="606" ht="12.75" customHeight="1" spans="38:40">
      <c r="AL606" s="4"/>
      <c r="AM606" s="4"/>
      <c r="AN606" s="9"/>
    </row>
    <row r="607" ht="12.75" customHeight="1" spans="38:40">
      <c r="AL607" s="4"/>
      <c r="AM607" s="4"/>
      <c r="AN607" s="9"/>
    </row>
    <row r="608" ht="12.75" customHeight="1" spans="38:40">
      <c r="AL608" s="4"/>
      <c r="AM608" s="4"/>
      <c r="AN608" s="9"/>
    </row>
    <row r="609" ht="12.75" customHeight="1" spans="38:40">
      <c r="AL609" s="4"/>
      <c r="AM609" s="4"/>
      <c r="AN609" s="9"/>
    </row>
    <row r="610" ht="12.75" customHeight="1" spans="38:40">
      <c r="AL610" s="4"/>
      <c r="AM610" s="4"/>
      <c r="AN610" s="9"/>
    </row>
    <row r="611" ht="12.75" customHeight="1" spans="38:40">
      <c r="AL611" s="4"/>
      <c r="AM611" s="4"/>
      <c r="AN611" s="9"/>
    </row>
    <row r="612" ht="12.75" customHeight="1" spans="38:40">
      <c r="AL612" s="4"/>
      <c r="AM612" s="4"/>
      <c r="AN612" s="9"/>
    </row>
    <row r="613" ht="12.75" customHeight="1" spans="38:40">
      <c r="AL613" s="4"/>
      <c r="AM613" s="4"/>
      <c r="AN613" s="9"/>
    </row>
    <row r="614" ht="12.75" customHeight="1" spans="38:40">
      <c r="AL614" s="4"/>
      <c r="AM614" s="4"/>
      <c r="AN614" s="9"/>
    </row>
    <row r="615" ht="12.75" customHeight="1" spans="38:40">
      <c r="AL615" s="4"/>
      <c r="AM615" s="4"/>
      <c r="AN615" s="9"/>
    </row>
    <row r="616" ht="12.75" customHeight="1" spans="38:40">
      <c r="AL616" s="4"/>
      <c r="AM616" s="4"/>
      <c r="AN616" s="9"/>
    </row>
    <row r="617" ht="12.75" customHeight="1" spans="38:40">
      <c r="AL617" s="4"/>
      <c r="AM617" s="4"/>
      <c r="AN617" s="9"/>
    </row>
    <row r="618" ht="12.75" customHeight="1" spans="38:40">
      <c r="AL618" s="4"/>
      <c r="AM618" s="4"/>
      <c r="AN618" s="9"/>
    </row>
    <row r="619" ht="12.75" customHeight="1" spans="38:40">
      <c r="AL619" s="4"/>
      <c r="AM619" s="4"/>
      <c r="AN619" s="9"/>
    </row>
    <row r="620" ht="12.75" customHeight="1" spans="38:40">
      <c r="AL620" s="4"/>
      <c r="AM620" s="4"/>
      <c r="AN620" s="9"/>
    </row>
    <row r="621" ht="12.75" customHeight="1" spans="38:40">
      <c r="AL621" s="4"/>
      <c r="AM621" s="4"/>
      <c r="AN621" s="9"/>
    </row>
    <row r="622" ht="12.75" customHeight="1" spans="38:40">
      <c r="AL622" s="4"/>
      <c r="AM622" s="4"/>
      <c r="AN622" s="9"/>
    </row>
    <row r="623" ht="12.75" customHeight="1" spans="38:40">
      <c r="AL623" s="4"/>
      <c r="AM623" s="4"/>
      <c r="AN623" s="9"/>
    </row>
    <row r="624" ht="12.75" customHeight="1" spans="38:40">
      <c r="AL624" s="4"/>
      <c r="AM624" s="4"/>
      <c r="AN624" s="9"/>
    </row>
    <row r="625" ht="12.75" customHeight="1" spans="38:40">
      <c r="AL625" s="4"/>
      <c r="AM625" s="4"/>
      <c r="AN625" s="9"/>
    </row>
    <row r="626" ht="12.75" customHeight="1" spans="38:40">
      <c r="AL626" s="4"/>
      <c r="AM626" s="4"/>
      <c r="AN626" s="9"/>
    </row>
    <row r="627" ht="12.75" customHeight="1" spans="38:40">
      <c r="AL627" s="4"/>
      <c r="AM627" s="4"/>
      <c r="AN627" s="9"/>
    </row>
    <row r="628" ht="12.75" customHeight="1" spans="38:40">
      <c r="AL628" s="4"/>
      <c r="AM628" s="4"/>
      <c r="AN628" s="9"/>
    </row>
    <row r="629" ht="12.75" customHeight="1" spans="38:40">
      <c r="AL629" s="4"/>
      <c r="AM629" s="4"/>
      <c r="AN629" s="9"/>
    </row>
    <row r="630" ht="12.75" customHeight="1" spans="38:40">
      <c r="AL630" s="4"/>
      <c r="AM630" s="4"/>
      <c r="AN630" s="9"/>
    </row>
    <row r="631" ht="12.75" customHeight="1" spans="38:40">
      <c r="AL631" s="4"/>
      <c r="AM631" s="4"/>
      <c r="AN631" s="9"/>
    </row>
    <row r="632" ht="12.75" customHeight="1" spans="38:40">
      <c r="AL632" s="4"/>
      <c r="AM632" s="4"/>
      <c r="AN632" s="9"/>
    </row>
    <row r="633" ht="12.75" customHeight="1" spans="38:40">
      <c r="AL633" s="4"/>
      <c r="AM633" s="4"/>
      <c r="AN633" s="9"/>
    </row>
    <row r="634" ht="12.75" customHeight="1" spans="38:40">
      <c r="AL634" s="4"/>
      <c r="AM634" s="4"/>
      <c r="AN634" s="9"/>
    </row>
    <row r="635" ht="12.75" customHeight="1" spans="38:40">
      <c r="AL635" s="4"/>
      <c r="AM635" s="4"/>
      <c r="AN635" s="9"/>
    </row>
    <row r="636" ht="12.75" customHeight="1" spans="38:40">
      <c r="AL636" s="4"/>
      <c r="AM636" s="4"/>
      <c r="AN636" s="9"/>
    </row>
    <row r="637" ht="12.75" customHeight="1" spans="38:40">
      <c r="AL637" s="4"/>
      <c r="AM637" s="4"/>
      <c r="AN637" s="9"/>
    </row>
    <row r="638" ht="12.75" customHeight="1" spans="38:40">
      <c r="AL638" s="4"/>
      <c r="AM638" s="4"/>
      <c r="AN638" s="9"/>
    </row>
    <row r="639" ht="12.75" customHeight="1" spans="38:40">
      <c r="AL639" s="4"/>
      <c r="AM639" s="4"/>
      <c r="AN639" s="9"/>
    </row>
    <row r="640" ht="12.75" customHeight="1" spans="38:40">
      <c r="AL640" s="4"/>
      <c r="AM640" s="4"/>
      <c r="AN640" s="9"/>
    </row>
    <row r="641" ht="12.75" customHeight="1" spans="38:40">
      <c r="AL641" s="4"/>
      <c r="AM641" s="4"/>
      <c r="AN641" s="9"/>
    </row>
    <row r="642" ht="12.75" customHeight="1" spans="38:40">
      <c r="AL642" s="4"/>
      <c r="AM642" s="4"/>
      <c r="AN642" s="9"/>
    </row>
    <row r="643" ht="12.75" customHeight="1" spans="38:40">
      <c r="AL643" s="4"/>
      <c r="AM643" s="4"/>
      <c r="AN643" s="9"/>
    </row>
    <row r="644" ht="12.75" customHeight="1" spans="38:40">
      <c r="AL644" s="4"/>
      <c r="AM644" s="4"/>
      <c r="AN644" s="9"/>
    </row>
    <row r="645" ht="12.75" customHeight="1" spans="38:40">
      <c r="AL645" s="4"/>
      <c r="AM645" s="4"/>
      <c r="AN645" s="9"/>
    </row>
    <row r="646" ht="12.75" customHeight="1" spans="38:40">
      <c r="AL646" s="4"/>
      <c r="AM646" s="4"/>
      <c r="AN646" s="9"/>
    </row>
    <row r="647" ht="12.75" customHeight="1" spans="38:40">
      <c r="AL647" s="4"/>
      <c r="AM647" s="4"/>
      <c r="AN647" s="9"/>
    </row>
    <row r="648" ht="12.75" customHeight="1" spans="38:40">
      <c r="AL648" s="4"/>
      <c r="AM648" s="4"/>
      <c r="AN648" s="9"/>
    </row>
    <row r="649" ht="12.75" customHeight="1" spans="38:40">
      <c r="AL649" s="4"/>
      <c r="AM649" s="4"/>
      <c r="AN649" s="9"/>
    </row>
    <row r="650" ht="12.75" customHeight="1" spans="38:40">
      <c r="AL650" s="4"/>
      <c r="AM650" s="4"/>
      <c r="AN650" s="9"/>
    </row>
    <row r="651" ht="12.75" customHeight="1" spans="38:40">
      <c r="AL651" s="4"/>
      <c r="AM651" s="4"/>
      <c r="AN651" s="9"/>
    </row>
    <row r="652" ht="12.75" customHeight="1" spans="38:40">
      <c r="AL652" s="4"/>
      <c r="AM652" s="4"/>
      <c r="AN652" s="9"/>
    </row>
    <row r="653" ht="12.75" customHeight="1" spans="38:40">
      <c r="AL653" s="4"/>
      <c r="AM653" s="4"/>
      <c r="AN653" s="9"/>
    </row>
    <row r="654" ht="12.75" customHeight="1" spans="38:40">
      <c r="AL654" s="4"/>
      <c r="AM654" s="4"/>
      <c r="AN654" s="9"/>
    </row>
    <row r="655" ht="12.75" customHeight="1" spans="38:40">
      <c r="AL655" s="4"/>
      <c r="AM655" s="4"/>
      <c r="AN655" s="9"/>
    </row>
    <row r="656" ht="12.75" customHeight="1" spans="38:40">
      <c r="AL656" s="4"/>
      <c r="AM656" s="4"/>
      <c r="AN656" s="9"/>
    </row>
    <row r="657" ht="12.75" customHeight="1" spans="38:40">
      <c r="AL657" s="4"/>
      <c r="AM657" s="4"/>
      <c r="AN657" s="9"/>
    </row>
    <row r="658" ht="12.75" customHeight="1" spans="38:40">
      <c r="AL658" s="4"/>
      <c r="AM658" s="4"/>
      <c r="AN658" s="9"/>
    </row>
    <row r="659" ht="12.75" customHeight="1" spans="38:40">
      <c r="AL659" s="4"/>
      <c r="AM659" s="4"/>
      <c r="AN659" s="9"/>
    </row>
    <row r="660" ht="12.75" customHeight="1" spans="38:40">
      <c r="AL660" s="4"/>
      <c r="AM660" s="4"/>
      <c r="AN660" s="9"/>
    </row>
    <row r="661" ht="12.75" customHeight="1" spans="38:40">
      <c r="AL661" s="4"/>
      <c r="AM661" s="4"/>
      <c r="AN661" s="9"/>
    </row>
    <row r="662" ht="12.75" customHeight="1" spans="38:40">
      <c r="AL662" s="4"/>
      <c r="AM662" s="4"/>
      <c r="AN662" s="9"/>
    </row>
    <row r="663" ht="12.75" customHeight="1" spans="38:40">
      <c r="AL663" s="4"/>
      <c r="AM663" s="4"/>
      <c r="AN663" s="9"/>
    </row>
    <row r="664" ht="12.75" customHeight="1" spans="38:40">
      <c r="AL664" s="4"/>
      <c r="AM664" s="4"/>
      <c r="AN664" s="9"/>
    </row>
    <row r="665" ht="12.75" customHeight="1" spans="38:40">
      <c r="AL665" s="4"/>
      <c r="AM665" s="4"/>
      <c r="AN665" s="9"/>
    </row>
    <row r="666" ht="12.75" customHeight="1" spans="38:40">
      <c r="AL666" s="4"/>
      <c r="AM666" s="4"/>
      <c r="AN666" s="9"/>
    </row>
    <row r="667" ht="12.75" customHeight="1" spans="38:40">
      <c r="AL667" s="4"/>
      <c r="AM667" s="4"/>
      <c r="AN667" s="9"/>
    </row>
    <row r="668" ht="12.75" customHeight="1" spans="38:40">
      <c r="AL668" s="4"/>
      <c r="AM668" s="4"/>
      <c r="AN668" s="9"/>
    </row>
    <row r="669" ht="12.75" customHeight="1" spans="38:40">
      <c r="AL669" s="4"/>
      <c r="AM669" s="4"/>
      <c r="AN669" s="9"/>
    </row>
    <row r="670" ht="12.75" customHeight="1" spans="38:40">
      <c r="AL670" s="4"/>
      <c r="AM670" s="4"/>
      <c r="AN670" s="9"/>
    </row>
    <row r="671" ht="12.75" customHeight="1" spans="38:40">
      <c r="AL671" s="4"/>
      <c r="AM671" s="4"/>
      <c r="AN671" s="9"/>
    </row>
    <row r="672" ht="12.75" customHeight="1" spans="38:40">
      <c r="AL672" s="4"/>
      <c r="AM672" s="4"/>
      <c r="AN672" s="9"/>
    </row>
    <row r="673" ht="12.75" customHeight="1" spans="38:40">
      <c r="AL673" s="4"/>
      <c r="AM673" s="4"/>
      <c r="AN673" s="9"/>
    </row>
    <row r="674" ht="12.75" customHeight="1" spans="38:40">
      <c r="AL674" s="4"/>
      <c r="AM674" s="4"/>
      <c r="AN674" s="9"/>
    </row>
    <row r="675" ht="12.75" customHeight="1" spans="38:40">
      <c r="AL675" s="4"/>
      <c r="AM675" s="4"/>
      <c r="AN675" s="9"/>
    </row>
    <row r="676" ht="12.75" customHeight="1" spans="38:40">
      <c r="AL676" s="4"/>
      <c r="AM676" s="4"/>
      <c r="AN676" s="9"/>
    </row>
    <row r="677" ht="12.75" customHeight="1" spans="38:40">
      <c r="AL677" s="4"/>
      <c r="AM677" s="4"/>
      <c r="AN677" s="9"/>
    </row>
    <row r="678" ht="12.75" customHeight="1" spans="38:40">
      <c r="AL678" s="4"/>
      <c r="AM678" s="4"/>
      <c r="AN678" s="9"/>
    </row>
    <row r="679" ht="12.75" customHeight="1" spans="38:40">
      <c r="AL679" s="4"/>
      <c r="AM679" s="4"/>
      <c r="AN679" s="9"/>
    </row>
    <row r="680" ht="12.75" customHeight="1" spans="38:40">
      <c r="AL680" s="4"/>
      <c r="AM680" s="4"/>
      <c r="AN680" s="9"/>
    </row>
    <row r="681" ht="12.75" customHeight="1" spans="38:40">
      <c r="AL681" s="4"/>
      <c r="AM681" s="4"/>
      <c r="AN681" s="9"/>
    </row>
    <row r="682" ht="12.75" customHeight="1" spans="38:40">
      <c r="AL682" s="4"/>
      <c r="AM682" s="4"/>
      <c r="AN682" s="9"/>
    </row>
    <row r="683" ht="12.75" customHeight="1" spans="38:40">
      <c r="AL683" s="4"/>
      <c r="AM683" s="4"/>
      <c r="AN683" s="9"/>
    </row>
    <row r="684" ht="12.75" customHeight="1" spans="38:40">
      <c r="AL684" s="4"/>
      <c r="AM684" s="4"/>
      <c r="AN684" s="9"/>
    </row>
    <row r="685" ht="12.75" customHeight="1" spans="38:40">
      <c r="AL685" s="4"/>
      <c r="AM685" s="4"/>
      <c r="AN685" s="9"/>
    </row>
    <row r="686" ht="12.75" customHeight="1" spans="38:40">
      <c r="AL686" s="4"/>
      <c r="AM686" s="4"/>
      <c r="AN686" s="9"/>
    </row>
    <row r="687" ht="12.75" customHeight="1" spans="38:40">
      <c r="AL687" s="4"/>
      <c r="AM687" s="4"/>
      <c r="AN687" s="9"/>
    </row>
    <row r="688" ht="12.75" customHeight="1" spans="38:40">
      <c r="AL688" s="4"/>
      <c r="AM688" s="4"/>
      <c r="AN688" s="9"/>
    </row>
    <row r="689" ht="12.75" customHeight="1" spans="38:40">
      <c r="AL689" s="4"/>
      <c r="AM689" s="4"/>
      <c r="AN689" s="9"/>
    </row>
    <row r="690" ht="12.75" customHeight="1" spans="38:40">
      <c r="AL690" s="4"/>
      <c r="AM690" s="4"/>
      <c r="AN690" s="9"/>
    </row>
    <row r="691" ht="12.75" customHeight="1" spans="38:40">
      <c r="AL691" s="4"/>
      <c r="AM691" s="4"/>
      <c r="AN691" s="9"/>
    </row>
    <row r="692" ht="12.75" customHeight="1" spans="38:40">
      <c r="AL692" s="4"/>
      <c r="AM692" s="4"/>
      <c r="AN692" s="9"/>
    </row>
    <row r="693" ht="12.75" customHeight="1" spans="38:40">
      <c r="AL693" s="4"/>
      <c r="AM693" s="4"/>
      <c r="AN693" s="9"/>
    </row>
    <row r="694" ht="12.75" customHeight="1" spans="38:40">
      <c r="AL694" s="4"/>
      <c r="AM694" s="4"/>
      <c r="AN694" s="9"/>
    </row>
    <row r="695" ht="12.75" customHeight="1" spans="38:40">
      <c r="AL695" s="4"/>
      <c r="AM695" s="4"/>
      <c r="AN695" s="9"/>
    </row>
    <row r="696" ht="12.75" customHeight="1" spans="38:40">
      <c r="AL696" s="4"/>
      <c r="AM696" s="4"/>
      <c r="AN696" s="9"/>
    </row>
    <row r="697" ht="12.75" customHeight="1" spans="38:40">
      <c r="AL697" s="4"/>
      <c r="AM697" s="4"/>
      <c r="AN697" s="9"/>
    </row>
    <row r="698" ht="12.75" customHeight="1" spans="38:40">
      <c r="AL698" s="4"/>
      <c r="AM698" s="4"/>
      <c r="AN698" s="9"/>
    </row>
    <row r="699" ht="12.75" customHeight="1" spans="38:40">
      <c r="AL699" s="4"/>
      <c r="AM699" s="4"/>
      <c r="AN699" s="9"/>
    </row>
    <row r="700" ht="12.75" customHeight="1" spans="38:40">
      <c r="AL700" s="4"/>
      <c r="AM700" s="4"/>
      <c r="AN700" s="9"/>
    </row>
    <row r="701" ht="12.75" customHeight="1" spans="38:40">
      <c r="AL701" s="4"/>
      <c r="AM701" s="4"/>
      <c r="AN701" s="9"/>
    </row>
    <row r="702" ht="12.75" customHeight="1" spans="38:40">
      <c r="AL702" s="4"/>
      <c r="AM702" s="4"/>
      <c r="AN702" s="9"/>
    </row>
    <row r="703" ht="12.75" customHeight="1" spans="38:40">
      <c r="AL703" s="4"/>
      <c r="AM703" s="4"/>
      <c r="AN703" s="9"/>
    </row>
    <row r="704" ht="12.75" customHeight="1" spans="38:40">
      <c r="AL704" s="4"/>
      <c r="AM704" s="4"/>
      <c r="AN704" s="9"/>
    </row>
    <row r="705" ht="12.75" customHeight="1" spans="38:40">
      <c r="AL705" s="4"/>
      <c r="AM705" s="4"/>
      <c r="AN705" s="9"/>
    </row>
    <row r="706" ht="12.75" customHeight="1" spans="38:40">
      <c r="AL706" s="4"/>
      <c r="AM706" s="4"/>
      <c r="AN706" s="9"/>
    </row>
    <row r="707" ht="12.75" customHeight="1" spans="38:40">
      <c r="AL707" s="4"/>
      <c r="AM707" s="4"/>
      <c r="AN707" s="9"/>
    </row>
    <row r="708" ht="12.75" customHeight="1" spans="38:40">
      <c r="AL708" s="4"/>
      <c r="AM708" s="4"/>
      <c r="AN708" s="9"/>
    </row>
    <row r="709" ht="12.75" customHeight="1" spans="38:40">
      <c r="AL709" s="4"/>
      <c r="AM709" s="4"/>
      <c r="AN709" s="9"/>
    </row>
    <row r="710" ht="12.75" customHeight="1" spans="38:40">
      <c r="AL710" s="4"/>
      <c r="AM710" s="4"/>
      <c r="AN710" s="9"/>
    </row>
    <row r="711" ht="12.75" customHeight="1" spans="38:40">
      <c r="AL711" s="4"/>
      <c r="AM711" s="4"/>
      <c r="AN711" s="9"/>
    </row>
    <row r="712" ht="12.75" customHeight="1" spans="38:40">
      <c r="AL712" s="4"/>
      <c r="AM712" s="4"/>
      <c r="AN712" s="9"/>
    </row>
    <row r="713" ht="12.75" customHeight="1" spans="38:40">
      <c r="AL713" s="4"/>
      <c r="AM713" s="4"/>
      <c r="AN713" s="9"/>
    </row>
    <row r="714" ht="12.75" customHeight="1" spans="38:40">
      <c r="AL714" s="4"/>
      <c r="AM714" s="4"/>
      <c r="AN714" s="9"/>
    </row>
    <row r="715" ht="12.75" customHeight="1" spans="38:40">
      <c r="AL715" s="4"/>
      <c r="AM715" s="4"/>
      <c r="AN715" s="9"/>
    </row>
    <row r="716" ht="12.75" customHeight="1" spans="38:40">
      <c r="AL716" s="4"/>
      <c r="AM716" s="4"/>
      <c r="AN716" s="9"/>
    </row>
    <row r="717" ht="12.75" customHeight="1" spans="38:40">
      <c r="AL717" s="4"/>
      <c r="AM717" s="4"/>
      <c r="AN717" s="9"/>
    </row>
    <row r="718" ht="12.75" customHeight="1" spans="38:40">
      <c r="AL718" s="4"/>
      <c r="AM718" s="4"/>
      <c r="AN718" s="9"/>
    </row>
    <row r="719" ht="12.75" customHeight="1" spans="38:40">
      <c r="AL719" s="4"/>
      <c r="AM719" s="4"/>
      <c r="AN719" s="9"/>
    </row>
    <row r="720" ht="12.75" customHeight="1" spans="38:40">
      <c r="AL720" s="4"/>
      <c r="AM720" s="4"/>
      <c r="AN720" s="9"/>
    </row>
    <row r="721" ht="12.75" customHeight="1" spans="38:40">
      <c r="AL721" s="4"/>
      <c r="AM721" s="4"/>
      <c r="AN721" s="9"/>
    </row>
    <row r="722" ht="12.75" customHeight="1" spans="38:40">
      <c r="AL722" s="4"/>
      <c r="AM722" s="4"/>
      <c r="AN722" s="9"/>
    </row>
    <row r="723" ht="12.75" customHeight="1" spans="38:40">
      <c r="AL723" s="4"/>
      <c r="AM723" s="4"/>
      <c r="AN723" s="9"/>
    </row>
    <row r="724" ht="12.75" customHeight="1" spans="38:40">
      <c r="AL724" s="4"/>
      <c r="AM724" s="4"/>
      <c r="AN724" s="9"/>
    </row>
    <row r="725" ht="12.75" customHeight="1" spans="38:40">
      <c r="AL725" s="4"/>
      <c r="AM725" s="4"/>
      <c r="AN725" s="9"/>
    </row>
    <row r="726" ht="12.75" customHeight="1" spans="38:40">
      <c r="AL726" s="4"/>
      <c r="AM726" s="4"/>
      <c r="AN726" s="9"/>
    </row>
    <row r="727" ht="12.75" customHeight="1" spans="38:40">
      <c r="AL727" s="4"/>
      <c r="AM727" s="4"/>
      <c r="AN727" s="9"/>
    </row>
    <row r="728" ht="12.75" customHeight="1" spans="38:40">
      <c r="AL728" s="4"/>
      <c r="AM728" s="4"/>
      <c r="AN728" s="9"/>
    </row>
    <row r="729" ht="12.75" customHeight="1" spans="38:40">
      <c r="AL729" s="4"/>
      <c r="AM729" s="4"/>
      <c r="AN729" s="9"/>
    </row>
    <row r="730" ht="12.75" customHeight="1" spans="38:40">
      <c r="AL730" s="4"/>
      <c r="AM730" s="4"/>
      <c r="AN730" s="9"/>
    </row>
    <row r="731" ht="12.75" customHeight="1" spans="38:40">
      <c r="AL731" s="4"/>
      <c r="AM731" s="4"/>
      <c r="AN731" s="9"/>
    </row>
    <row r="732" ht="12.75" customHeight="1" spans="38:40">
      <c r="AL732" s="4"/>
      <c r="AM732" s="4"/>
      <c r="AN732" s="9"/>
    </row>
    <row r="733" ht="12.75" customHeight="1" spans="38:40">
      <c r="AL733" s="4"/>
      <c r="AM733" s="4"/>
      <c r="AN733" s="9"/>
    </row>
    <row r="734" ht="12.75" customHeight="1" spans="38:40">
      <c r="AL734" s="4"/>
      <c r="AM734" s="4"/>
      <c r="AN734" s="9"/>
    </row>
    <row r="735" ht="12.75" customHeight="1" spans="38:40">
      <c r="AL735" s="4"/>
      <c r="AM735" s="4"/>
      <c r="AN735" s="9"/>
    </row>
    <row r="736" ht="12.75" customHeight="1" spans="38:40">
      <c r="AL736" s="4"/>
      <c r="AM736" s="4"/>
      <c r="AN736" s="9"/>
    </row>
    <row r="737" ht="12.75" customHeight="1" spans="38:40">
      <c r="AL737" s="4"/>
      <c r="AM737" s="4"/>
      <c r="AN737" s="9"/>
    </row>
    <row r="738" ht="12.75" customHeight="1" spans="38:40">
      <c r="AL738" s="4"/>
      <c r="AM738" s="4"/>
      <c r="AN738" s="9"/>
    </row>
    <row r="739" ht="12.75" customHeight="1" spans="38:40">
      <c r="AL739" s="4"/>
      <c r="AM739" s="4"/>
      <c r="AN739" s="9"/>
    </row>
    <row r="740" ht="12.75" customHeight="1" spans="38:40">
      <c r="AL740" s="4"/>
      <c r="AM740" s="4"/>
      <c r="AN740" s="9"/>
    </row>
    <row r="741" ht="12.75" customHeight="1" spans="38:40">
      <c r="AL741" s="4"/>
      <c r="AM741" s="4"/>
      <c r="AN741" s="9"/>
    </row>
    <row r="742" ht="12.75" customHeight="1" spans="38:40">
      <c r="AL742" s="4"/>
      <c r="AM742" s="4"/>
      <c r="AN742" s="9"/>
    </row>
    <row r="743" ht="12.75" customHeight="1" spans="38:40">
      <c r="AL743" s="4"/>
      <c r="AM743" s="4"/>
      <c r="AN743" s="9"/>
    </row>
    <row r="744" ht="12.75" customHeight="1" spans="38:40">
      <c r="AL744" s="4"/>
      <c r="AM744" s="4"/>
      <c r="AN744" s="9"/>
    </row>
    <row r="745" ht="12.75" customHeight="1" spans="38:40">
      <c r="AL745" s="4"/>
      <c r="AM745" s="4"/>
      <c r="AN745" s="9"/>
    </row>
    <row r="746" ht="12.75" customHeight="1" spans="38:40">
      <c r="AL746" s="4"/>
      <c r="AM746" s="4"/>
      <c r="AN746" s="9"/>
    </row>
    <row r="747" ht="12.75" customHeight="1" spans="38:40">
      <c r="AL747" s="4"/>
      <c r="AM747" s="4"/>
      <c r="AN747" s="9"/>
    </row>
    <row r="748" ht="12.75" customHeight="1" spans="38:40">
      <c r="AL748" s="4"/>
      <c r="AM748" s="4"/>
      <c r="AN748" s="9"/>
    </row>
    <row r="749" ht="12.75" customHeight="1" spans="38:40">
      <c r="AL749" s="4"/>
      <c r="AM749" s="4"/>
      <c r="AN749" s="9"/>
    </row>
    <row r="750" ht="12.75" customHeight="1" spans="38:40">
      <c r="AL750" s="4"/>
      <c r="AM750" s="4"/>
      <c r="AN750" s="9"/>
    </row>
    <row r="751" ht="12.75" customHeight="1" spans="38:40">
      <c r="AL751" s="4"/>
      <c r="AM751" s="4"/>
      <c r="AN751" s="9"/>
    </row>
    <row r="752" ht="12.75" customHeight="1" spans="38:40">
      <c r="AL752" s="4"/>
      <c r="AM752" s="4"/>
      <c r="AN752" s="9"/>
    </row>
    <row r="753" ht="12.75" customHeight="1" spans="38:40">
      <c r="AL753" s="4"/>
      <c r="AM753" s="4"/>
      <c r="AN753" s="9"/>
    </row>
    <row r="754" ht="12.75" customHeight="1" spans="38:40">
      <c r="AL754" s="4"/>
      <c r="AM754" s="4"/>
      <c r="AN754" s="9"/>
    </row>
    <row r="755" ht="12.75" customHeight="1" spans="38:40">
      <c r="AL755" s="4"/>
      <c r="AM755" s="4"/>
      <c r="AN755" s="9"/>
    </row>
    <row r="756" ht="12.75" customHeight="1" spans="38:40">
      <c r="AL756" s="4"/>
      <c r="AM756" s="4"/>
      <c r="AN756" s="9"/>
    </row>
    <row r="757" ht="12.75" customHeight="1" spans="38:40">
      <c r="AL757" s="4"/>
      <c r="AM757" s="4"/>
      <c r="AN757" s="9"/>
    </row>
    <row r="758" ht="12.75" customHeight="1" spans="38:40">
      <c r="AL758" s="4"/>
      <c r="AM758" s="4"/>
      <c r="AN758" s="9"/>
    </row>
    <row r="759" ht="12.75" customHeight="1" spans="38:40">
      <c r="AL759" s="4"/>
      <c r="AM759" s="4"/>
      <c r="AN759" s="9"/>
    </row>
    <row r="760" ht="12.75" customHeight="1" spans="38:40">
      <c r="AL760" s="4"/>
      <c r="AM760" s="4"/>
      <c r="AN760" s="9"/>
    </row>
    <row r="761" ht="12.75" customHeight="1" spans="38:40">
      <c r="AL761" s="4"/>
      <c r="AM761" s="4"/>
      <c r="AN761" s="9"/>
    </row>
    <row r="762" ht="12.75" customHeight="1" spans="38:40">
      <c r="AL762" s="4"/>
      <c r="AM762" s="4"/>
      <c r="AN762" s="9"/>
    </row>
    <row r="763" ht="12.75" customHeight="1" spans="38:40">
      <c r="AL763" s="4"/>
      <c r="AM763" s="4"/>
      <c r="AN763" s="9"/>
    </row>
    <row r="764" ht="12.75" customHeight="1" spans="38:40">
      <c r="AL764" s="4"/>
      <c r="AM764" s="4"/>
      <c r="AN764" s="9"/>
    </row>
    <row r="765" ht="12.75" customHeight="1" spans="38:40">
      <c r="AL765" s="4"/>
      <c r="AM765" s="4"/>
      <c r="AN765" s="9"/>
    </row>
    <row r="766" ht="12.75" customHeight="1" spans="38:40">
      <c r="AL766" s="4"/>
      <c r="AM766" s="4"/>
      <c r="AN766" s="9"/>
    </row>
    <row r="767" ht="12.75" customHeight="1" spans="38:40">
      <c r="AL767" s="4"/>
      <c r="AM767" s="4"/>
      <c r="AN767" s="9"/>
    </row>
    <row r="768" ht="12.75" customHeight="1" spans="38:40">
      <c r="AL768" s="4"/>
      <c r="AM768" s="4"/>
      <c r="AN768" s="9"/>
    </row>
    <row r="769" ht="12.75" customHeight="1" spans="38:40">
      <c r="AL769" s="4"/>
      <c r="AM769" s="4"/>
      <c r="AN769" s="9"/>
    </row>
    <row r="770" ht="12.75" customHeight="1" spans="38:40">
      <c r="AL770" s="4"/>
      <c r="AM770" s="4"/>
      <c r="AN770" s="9"/>
    </row>
    <row r="771" ht="12.75" customHeight="1" spans="38:40">
      <c r="AL771" s="4"/>
      <c r="AM771" s="4"/>
      <c r="AN771" s="9"/>
    </row>
    <row r="772" ht="12.75" customHeight="1" spans="38:40">
      <c r="AL772" s="4"/>
      <c r="AM772" s="4"/>
      <c r="AN772" s="9"/>
    </row>
    <row r="773" ht="12.75" customHeight="1" spans="38:40">
      <c r="AL773" s="4"/>
      <c r="AM773" s="4"/>
      <c r="AN773" s="9"/>
    </row>
    <row r="774" ht="12.75" customHeight="1" spans="38:40">
      <c r="AL774" s="4"/>
      <c r="AM774" s="4"/>
      <c r="AN774" s="9"/>
    </row>
    <row r="775" ht="12.75" customHeight="1" spans="38:40">
      <c r="AL775" s="4"/>
      <c r="AM775" s="4"/>
      <c r="AN775" s="9"/>
    </row>
    <row r="776" ht="12.75" customHeight="1" spans="38:40">
      <c r="AL776" s="4"/>
      <c r="AM776" s="4"/>
      <c r="AN776" s="9"/>
    </row>
    <row r="777" ht="12.75" customHeight="1" spans="38:40">
      <c r="AL777" s="4"/>
      <c r="AM777" s="4"/>
      <c r="AN777" s="9"/>
    </row>
    <row r="778" ht="12.75" customHeight="1" spans="38:40">
      <c r="AL778" s="4"/>
      <c r="AM778" s="4"/>
      <c r="AN778" s="9"/>
    </row>
    <row r="779" ht="12.75" customHeight="1" spans="38:40">
      <c r="AL779" s="4"/>
      <c r="AM779" s="4"/>
      <c r="AN779" s="9"/>
    </row>
    <row r="780" ht="12.75" customHeight="1" spans="38:40">
      <c r="AL780" s="4"/>
      <c r="AM780" s="4"/>
      <c r="AN780" s="9"/>
    </row>
    <row r="781" ht="12.75" customHeight="1" spans="38:40">
      <c r="AL781" s="4"/>
      <c r="AM781" s="4"/>
      <c r="AN781" s="9"/>
    </row>
    <row r="782" ht="12.75" customHeight="1" spans="38:40">
      <c r="AL782" s="4"/>
      <c r="AM782" s="4"/>
      <c r="AN782" s="9"/>
    </row>
    <row r="783" ht="12.75" customHeight="1" spans="38:40">
      <c r="AL783" s="4"/>
      <c r="AM783" s="4"/>
      <c r="AN783" s="9"/>
    </row>
    <row r="784" ht="12.75" customHeight="1" spans="38:40">
      <c r="AL784" s="4"/>
      <c r="AM784" s="4"/>
      <c r="AN784" s="9"/>
    </row>
    <row r="785" ht="12.75" customHeight="1" spans="38:40">
      <c r="AL785" s="4"/>
      <c r="AM785" s="4"/>
      <c r="AN785" s="9"/>
    </row>
    <row r="786" ht="12.75" customHeight="1" spans="38:40">
      <c r="AL786" s="4"/>
      <c r="AM786" s="4"/>
      <c r="AN786" s="9"/>
    </row>
    <row r="787" ht="12.75" customHeight="1" spans="38:40">
      <c r="AL787" s="4"/>
      <c r="AM787" s="4"/>
      <c r="AN787" s="9"/>
    </row>
    <row r="788" ht="12.75" customHeight="1" spans="38:40">
      <c r="AL788" s="4"/>
      <c r="AM788" s="4"/>
      <c r="AN788" s="9"/>
    </row>
    <row r="789" ht="12.75" customHeight="1" spans="38:40">
      <c r="AL789" s="4"/>
      <c r="AM789" s="4"/>
      <c r="AN789" s="9"/>
    </row>
    <row r="790" ht="12.75" customHeight="1" spans="38:40">
      <c r="AL790" s="4"/>
      <c r="AM790" s="4"/>
      <c r="AN790" s="9"/>
    </row>
    <row r="791" ht="12.75" customHeight="1" spans="38:40">
      <c r="AL791" s="4"/>
      <c r="AM791" s="4"/>
      <c r="AN791" s="9"/>
    </row>
    <row r="792" ht="12.75" customHeight="1" spans="38:40">
      <c r="AL792" s="4"/>
      <c r="AM792" s="4"/>
      <c r="AN792" s="9"/>
    </row>
    <row r="793" ht="12.75" customHeight="1" spans="38:40">
      <c r="AL793" s="4"/>
      <c r="AM793" s="4"/>
      <c r="AN793" s="9"/>
    </row>
    <row r="794" ht="12.75" customHeight="1" spans="38:40">
      <c r="AL794" s="4"/>
      <c r="AM794" s="4"/>
      <c r="AN794" s="9"/>
    </row>
    <row r="795" ht="12.75" customHeight="1" spans="38:40">
      <c r="AL795" s="4"/>
      <c r="AM795" s="4"/>
      <c r="AN795" s="9"/>
    </row>
    <row r="796" ht="12.75" customHeight="1" spans="38:40">
      <c r="AL796" s="4"/>
      <c r="AM796" s="4"/>
      <c r="AN796" s="9"/>
    </row>
    <row r="797" ht="12.75" customHeight="1" spans="38:40">
      <c r="AL797" s="4"/>
      <c r="AM797" s="4"/>
      <c r="AN797" s="9"/>
    </row>
    <row r="798" ht="12.75" customHeight="1" spans="38:40">
      <c r="AL798" s="4"/>
      <c r="AM798" s="4"/>
      <c r="AN798" s="9"/>
    </row>
    <row r="799" ht="12.75" customHeight="1" spans="38:40">
      <c r="AL799" s="4"/>
      <c r="AM799" s="4"/>
      <c r="AN799" s="9"/>
    </row>
    <row r="800" ht="12.75" customHeight="1" spans="38:40">
      <c r="AL800" s="4"/>
      <c r="AM800" s="4"/>
      <c r="AN800" s="9"/>
    </row>
    <row r="801" ht="12.75" customHeight="1" spans="38:40">
      <c r="AL801" s="4"/>
      <c r="AM801" s="4"/>
      <c r="AN801" s="9"/>
    </row>
    <row r="802" ht="12.75" customHeight="1" spans="38:40">
      <c r="AL802" s="4"/>
      <c r="AM802" s="4"/>
      <c r="AN802" s="9"/>
    </row>
    <row r="803" ht="12.75" customHeight="1" spans="38:40">
      <c r="AL803" s="4"/>
      <c r="AM803" s="4"/>
      <c r="AN803" s="9"/>
    </row>
    <row r="804" ht="12.75" customHeight="1" spans="38:40">
      <c r="AL804" s="4"/>
      <c r="AM804" s="4"/>
      <c r="AN804" s="9"/>
    </row>
    <row r="805" ht="12.75" customHeight="1" spans="38:40">
      <c r="AL805" s="4"/>
      <c r="AM805" s="4"/>
      <c r="AN805" s="9"/>
    </row>
    <row r="806" ht="12.75" customHeight="1" spans="38:40">
      <c r="AL806" s="4"/>
      <c r="AM806" s="4"/>
      <c r="AN806" s="9"/>
    </row>
    <row r="807" ht="12.75" customHeight="1" spans="38:40">
      <c r="AL807" s="4"/>
      <c r="AM807" s="4"/>
      <c r="AN807" s="9"/>
    </row>
    <row r="808" ht="12.75" customHeight="1" spans="38:40">
      <c r="AL808" s="4"/>
      <c r="AM808" s="4"/>
      <c r="AN808" s="9"/>
    </row>
    <row r="809" ht="12.75" customHeight="1" spans="38:40">
      <c r="AL809" s="4"/>
      <c r="AM809" s="4"/>
      <c r="AN809" s="9"/>
    </row>
    <row r="810" ht="12.75" customHeight="1" spans="38:40">
      <c r="AL810" s="4"/>
      <c r="AM810" s="4"/>
      <c r="AN810" s="9"/>
    </row>
    <row r="811" ht="12.75" customHeight="1" spans="38:40">
      <c r="AL811" s="4"/>
      <c r="AM811" s="4"/>
      <c r="AN811" s="9"/>
    </row>
    <row r="812" ht="12.75" customHeight="1" spans="38:40">
      <c r="AL812" s="4"/>
      <c r="AM812" s="4"/>
      <c r="AN812" s="9"/>
    </row>
    <row r="813" ht="12.75" customHeight="1" spans="38:40">
      <c r="AL813" s="4"/>
      <c r="AM813" s="4"/>
      <c r="AN813" s="9"/>
    </row>
    <row r="814" ht="12.75" customHeight="1" spans="38:40">
      <c r="AL814" s="4"/>
      <c r="AM814" s="4"/>
      <c r="AN814" s="9"/>
    </row>
    <row r="815" ht="12.75" customHeight="1" spans="38:40">
      <c r="AL815" s="4"/>
      <c r="AM815" s="4"/>
      <c r="AN815" s="9"/>
    </row>
    <row r="816" ht="12.75" customHeight="1" spans="38:40">
      <c r="AL816" s="4"/>
      <c r="AM816" s="4"/>
      <c r="AN816" s="9"/>
    </row>
    <row r="817" ht="12.75" customHeight="1" spans="38:40">
      <c r="AL817" s="4"/>
      <c r="AM817" s="4"/>
      <c r="AN817" s="9"/>
    </row>
    <row r="818" ht="12.75" customHeight="1" spans="38:40">
      <c r="AL818" s="4"/>
      <c r="AM818" s="4"/>
      <c r="AN818" s="9"/>
    </row>
    <row r="819" ht="12.75" customHeight="1" spans="38:40">
      <c r="AL819" s="4"/>
      <c r="AM819" s="4"/>
      <c r="AN819" s="9"/>
    </row>
    <row r="820" ht="12.75" customHeight="1" spans="38:40">
      <c r="AL820" s="4"/>
      <c r="AM820" s="4"/>
      <c r="AN820" s="9"/>
    </row>
    <row r="821" ht="12.75" customHeight="1" spans="38:40">
      <c r="AL821" s="4"/>
      <c r="AM821" s="4"/>
      <c r="AN821" s="9"/>
    </row>
    <row r="822" ht="12.75" customHeight="1" spans="38:40">
      <c r="AL822" s="4"/>
      <c r="AM822" s="4"/>
      <c r="AN822" s="9"/>
    </row>
    <row r="823" ht="12.75" customHeight="1" spans="38:40">
      <c r="AL823" s="4"/>
      <c r="AM823" s="4"/>
      <c r="AN823" s="9"/>
    </row>
    <row r="824" ht="12.75" customHeight="1" spans="38:40">
      <c r="AL824" s="4"/>
      <c r="AM824" s="4"/>
      <c r="AN824" s="9"/>
    </row>
    <row r="825" ht="12.75" customHeight="1" spans="38:40">
      <c r="AL825" s="4"/>
      <c r="AM825" s="4"/>
      <c r="AN825" s="9"/>
    </row>
    <row r="826" ht="12.75" customHeight="1" spans="38:40">
      <c r="AL826" s="4"/>
      <c r="AM826" s="4"/>
      <c r="AN826" s="9"/>
    </row>
    <row r="827" ht="12.75" customHeight="1" spans="38:40">
      <c r="AL827" s="4"/>
      <c r="AM827" s="4"/>
      <c r="AN827" s="9"/>
    </row>
    <row r="828" ht="12.75" customHeight="1" spans="38:40">
      <c r="AL828" s="4"/>
      <c r="AM828" s="4"/>
      <c r="AN828" s="9"/>
    </row>
    <row r="829" ht="12.75" customHeight="1" spans="38:40">
      <c r="AL829" s="4"/>
      <c r="AM829" s="4"/>
      <c r="AN829" s="9"/>
    </row>
    <row r="830" ht="12.75" customHeight="1" spans="38:40">
      <c r="AL830" s="4"/>
      <c r="AM830" s="4"/>
      <c r="AN830" s="9"/>
    </row>
    <row r="831" ht="12.75" customHeight="1" spans="38:40">
      <c r="AL831" s="4"/>
      <c r="AM831" s="4"/>
      <c r="AN831" s="9"/>
    </row>
    <row r="832" ht="12.75" customHeight="1" spans="38:40">
      <c r="AL832" s="4"/>
      <c r="AM832" s="4"/>
      <c r="AN832" s="9"/>
    </row>
    <row r="833" ht="12.75" customHeight="1" spans="38:40">
      <c r="AL833" s="4"/>
      <c r="AM833" s="4"/>
      <c r="AN833" s="9"/>
    </row>
    <row r="834" ht="12.75" customHeight="1" spans="38:40">
      <c r="AL834" s="4"/>
      <c r="AM834" s="4"/>
      <c r="AN834" s="9"/>
    </row>
    <row r="835" ht="12.75" customHeight="1" spans="38:40">
      <c r="AL835" s="4"/>
      <c r="AM835" s="4"/>
      <c r="AN835" s="9"/>
    </row>
    <row r="836" ht="12.75" customHeight="1" spans="38:40">
      <c r="AL836" s="4"/>
      <c r="AM836" s="4"/>
      <c r="AN836" s="9"/>
    </row>
    <row r="837" ht="12.75" customHeight="1" spans="38:40">
      <c r="AL837" s="4"/>
      <c r="AM837" s="4"/>
      <c r="AN837" s="9"/>
    </row>
    <row r="838" ht="12.75" customHeight="1" spans="38:40">
      <c r="AL838" s="4"/>
      <c r="AM838" s="4"/>
      <c r="AN838" s="9"/>
    </row>
    <row r="839" ht="12.75" customHeight="1" spans="38:40">
      <c r="AL839" s="4"/>
      <c r="AM839" s="4"/>
      <c r="AN839" s="9"/>
    </row>
    <row r="840" ht="12.75" customHeight="1" spans="38:40">
      <c r="AL840" s="4"/>
      <c r="AM840" s="4"/>
      <c r="AN840" s="9"/>
    </row>
    <row r="841" ht="12.75" customHeight="1" spans="38:40">
      <c r="AL841" s="4"/>
      <c r="AM841" s="4"/>
      <c r="AN841" s="9"/>
    </row>
    <row r="842" ht="12.75" customHeight="1" spans="38:40">
      <c r="AL842" s="4"/>
      <c r="AM842" s="4"/>
      <c r="AN842" s="9"/>
    </row>
    <row r="843" ht="12.75" customHeight="1" spans="38:40">
      <c r="AL843" s="4"/>
      <c r="AM843" s="4"/>
      <c r="AN843" s="9"/>
    </row>
    <row r="844" ht="12.75" customHeight="1" spans="38:40">
      <c r="AL844" s="4"/>
      <c r="AM844" s="4"/>
      <c r="AN844" s="9"/>
    </row>
    <row r="845" ht="12.75" customHeight="1" spans="38:40">
      <c r="AL845" s="4"/>
      <c r="AM845" s="4"/>
      <c r="AN845" s="9"/>
    </row>
    <row r="846" ht="12.75" customHeight="1" spans="38:40">
      <c r="AL846" s="4"/>
      <c r="AM846" s="4"/>
      <c r="AN846" s="9"/>
    </row>
    <row r="847" ht="12.75" customHeight="1" spans="38:40">
      <c r="AL847" s="4"/>
      <c r="AM847" s="4"/>
      <c r="AN847" s="9"/>
    </row>
    <row r="848" ht="12.75" customHeight="1" spans="38:40">
      <c r="AL848" s="4"/>
      <c r="AM848" s="4"/>
      <c r="AN848" s="9"/>
    </row>
    <row r="849" ht="12.75" customHeight="1" spans="38:40">
      <c r="AL849" s="4"/>
      <c r="AM849" s="4"/>
      <c r="AN849" s="9"/>
    </row>
    <row r="850" ht="12.75" customHeight="1" spans="38:40">
      <c r="AL850" s="4"/>
      <c r="AM850" s="4"/>
      <c r="AN850" s="9"/>
    </row>
    <row r="851" ht="12.75" customHeight="1" spans="38:40">
      <c r="AL851" s="4"/>
      <c r="AM851" s="4"/>
      <c r="AN851" s="9"/>
    </row>
    <row r="852" ht="12.75" customHeight="1" spans="38:40">
      <c r="AL852" s="4"/>
      <c r="AM852" s="4"/>
      <c r="AN852" s="9"/>
    </row>
    <row r="853" ht="12.75" customHeight="1" spans="38:40">
      <c r="AL853" s="4"/>
      <c r="AM853" s="4"/>
      <c r="AN853" s="9"/>
    </row>
    <row r="854" ht="12.75" customHeight="1" spans="38:40">
      <c r="AL854" s="4"/>
      <c r="AM854" s="4"/>
      <c r="AN854" s="9"/>
    </row>
    <row r="855" ht="12.75" customHeight="1" spans="38:40">
      <c r="AL855" s="4"/>
      <c r="AM855" s="4"/>
      <c r="AN855" s="9"/>
    </row>
    <row r="856" ht="12.75" customHeight="1" spans="38:40">
      <c r="AL856" s="4"/>
      <c r="AM856" s="4"/>
      <c r="AN856" s="9"/>
    </row>
    <row r="857" ht="12.75" customHeight="1" spans="38:40">
      <c r="AL857" s="4"/>
      <c r="AM857" s="4"/>
      <c r="AN857" s="9"/>
    </row>
    <row r="858" ht="12.75" customHeight="1" spans="38:40">
      <c r="AL858" s="4"/>
      <c r="AM858" s="4"/>
      <c r="AN858" s="9"/>
    </row>
    <row r="859" ht="12.75" customHeight="1" spans="38:40">
      <c r="AL859" s="4"/>
      <c r="AM859" s="4"/>
      <c r="AN859" s="9"/>
    </row>
    <row r="860" ht="12.75" customHeight="1" spans="38:40">
      <c r="AL860" s="4"/>
      <c r="AM860" s="4"/>
      <c r="AN860" s="9"/>
    </row>
    <row r="861" ht="12.75" customHeight="1" spans="38:40">
      <c r="AL861" s="4"/>
      <c r="AM861" s="4"/>
      <c r="AN861" s="9"/>
    </row>
    <row r="862" ht="12.75" customHeight="1" spans="38:40">
      <c r="AL862" s="4"/>
      <c r="AM862" s="4"/>
      <c r="AN862" s="9"/>
    </row>
    <row r="863" ht="12.75" customHeight="1" spans="38:40">
      <c r="AL863" s="4"/>
      <c r="AM863" s="4"/>
      <c r="AN863" s="9"/>
    </row>
    <row r="864" ht="12.75" customHeight="1" spans="38:40">
      <c r="AL864" s="4"/>
      <c r="AM864" s="4"/>
      <c r="AN864" s="9"/>
    </row>
    <row r="865" ht="12.75" customHeight="1" spans="38:40">
      <c r="AL865" s="4"/>
      <c r="AM865" s="4"/>
      <c r="AN865" s="9"/>
    </row>
    <row r="866" ht="12.75" customHeight="1" spans="38:40">
      <c r="AL866" s="4"/>
      <c r="AM866" s="4"/>
      <c r="AN866" s="9"/>
    </row>
    <row r="867" ht="12.75" customHeight="1" spans="38:40">
      <c r="AL867" s="4"/>
      <c r="AM867" s="4"/>
      <c r="AN867" s="9"/>
    </row>
    <row r="868" ht="12.75" customHeight="1" spans="38:40">
      <c r="AL868" s="4"/>
      <c r="AM868" s="4"/>
      <c r="AN868" s="9"/>
    </row>
    <row r="869" ht="12.75" customHeight="1" spans="38:40">
      <c r="AL869" s="4"/>
      <c r="AM869" s="4"/>
      <c r="AN869" s="9"/>
    </row>
    <row r="870" ht="12.75" customHeight="1" spans="38:40">
      <c r="AL870" s="4"/>
      <c r="AM870" s="4"/>
      <c r="AN870" s="9"/>
    </row>
    <row r="871" ht="12.75" customHeight="1" spans="38:40">
      <c r="AL871" s="4"/>
      <c r="AM871" s="4"/>
      <c r="AN871" s="9"/>
    </row>
    <row r="872" ht="12.75" customHeight="1" spans="38:40">
      <c r="AL872" s="4"/>
      <c r="AM872" s="4"/>
      <c r="AN872" s="9"/>
    </row>
    <row r="873" ht="12.75" customHeight="1" spans="38:40">
      <c r="AL873" s="4"/>
      <c r="AM873" s="4"/>
      <c r="AN873" s="9"/>
    </row>
    <row r="874" ht="12.75" customHeight="1" spans="38:40">
      <c r="AL874" s="4"/>
      <c r="AM874" s="4"/>
      <c r="AN874" s="9"/>
    </row>
    <row r="875" ht="12.75" customHeight="1" spans="38:40">
      <c r="AL875" s="4"/>
      <c r="AM875" s="4"/>
      <c r="AN875" s="9"/>
    </row>
    <row r="876" ht="12.75" customHeight="1" spans="38:40">
      <c r="AL876" s="4"/>
      <c r="AM876" s="4"/>
      <c r="AN876" s="9"/>
    </row>
    <row r="877" ht="12.75" customHeight="1" spans="38:40">
      <c r="AL877" s="4"/>
      <c r="AM877" s="4"/>
      <c r="AN877" s="9"/>
    </row>
    <row r="878" ht="12.75" customHeight="1" spans="38:40">
      <c r="AL878" s="4"/>
      <c r="AM878" s="4"/>
      <c r="AN878" s="9"/>
    </row>
    <row r="879" ht="12.75" customHeight="1" spans="38:40">
      <c r="AL879" s="4"/>
      <c r="AM879" s="4"/>
      <c r="AN879" s="9"/>
    </row>
    <row r="880" ht="12.75" customHeight="1" spans="38:40">
      <c r="AL880" s="4"/>
      <c r="AM880" s="4"/>
      <c r="AN880" s="9"/>
    </row>
    <row r="881" ht="12.75" customHeight="1" spans="38:40">
      <c r="AL881" s="4"/>
      <c r="AM881" s="4"/>
      <c r="AN881" s="9"/>
    </row>
    <row r="882" ht="12.75" customHeight="1" spans="38:40">
      <c r="AL882" s="4"/>
      <c r="AM882" s="4"/>
      <c r="AN882" s="9"/>
    </row>
    <row r="883" ht="12.75" customHeight="1" spans="38:40">
      <c r="AL883" s="4"/>
      <c r="AM883" s="4"/>
      <c r="AN883" s="9"/>
    </row>
    <row r="884" ht="12.75" customHeight="1" spans="38:40">
      <c r="AL884" s="4"/>
      <c r="AM884" s="4"/>
      <c r="AN884" s="9"/>
    </row>
    <row r="885" ht="12.75" customHeight="1" spans="38:40">
      <c r="AL885" s="4"/>
      <c r="AM885" s="4"/>
      <c r="AN885" s="9"/>
    </row>
    <row r="886" ht="12.75" customHeight="1" spans="38:40">
      <c r="AL886" s="4"/>
      <c r="AM886" s="4"/>
      <c r="AN886" s="9"/>
    </row>
    <row r="887" ht="12.75" customHeight="1" spans="38:40">
      <c r="AL887" s="4"/>
      <c r="AM887" s="4"/>
      <c r="AN887" s="9"/>
    </row>
    <row r="888" ht="12.75" customHeight="1" spans="38:40">
      <c r="AL888" s="4"/>
      <c r="AM888" s="4"/>
      <c r="AN888" s="9"/>
    </row>
    <row r="889" ht="12.75" customHeight="1" spans="38:40">
      <c r="AL889" s="4"/>
      <c r="AM889" s="4"/>
      <c r="AN889" s="9"/>
    </row>
    <row r="890" ht="12.75" customHeight="1" spans="38:40">
      <c r="AL890" s="4"/>
      <c r="AM890" s="4"/>
      <c r="AN890" s="9"/>
    </row>
    <row r="891" ht="12.75" customHeight="1" spans="38:40">
      <c r="AL891" s="4"/>
      <c r="AM891" s="4"/>
      <c r="AN891" s="9"/>
    </row>
    <row r="892" ht="12.75" customHeight="1" spans="38:40">
      <c r="AL892" s="4"/>
      <c r="AM892" s="4"/>
      <c r="AN892" s="9"/>
    </row>
    <row r="893" ht="12.75" customHeight="1" spans="38:40">
      <c r="AL893" s="4"/>
      <c r="AM893" s="4"/>
      <c r="AN893" s="9"/>
    </row>
    <row r="894" ht="12.75" customHeight="1" spans="38:40">
      <c r="AL894" s="4"/>
      <c r="AM894" s="4"/>
      <c r="AN894" s="9"/>
    </row>
    <row r="895" ht="12.75" customHeight="1" spans="38:40">
      <c r="AL895" s="4"/>
      <c r="AM895" s="4"/>
      <c r="AN895" s="9"/>
    </row>
    <row r="896" ht="12.75" customHeight="1" spans="38:40">
      <c r="AL896" s="4"/>
      <c r="AM896" s="4"/>
      <c r="AN896" s="9"/>
    </row>
    <row r="897" ht="12.75" customHeight="1" spans="38:40">
      <c r="AL897" s="4"/>
      <c r="AM897" s="4"/>
      <c r="AN897" s="9"/>
    </row>
    <row r="898" ht="12.75" customHeight="1" spans="38:40">
      <c r="AL898" s="4"/>
      <c r="AM898" s="4"/>
      <c r="AN898" s="9"/>
    </row>
    <row r="899" ht="12.75" customHeight="1" spans="38:40">
      <c r="AL899" s="4"/>
      <c r="AM899" s="4"/>
      <c r="AN899" s="9"/>
    </row>
    <row r="900" ht="12.75" customHeight="1" spans="38:40">
      <c r="AL900" s="4"/>
      <c r="AM900" s="4"/>
      <c r="AN900" s="9"/>
    </row>
    <row r="901" ht="12.75" customHeight="1" spans="38:40">
      <c r="AL901" s="4"/>
      <c r="AM901" s="4"/>
      <c r="AN901" s="9"/>
    </row>
    <row r="902" ht="12.75" customHeight="1" spans="38:40">
      <c r="AL902" s="4"/>
      <c r="AM902" s="4"/>
      <c r="AN902" s="9"/>
    </row>
    <row r="903" ht="12.75" customHeight="1" spans="38:40">
      <c r="AL903" s="4"/>
      <c r="AM903" s="4"/>
      <c r="AN903" s="9"/>
    </row>
    <row r="904" ht="12.75" customHeight="1" spans="38:40">
      <c r="AL904" s="4"/>
      <c r="AM904" s="4"/>
      <c r="AN904" s="9"/>
    </row>
    <row r="905" ht="12.75" customHeight="1" spans="38:40">
      <c r="AL905" s="4"/>
      <c r="AM905" s="4"/>
      <c r="AN905" s="9"/>
    </row>
    <row r="906" ht="12.75" customHeight="1" spans="38:40">
      <c r="AL906" s="4"/>
      <c r="AM906" s="4"/>
      <c r="AN906" s="9"/>
    </row>
    <row r="907" ht="12.75" customHeight="1" spans="38:40">
      <c r="AL907" s="4"/>
      <c r="AM907" s="4"/>
      <c r="AN907" s="9"/>
    </row>
    <row r="908" ht="12.75" customHeight="1" spans="38:40">
      <c r="AL908" s="4"/>
      <c r="AM908" s="4"/>
      <c r="AN908" s="9"/>
    </row>
    <row r="909" ht="12.75" customHeight="1" spans="38:40">
      <c r="AL909" s="4"/>
      <c r="AM909" s="4"/>
      <c r="AN909" s="9"/>
    </row>
    <row r="910" ht="12.75" customHeight="1" spans="38:40">
      <c r="AL910" s="4"/>
      <c r="AM910" s="4"/>
      <c r="AN910" s="9"/>
    </row>
    <row r="911" ht="12.75" customHeight="1" spans="38:40">
      <c r="AL911" s="4"/>
      <c r="AM911" s="4"/>
      <c r="AN911" s="9"/>
    </row>
    <row r="912" ht="12.75" customHeight="1" spans="38:40">
      <c r="AL912" s="4"/>
      <c r="AM912" s="4"/>
      <c r="AN912" s="9"/>
    </row>
    <row r="913" ht="12.75" customHeight="1" spans="38:40">
      <c r="AL913" s="4"/>
      <c r="AM913" s="4"/>
      <c r="AN913" s="9"/>
    </row>
    <row r="914" ht="12.75" customHeight="1" spans="38:40">
      <c r="AL914" s="4"/>
      <c r="AM914" s="4"/>
      <c r="AN914" s="9"/>
    </row>
    <row r="915" ht="12.75" customHeight="1" spans="38:40">
      <c r="AL915" s="4"/>
      <c r="AM915" s="4"/>
      <c r="AN915" s="9"/>
    </row>
    <row r="916" ht="12.75" customHeight="1" spans="38:40">
      <c r="AL916" s="4"/>
      <c r="AM916" s="4"/>
      <c r="AN916" s="9"/>
    </row>
    <row r="917" ht="12.75" customHeight="1" spans="38:40">
      <c r="AL917" s="4"/>
      <c r="AM917" s="4"/>
      <c r="AN917" s="9"/>
    </row>
    <row r="918" ht="12.75" customHeight="1" spans="38:40">
      <c r="AL918" s="4"/>
      <c r="AM918" s="4"/>
      <c r="AN918" s="9"/>
    </row>
    <row r="919" ht="12.75" customHeight="1" spans="38:40">
      <c r="AL919" s="4"/>
      <c r="AM919" s="4"/>
      <c r="AN919" s="9"/>
    </row>
    <row r="920" ht="12.75" customHeight="1" spans="38:40">
      <c r="AL920" s="4"/>
      <c r="AM920" s="4"/>
      <c r="AN920" s="9"/>
    </row>
    <row r="921" ht="12.75" customHeight="1" spans="38:40">
      <c r="AL921" s="4"/>
      <c r="AM921" s="4"/>
      <c r="AN921" s="9"/>
    </row>
    <row r="922" ht="12.75" customHeight="1" spans="38:40">
      <c r="AL922" s="4"/>
      <c r="AM922" s="4"/>
      <c r="AN922" s="9"/>
    </row>
    <row r="923" ht="12.75" customHeight="1" spans="38:40">
      <c r="AL923" s="4"/>
      <c r="AM923" s="4"/>
      <c r="AN923" s="9"/>
    </row>
    <row r="924" ht="12.75" customHeight="1" spans="38:40">
      <c r="AL924" s="4"/>
      <c r="AM924" s="4"/>
      <c r="AN924" s="9"/>
    </row>
    <row r="925" ht="12.75" customHeight="1" spans="38:40">
      <c r="AL925" s="4"/>
      <c r="AM925" s="4"/>
      <c r="AN925" s="9"/>
    </row>
    <row r="926" ht="12.75" customHeight="1" spans="38:40">
      <c r="AL926" s="4"/>
      <c r="AM926" s="4"/>
      <c r="AN926" s="9"/>
    </row>
    <row r="927" ht="12.75" customHeight="1" spans="38:40">
      <c r="AL927" s="4"/>
      <c r="AM927" s="4"/>
      <c r="AN927" s="9"/>
    </row>
    <row r="928" ht="12.75" customHeight="1" spans="38:40">
      <c r="AL928" s="4"/>
      <c r="AM928" s="4"/>
      <c r="AN928" s="9"/>
    </row>
    <row r="929" ht="12.75" customHeight="1" spans="38:40">
      <c r="AL929" s="4"/>
      <c r="AM929" s="4"/>
      <c r="AN929" s="9"/>
    </row>
    <row r="930" ht="12.75" customHeight="1" spans="38:40">
      <c r="AL930" s="4"/>
      <c r="AM930" s="4"/>
      <c r="AN930" s="9"/>
    </row>
    <row r="931" ht="12.75" customHeight="1" spans="38:40">
      <c r="AL931" s="4"/>
      <c r="AM931" s="4"/>
      <c r="AN931" s="9"/>
    </row>
    <row r="932" ht="12.75" customHeight="1" spans="38:40">
      <c r="AL932" s="4"/>
      <c r="AM932" s="4"/>
      <c r="AN932" s="9"/>
    </row>
    <row r="933" ht="12.75" customHeight="1" spans="38:40">
      <c r="AL933" s="4"/>
      <c r="AM933" s="4"/>
      <c r="AN933" s="9"/>
    </row>
    <row r="934" ht="12.75" customHeight="1" spans="38:40">
      <c r="AL934" s="4"/>
      <c r="AM934" s="4"/>
      <c r="AN934" s="9"/>
    </row>
    <row r="935" ht="12.75" customHeight="1" spans="38:40">
      <c r="AL935" s="4"/>
      <c r="AM935" s="4"/>
      <c r="AN935" s="9"/>
    </row>
    <row r="936" ht="12.75" customHeight="1" spans="38:40">
      <c r="AL936" s="4"/>
      <c r="AM936" s="4"/>
      <c r="AN936" s="9"/>
    </row>
    <row r="937" ht="12.75" customHeight="1" spans="38:40">
      <c r="AL937" s="4"/>
      <c r="AM937" s="4"/>
      <c r="AN937" s="9"/>
    </row>
    <row r="938" ht="12.75" customHeight="1" spans="38:40">
      <c r="AL938" s="4"/>
      <c r="AM938" s="4"/>
      <c r="AN938" s="9"/>
    </row>
    <row r="939" ht="12.75" customHeight="1" spans="38:40">
      <c r="AL939" s="4"/>
      <c r="AM939" s="4"/>
      <c r="AN939" s="9"/>
    </row>
    <row r="940" ht="12.75" customHeight="1" spans="38:40">
      <c r="AL940" s="4"/>
      <c r="AM940" s="4"/>
      <c r="AN940" s="9"/>
    </row>
    <row r="941" ht="12.75" customHeight="1" spans="38:40">
      <c r="AL941" s="4"/>
      <c r="AM941" s="4"/>
      <c r="AN941" s="9"/>
    </row>
    <row r="942" ht="12.75" customHeight="1" spans="38:40">
      <c r="AL942" s="4"/>
      <c r="AM942" s="4"/>
      <c r="AN942" s="9"/>
    </row>
    <row r="943" ht="12.75" customHeight="1" spans="38:40">
      <c r="AL943" s="4"/>
      <c r="AM943" s="4"/>
      <c r="AN943" s="9"/>
    </row>
    <row r="944" ht="12.75" customHeight="1" spans="38:40">
      <c r="AL944" s="4"/>
      <c r="AM944" s="4"/>
      <c r="AN944" s="9"/>
    </row>
    <row r="945" ht="12.75" customHeight="1" spans="38:40">
      <c r="AL945" s="4"/>
      <c r="AM945" s="4"/>
      <c r="AN945" s="9"/>
    </row>
    <row r="946" ht="12.75" customHeight="1" spans="38:40">
      <c r="AL946" s="4"/>
      <c r="AM946" s="4"/>
      <c r="AN946" s="9"/>
    </row>
    <row r="947" ht="12.75" customHeight="1" spans="38:40">
      <c r="AL947" s="4"/>
      <c r="AM947" s="4"/>
      <c r="AN947" s="9"/>
    </row>
    <row r="948" ht="12.75" customHeight="1" spans="38:40">
      <c r="AL948" s="4"/>
      <c r="AM948" s="4"/>
      <c r="AN948" s="9"/>
    </row>
    <row r="949" ht="12.75" customHeight="1" spans="38:40">
      <c r="AL949" s="4"/>
      <c r="AM949" s="4"/>
      <c r="AN949" s="9"/>
    </row>
    <row r="950" ht="12.75" customHeight="1" spans="38:40">
      <c r="AL950" s="4"/>
      <c r="AM950" s="4"/>
      <c r="AN950" s="9"/>
    </row>
    <row r="951" ht="12.75" customHeight="1" spans="38:40">
      <c r="AL951" s="4"/>
      <c r="AM951" s="4"/>
      <c r="AN951" s="9"/>
    </row>
    <row r="952" ht="12.75" customHeight="1" spans="38:40">
      <c r="AL952" s="4"/>
      <c r="AM952" s="4"/>
      <c r="AN952" s="9"/>
    </row>
    <row r="953" ht="12.75" customHeight="1" spans="38:40">
      <c r="AL953" s="4"/>
      <c r="AM953" s="4"/>
      <c r="AN953" s="9"/>
    </row>
    <row r="954" ht="12.75" customHeight="1" spans="38:40">
      <c r="AL954" s="4"/>
      <c r="AM954" s="4"/>
      <c r="AN954" s="9"/>
    </row>
    <row r="955" ht="12.75" customHeight="1" spans="38:40">
      <c r="AL955" s="4"/>
      <c r="AM955" s="4"/>
      <c r="AN955" s="9"/>
    </row>
    <row r="956" ht="12.75" customHeight="1" spans="38:40">
      <c r="AL956" s="4"/>
      <c r="AM956" s="4"/>
      <c r="AN956" s="9"/>
    </row>
    <row r="957" ht="12.75" customHeight="1" spans="38:40">
      <c r="AL957" s="4"/>
      <c r="AM957" s="4"/>
      <c r="AN957" s="9"/>
    </row>
    <row r="958" ht="12.75" customHeight="1" spans="38:40">
      <c r="AL958" s="4"/>
      <c r="AM958" s="4"/>
      <c r="AN958" s="9"/>
    </row>
    <row r="959" ht="12.75" customHeight="1" spans="38:40">
      <c r="AL959" s="4"/>
      <c r="AM959" s="4"/>
      <c r="AN959" s="9"/>
    </row>
    <row r="960" ht="12.75" customHeight="1" spans="38:40">
      <c r="AL960" s="4"/>
      <c r="AM960" s="4"/>
      <c r="AN960" s="9"/>
    </row>
    <row r="961" ht="12.75" customHeight="1" spans="38:40">
      <c r="AL961" s="4"/>
      <c r="AM961" s="4"/>
      <c r="AN961" s="9"/>
    </row>
    <row r="962" ht="12.75" customHeight="1" spans="38:40">
      <c r="AL962" s="4"/>
      <c r="AM962" s="4"/>
      <c r="AN962" s="9"/>
    </row>
    <row r="963" ht="12.75" customHeight="1" spans="38:40">
      <c r="AL963" s="4"/>
      <c r="AM963" s="4"/>
      <c r="AN963" s="9"/>
    </row>
    <row r="964" ht="12.75" customHeight="1" spans="38:40">
      <c r="AL964" s="4"/>
      <c r="AM964" s="4"/>
      <c r="AN964" s="9"/>
    </row>
    <row r="965" ht="12.75" customHeight="1" spans="38:40">
      <c r="AL965" s="4"/>
      <c r="AM965" s="4"/>
      <c r="AN965" s="9"/>
    </row>
    <row r="966" ht="12.75" customHeight="1" spans="38:40">
      <c r="AL966" s="4"/>
      <c r="AM966" s="4"/>
      <c r="AN966" s="9"/>
    </row>
    <row r="967" ht="12.75" customHeight="1" spans="38:40">
      <c r="AL967" s="4"/>
      <c r="AM967" s="4"/>
      <c r="AN967" s="9"/>
    </row>
    <row r="968" ht="12.75" customHeight="1" spans="38:40">
      <c r="AL968" s="4"/>
      <c r="AM968" s="4"/>
      <c r="AN968" s="9"/>
    </row>
    <row r="969" ht="12.75" customHeight="1" spans="38:40">
      <c r="AL969" s="4"/>
      <c r="AM969" s="4"/>
      <c r="AN969" s="9"/>
    </row>
    <row r="970" ht="12.75" customHeight="1" spans="38:40">
      <c r="AL970" s="4"/>
      <c r="AM970" s="4"/>
      <c r="AN970" s="9"/>
    </row>
    <row r="971" ht="12.75" customHeight="1" spans="38:40">
      <c r="AL971" s="4"/>
      <c r="AM971" s="4"/>
      <c r="AN971" s="9"/>
    </row>
    <row r="972" ht="12.75" customHeight="1" spans="38:40">
      <c r="AL972" s="4"/>
      <c r="AM972" s="4"/>
      <c r="AN972" s="9"/>
    </row>
    <row r="973" ht="12.75" customHeight="1" spans="38:40">
      <c r="AL973" s="4"/>
      <c r="AM973" s="4"/>
      <c r="AN973" s="9"/>
    </row>
    <row r="974" ht="12.75" customHeight="1" spans="38:40">
      <c r="AL974" s="4"/>
      <c r="AM974" s="4"/>
      <c r="AN974" s="9"/>
    </row>
    <row r="975" ht="12.75" customHeight="1" spans="38:40">
      <c r="AL975" s="4"/>
      <c r="AM975" s="4"/>
      <c r="AN975" s="9"/>
    </row>
    <row r="976" ht="12.75" customHeight="1" spans="38:40">
      <c r="AL976" s="4"/>
      <c r="AM976" s="4"/>
      <c r="AN976" s="9"/>
    </row>
    <row r="977" ht="12.75" customHeight="1" spans="38:40">
      <c r="AL977" s="4"/>
      <c r="AM977" s="4"/>
      <c r="AN977" s="9"/>
    </row>
    <row r="978" ht="12.75" customHeight="1" spans="38:40">
      <c r="AL978" s="4"/>
      <c r="AM978" s="4"/>
      <c r="AN978" s="9"/>
    </row>
    <row r="979" ht="12.75" customHeight="1" spans="38:40">
      <c r="AL979" s="4"/>
      <c r="AM979" s="4"/>
      <c r="AN979" s="9"/>
    </row>
    <row r="980" ht="12.75" customHeight="1" spans="38:40">
      <c r="AL980" s="4"/>
      <c r="AM980" s="4"/>
      <c r="AN980" s="9"/>
    </row>
    <row r="981" ht="12.75" customHeight="1" spans="38:40">
      <c r="AL981" s="4"/>
      <c r="AM981" s="4"/>
      <c r="AN981" s="9"/>
    </row>
    <row r="982" ht="12.75" customHeight="1" spans="38:40">
      <c r="AL982" s="4"/>
      <c r="AM982" s="4"/>
      <c r="AN982" s="9"/>
    </row>
    <row r="983" ht="12.75" customHeight="1" spans="38:40">
      <c r="AL983" s="4"/>
      <c r="AM983" s="4"/>
      <c r="AN983" s="9"/>
    </row>
    <row r="984" ht="12.75" customHeight="1" spans="38:40">
      <c r="AL984" s="4"/>
      <c r="AM984" s="4"/>
      <c r="AN984" s="9"/>
    </row>
    <row r="985" ht="12.75" customHeight="1" spans="38:40">
      <c r="AL985" s="4"/>
      <c r="AM985" s="4"/>
      <c r="AN985" s="9"/>
    </row>
    <row r="986" ht="12.75" customHeight="1" spans="38:40">
      <c r="AL986" s="4"/>
      <c r="AM986" s="4"/>
      <c r="AN986" s="9"/>
    </row>
    <row r="987" ht="12.75" customHeight="1" spans="38:40">
      <c r="AL987" s="4"/>
      <c r="AM987" s="4"/>
      <c r="AN987" s="9"/>
    </row>
    <row r="988" ht="12.75" customHeight="1" spans="38:40">
      <c r="AL988" s="4"/>
      <c r="AM988" s="4"/>
      <c r="AN988" s="9"/>
    </row>
    <row r="989" ht="12.75" customHeight="1" spans="38:40">
      <c r="AL989" s="4"/>
      <c r="AM989" s="4"/>
      <c r="AN989" s="9"/>
    </row>
    <row r="990" ht="12.75" customHeight="1" spans="38:40">
      <c r="AL990" s="4"/>
      <c r="AM990" s="4"/>
      <c r="AN990" s="9"/>
    </row>
    <row r="991" ht="12.75" customHeight="1" spans="38:40">
      <c r="AL991" s="4"/>
      <c r="AM991" s="4"/>
      <c r="AN991" s="9"/>
    </row>
    <row r="992" ht="12.75" customHeight="1" spans="38:40">
      <c r="AL992" s="4"/>
      <c r="AM992" s="4"/>
      <c r="AN992" s="9"/>
    </row>
    <row r="993" ht="12.75" customHeight="1" spans="38:40">
      <c r="AL993" s="4"/>
      <c r="AM993" s="4"/>
      <c r="AN993" s="9"/>
    </row>
    <row r="994" ht="12.75" customHeight="1" spans="38:40">
      <c r="AL994" s="4"/>
      <c r="AM994" s="4"/>
      <c r="AN994" s="9"/>
    </row>
    <row r="995" ht="12.75" customHeight="1" spans="38:40">
      <c r="AL995" s="4"/>
      <c r="AM995" s="4"/>
      <c r="AN995" s="9"/>
    </row>
    <row r="996" ht="12.75" customHeight="1" spans="38:40">
      <c r="AL996" s="4"/>
      <c r="AM996" s="4"/>
      <c r="AN996" s="9"/>
    </row>
    <row r="997" ht="12.75" customHeight="1" spans="38:40">
      <c r="AL997" s="4"/>
      <c r="AM997" s="4"/>
      <c r="AN997" s="9"/>
    </row>
    <row r="998" ht="12.75" customHeight="1" spans="38:40">
      <c r="AL998" s="4"/>
      <c r="AM998" s="4"/>
      <c r="AN998" s="9"/>
    </row>
    <row r="999" ht="12.75" customHeight="1" spans="38:40">
      <c r="AL999" s="4"/>
      <c r="AM999" s="4"/>
      <c r="AN999" s="9"/>
    </row>
    <row r="1000" ht="12.75" customHeight="1" spans="38:40">
      <c r="AL1000" s="4"/>
      <c r="AM1000" s="4"/>
      <c r="AN1000" s="9"/>
    </row>
    <row r="1001" ht="12.75" customHeight="1" spans="38:40">
      <c r="AL1001" s="4"/>
      <c r="AM1001" s="4"/>
      <c r="AN1001" s="9"/>
    </row>
    <row r="1002" ht="12.75" customHeight="1" spans="38:40">
      <c r="AL1002" s="4"/>
      <c r="AM1002" s="4"/>
      <c r="AN1002" s="9"/>
    </row>
    <row r="1003" ht="12.75" customHeight="1" spans="38:40">
      <c r="AL1003" s="4"/>
      <c r="AM1003" s="4"/>
      <c r="AN1003" s="9"/>
    </row>
    <row r="1004" ht="12.75" customHeight="1" spans="38:40">
      <c r="AL1004" s="4"/>
      <c r="AM1004" s="4"/>
      <c r="AN1004" s="9"/>
    </row>
    <row r="1005" ht="12.75" customHeight="1" spans="38:40">
      <c r="AL1005" s="4"/>
      <c r="AM1005" s="4"/>
      <c r="AN1005" s="9"/>
    </row>
    <row r="1006" ht="12.75" customHeight="1" spans="38:40">
      <c r="AL1006" s="4"/>
      <c r="AM1006" s="4"/>
      <c r="AN1006" s="9"/>
    </row>
    <row r="1007" ht="12.75" customHeight="1" spans="38:40">
      <c r="AL1007" s="4"/>
      <c r="AM1007" s="4"/>
      <c r="AN1007" s="9"/>
    </row>
    <row r="1008" ht="12.75" customHeight="1" spans="38:40">
      <c r="AL1008" s="4"/>
      <c r="AM1008" s="4"/>
      <c r="AN1008" s="9"/>
    </row>
    <row r="1009" ht="12.75" customHeight="1" spans="38:40">
      <c r="AL1009" s="4"/>
      <c r="AM1009" s="4"/>
      <c r="AN1009" s="9"/>
    </row>
    <row r="1010" ht="12.75" customHeight="1" spans="38:40">
      <c r="AL1010" s="4"/>
      <c r="AM1010" s="4"/>
      <c r="AN1010" s="10"/>
    </row>
    <row r="1011" ht="12.75" customHeight="1" spans="38:40">
      <c r="AL1011" s="4"/>
      <c r="AM1011" s="4"/>
      <c r="AN1011" s="10"/>
    </row>
    <row r="1012" ht="12.75" customHeight="1" spans="38:40">
      <c r="AL1012" s="4"/>
      <c r="AM1012" s="4"/>
      <c r="AN1012" s="10"/>
    </row>
    <row r="1013" ht="12.75" customHeight="1" spans="38:40">
      <c r="AL1013" s="4"/>
      <c r="AM1013" s="4"/>
      <c r="AN1013" s="10"/>
    </row>
    <row r="1014" ht="12.75" customHeight="1" spans="38:40">
      <c r="AL1014" s="4"/>
      <c r="AM1014" s="4"/>
      <c r="AN1014" s="10"/>
    </row>
    <row r="1015" ht="12.75" customHeight="1" spans="38:40">
      <c r="AL1015" s="4"/>
      <c r="AM1015" s="4"/>
      <c r="AN1015" s="10"/>
    </row>
    <row r="1016" ht="12.75" customHeight="1" spans="38:40">
      <c r="AL1016" s="4"/>
      <c r="AM1016" s="4"/>
      <c r="AN1016" s="10"/>
    </row>
    <row r="1017" ht="12.75" customHeight="1" spans="38:40">
      <c r="AL1017" s="4"/>
      <c r="AM1017" s="4"/>
      <c r="AN1017" s="10"/>
    </row>
    <row r="1018" ht="12.75" customHeight="1" spans="38:40">
      <c r="AL1018" s="4"/>
      <c r="AM1018" s="4"/>
      <c r="AN1018" s="10"/>
    </row>
    <row r="1019" ht="12.75" customHeight="1" spans="38:40">
      <c r="AL1019" s="4"/>
      <c r="AM1019" s="4"/>
      <c r="AN1019" s="10"/>
    </row>
    <row r="1020" ht="12.75" customHeight="1" spans="38:40">
      <c r="AL1020" s="4"/>
      <c r="AM1020" s="4"/>
      <c r="AN1020" s="10"/>
    </row>
    <row r="1021" ht="12.75" customHeight="1" spans="38:40">
      <c r="AL1021" s="4"/>
      <c r="AM1021" s="4"/>
      <c r="AN1021" s="10"/>
    </row>
    <row r="1022" ht="12.75" customHeight="1" spans="38:40">
      <c r="AL1022" s="4"/>
      <c r="AM1022" s="4"/>
      <c r="AN1022" s="10"/>
    </row>
    <row r="1023" ht="12.75" customHeight="1" spans="38:40">
      <c r="AL1023" s="4"/>
      <c r="AM1023" s="4"/>
      <c r="AN1023" s="10"/>
    </row>
    <row r="1024" ht="12.75" customHeight="1" spans="38:40">
      <c r="AL1024" s="4"/>
      <c r="AM1024" s="4"/>
      <c r="AN1024" s="10"/>
    </row>
    <row r="1025" ht="12.75" customHeight="1" spans="38:40">
      <c r="AL1025" s="4"/>
      <c r="AM1025" s="4"/>
      <c r="AN1025" s="10"/>
    </row>
    <row r="1026" ht="12.75" customHeight="1" spans="38:40">
      <c r="AL1026" s="4"/>
      <c r="AM1026" s="4"/>
      <c r="AN1026" s="10"/>
    </row>
    <row r="1027" ht="12.75" customHeight="1" spans="38:40">
      <c r="AL1027" s="4"/>
      <c r="AM1027" s="4"/>
      <c r="AN1027" s="10"/>
    </row>
    <row r="1028" ht="12.75" customHeight="1" spans="38:40">
      <c r="AL1028" s="4"/>
      <c r="AM1028" s="4"/>
      <c r="AN1028" s="10"/>
    </row>
    <row r="1029" ht="12.75" customHeight="1" spans="38:40">
      <c r="AL1029" s="4"/>
      <c r="AM1029" s="4"/>
      <c r="AN1029" s="10"/>
    </row>
    <row r="1030" ht="12.75" customHeight="1" spans="38:40">
      <c r="AL1030" s="4"/>
      <c r="AM1030" s="4"/>
      <c r="AN1030" s="10"/>
    </row>
    <row r="1031" ht="12.75" customHeight="1" spans="38:40">
      <c r="AL1031" s="4"/>
      <c r="AM1031" s="4"/>
      <c r="AN1031" s="10"/>
    </row>
    <row r="1032" ht="12.75" customHeight="1" spans="38:40">
      <c r="AL1032" s="4"/>
      <c r="AM1032" s="4"/>
      <c r="AN1032" s="10"/>
    </row>
    <row r="1033" ht="12.75" customHeight="1" spans="38:40">
      <c r="AL1033" s="4"/>
      <c r="AM1033" s="4"/>
      <c r="AN1033" s="10"/>
    </row>
    <row r="1034" ht="12.75" customHeight="1" spans="38:40">
      <c r="AL1034" s="4"/>
      <c r="AM1034" s="4"/>
      <c r="AN1034" s="10"/>
    </row>
    <row r="1035" ht="12.75" customHeight="1" spans="38:40">
      <c r="AL1035" s="4"/>
      <c r="AM1035" s="4"/>
      <c r="AN1035" s="10"/>
    </row>
    <row r="1036" ht="12.75" customHeight="1" spans="38:40">
      <c r="AL1036" s="4"/>
      <c r="AM1036" s="4"/>
      <c r="AN1036" s="10"/>
    </row>
    <row r="1037" ht="12.75" customHeight="1" spans="38:40">
      <c r="AL1037" s="4"/>
      <c r="AM1037" s="4"/>
      <c r="AN1037" s="10"/>
    </row>
    <row r="1038" ht="12.75" customHeight="1" spans="38:40">
      <c r="AL1038" s="4"/>
      <c r="AM1038" s="4"/>
      <c r="AN1038" s="10"/>
    </row>
    <row r="1039" ht="12.75" customHeight="1" spans="38:40">
      <c r="AL1039" s="4"/>
      <c r="AM1039" s="4"/>
      <c r="AN1039" s="10"/>
    </row>
    <row r="1040" ht="12.75" customHeight="1" spans="38:40">
      <c r="AL1040" s="4"/>
      <c r="AM1040" s="4"/>
      <c r="AN1040" s="10"/>
    </row>
    <row r="1041" ht="12.75" customHeight="1" spans="38:40">
      <c r="AL1041" s="4"/>
      <c r="AM1041" s="4"/>
      <c r="AN1041" s="10"/>
    </row>
    <row r="1042" ht="12.75" customHeight="1" spans="38:40">
      <c r="AL1042" s="4"/>
      <c r="AM1042" s="4"/>
      <c r="AN1042" s="10"/>
    </row>
    <row r="1043" ht="12.75" customHeight="1" spans="38:40">
      <c r="AL1043" s="4"/>
      <c r="AM1043" s="4"/>
      <c r="AN1043" s="10"/>
    </row>
    <row r="1044" ht="12.75" customHeight="1" spans="38:40">
      <c r="AL1044" s="4"/>
      <c r="AM1044" s="4"/>
      <c r="AN1044" s="10"/>
    </row>
    <row r="1045" ht="12.75" customHeight="1" spans="38:40">
      <c r="AL1045" s="4"/>
      <c r="AM1045" s="4"/>
      <c r="AN1045" s="10"/>
    </row>
    <row r="1046" ht="12.75" customHeight="1" spans="38:40">
      <c r="AL1046" s="4"/>
      <c r="AM1046" s="4"/>
      <c r="AN1046" s="10"/>
    </row>
    <row r="1047" ht="12.75" customHeight="1" spans="38:40">
      <c r="AL1047" s="4"/>
      <c r="AM1047" s="4"/>
      <c r="AN1047" s="10"/>
    </row>
    <row r="1048" ht="12.75" customHeight="1" spans="38:40">
      <c r="AL1048" s="4"/>
      <c r="AM1048" s="4"/>
      <c r="AN1048" s="10"/>
    </row>
    <row r="1049" ht="12.75" customHeight="1" spans="38:40">
      <c r="AL1049" s="4"/>
      <c r="AM1049" s="4"/>
      <c r="AN1049" s="10"/>
    </row>
    <row r="1050" ht="12.75" customHeight="1" spans="38:40">
      <c r="AL1050" s="4"/>
      <c r="AM1050" s="4"/>
      <c r="AN1050" s="10"/>
    </row>
    <row r="1051" ht="12.75" customHeight="1" spans="38:40">
      <c r="AL1051" s="4"/>
      <c r="AM1051" s="4"/>
      <c r="AN1051" s="10"/>
    </row>
    <row r="1052" ht="12.75" customHeight="1" spans="38:40">
      <c r="AL1052" s="4"/>
      <c r="AM1052" s="4"/>
      <c r="AN1052" s="10"/>
    </row>
    <row r="1053" ht="12.75" customHeight="1" spans="38:40">
      <c r="AL1053" s="4"/>
      <c r="AM1053" s="4"/>
      <c r="AN1053" s="10"/>
    </row>
    <row r="1054" ht="12.75" customHeight="1" spans="38:40">
      <c r="AL1054" s="4"/>
      <c r="AM1054" s="4"/>
      <c r="AN1054" s="10"/>
    </row>
    <row r="1055" ht="12.75" customHeight="1" spans="38:40">
      <c r="AL1055" s="4"/>
      <c r="AM1055" s="4"/>
      <c r="AN1055" s="10"/>
    </row>
    <row r="1056" ht="12.75" customHeight="1" spans="38:40">
      <c r="AL1056" s="4"/>
      <c r="AM1056" s="4"/>
      <c r="AN1056" s="10"/>
    </row>
    <row r="1057" ht="12.75" customHeight="1" spans="38:40">
      <c r="AL1057" s="4"/>
      <c r="AM1057" s="4"/>
      <c r="AN1057" s="10"/>
    </row>
    <row r="1058" ht="12.75" customHeight="1" spans="38:40">
      <c r="AL1058" s="4"/>
      <c r="AM1058" s="4"/>
      <c r="AN1058" s="10"/>
    </row>
    <row r="1059" ht="12.75" customHeight="1" spans="38:40">
      <c r="AL1059" s="4"/>
      <c r="AM1059" s="4"/>
      <c r="AN1059" s="10"/>
    </row>
    <row r="1060" ht="12.75" customHeight="1" spans="38:40">
      <c r="AL1060" s="4"/>
      <c r="AM1060" s="4"/>
      <c r="AN1060" s="10"/>
    </row>
    <row r="1061" ht="12.75" customHeight="1" spans="38:40">
      <c r="AL1061" s="4"/>
      <c r="AM1061" s="4"/>
      <c r="AN1061" s="10"/>
    </row>
    <row r="1062" ht="12.75" customHeight="1" spans="38:40">
      <c r="AL1062" s="4"/>
      <c r="AM1062" s="4"/>
      <c r="AN1062" s="10"/>
    </row>
    <row r="1063" ht="12.75" customHeight="1" spans="38:40">
      <c r="AL1063" s="4"/>
      <c r="AM1063" s="4"/>
      <c r="AN1063" s="10"/>
    </row>
    <row r="1064" ht="12.75" customHeight="1" spans="38:40">
      <c r="AL1064" s="4"/>
      <c r="AM1064" s="4"/>
      <c r="AN1064" s="10"/>
    </row>
    <row r="1065" ht="12.75" customHeight="1" spans="38:40">
      <c r="AL1065" s="4"/>
      <c r="AM1065" s="4"/>
      <c r="AN1065" s="10"/>
    </row>
    <row r="1066" ht="12.75" customHeight="1" spans="38:40">
      <c r="AL1066" s="4"/>
      <c r="AM1066" s="4"/>
      <c r="AN1066" s="10"/>
    </row>
    <row r="1067" ht="12.75" customHeight="1" spans="38:40">
      <c r="AL1067" s="4"/>
      <c r="AM1067" s="4"/>
      <c r="AN1067" s="10"/>
    </row>
    <row r="1068" ht="12.75" customHeight="1" spans="38:40">
      <c r="AL1068" s="4"/>
      <c r="AM1068" s="4"/>
      <c r="AN1068" s="10"/>
    </row>
    <row r="1069" ht="12.75" customHeight="1" spans="38:40">
      <c r="AL1069" s="4"/>
      <c r="AM1069" s="4"/>
      <c r="AN1069" s="10"/>
    </row>
    <row r="1070" ht="12.75" customHeight="1" spans="38:40">
      <c r="AL1070" s="4"/>
      <c r="AM1070" s="4"/>
      <c r="AN1070" s="10"/>
    </row>
    <row r="1071" ht="12.75" customHeight="1" spans="38:40">
      <c r="AL1071" s="4"/>
      <c r="AM1071" s="4"/>
      <c r="AN1071" s="10"/>
    </row>
    <row r="1072" ht="12.75" customHeight="1" spans="38:40">
      <c r="AL1072" s="4"/>
      <c r="AM1072" s="4"/>
      <c r="AN1072" s="10"/>
    </row>
    <row r="1073" ht="12.75" customHeight="1" spans="38:40">
      <c r="AL1073" s="4"/>
      <c r="AM1073" s="4"/>
      <c r="AN1073" s="10"/>
    </row>
    <row r="1074" ht="12.75" customHeight="1" spans="38:40">
      <c r="AL1074" s="4"/>
      <c r="AM1074" s="4"/>
      <c r="AN1074" s="10"/>
    </row>
    <row r="1075" ht="12.75" customHeight="1" spans="38:40">
      <c r="AL1075" s="4"/>
      <c r="AM1075" s="4"/>
      <c r="AN1075" s="10"/>
    </row>
    <row r="1076" ht="12.75" customHeight="1" spans="38:40">
      <c r="AL1076" s="4"/>
      <c r="AM1076" s="4"/>
      <c r="AN1076" s="10"/>
    </row>
    <row r="1077" ht="12.75" customHeight="1" spans="38:40">
      <c r="AL1077" s="4"/>
      <c r="AM1077" s="4"/>
      <c r="AN1077" s="10"/>
    </row>
    <row r="1078" ht="12.75" customHeight="1" spans="38:40">
      <c r="AL1078" s="4"/>
      <c r="AM1078" s="4"/>
      <c r="AN1078" s="10"/>
    </row>
    <row r="1079" ht="12.75" customHeight="1" spans="38:40">
      <c r="AL1079" s="4"/>
      <c r="AM1079" s="4"/>
      <c r="AN1079" s="10"/>
    </row>
    <row r="1080" ht="12.75" customHeight="1" spans="38:40">
      <c r="AL1080" s="4"/>
      <c r="AM1080" s="4"/>
      <c r="AN1080" s="10"/>
    </row>
    <row r="1081" ht="12.75" customHeight="1" spans="38:40">
      <c r="AL1081" s="4"/>
      <c r="AM1081" s="4"/>
      <c r="AN1081" s="10"/>
    </row>
    <row r="1082" ht="12.75" customHeight="1" spans="38:40">
      <c r="AL1082" s="4"/>
      <c r="AM1082" s="4"/>
      <c r="AN1082" s="10"/>
    </row>
    <row r="1083" ht="12.75" customHeight="1" spans="38:40">
      <c r="AL1083" s="4"/>
      <c r="AM1083" s="4"/>
      <c r="AN1083" s="10"/>
    </row>
    <row r="1084" ht="12.75" customHeight="1" spans="38:40">
      <c r="AL1084" s="4"/>
      <c r="AM1084" s="4"/>
      <c r="AN1084" s="10"/>
    </row>
    <row r="1085" ht="12.75" customHeight="1" spans="38:40">
      <c r="AL1085" s="4"/>
      <c r="AM1085" s="4"/>
      <c r="AN1085" s="10"/>
    </row>
    <row r="1086" ht="12.75" customHeight="1" spans="38:40">
      <c r="AL1086" s="4"/>
      <c r="AM1086" s="4"/>
      <c r="AN1086" s="10"/>
    </row>
    <row r="1087" ht="12.75" customHeight="1" spans="38:40">
      <c r="AL1087" s="4"/>
      <c r="AM1087" s="4"/>
      <c r="AN1087" s="10"/>
    </row>
    <row r="1088" ht="12.75" customHeight="1" spans="38:40">
      <c r="AL1088" s="4"/>
      <c r="AM1088" s="4"/>
      <c r="AN1088" s="10"/>
    </row>
    <row r="1089" ht="12.75" customHeight="1" spans="38:40">
      <c r="AL1089" s="4"/>
      <c r="AM1089" s="4"/>
      <c r="AN1089" s="10"/>
    </row>
    <row r="1090" ht="12.75" customHeight="1" spans="38:40">
      <c r="AL1090" s="4"/>
      <c r="AM1090" s="4"/>
      <c r="AN1090" s="10"/>
    </row>
    <row r="1091" ht="12.75" customHeight="1" spans="38:40">
      <c r="AL1091" s="4"/>
      <c r="AM1091" s="4"/>
      <c r="AN1091" s="10"/>
    </row>
    <row r="1092" ht="12.75" customHeight="1" spans="38:40">
      <c r="AL1092" s="4"/>
      <c r="AM1092" s="4"/>
      <c r="AN1092" s="10"/>
    </row>
    <row r="1093" ht="12.75" customHeight="1" spans="38:40">
      <c r="AL1093" s="4"/>
      <c r="AM1093" s="4"/>
      <c r="AN1093" s="10"/>
    </row>
    <row r="1094" ht="12.75" customHeight="1" spans="38:40">
      <c r="AL1094" s="4"/>
      <c r="AM1094" s="4"/>
      <c r="AN1094" s="10"/>
    </row>
    <row r="1095" ht="12.75" customHeight="1" spans="38:40">
      <c r="AL1095" s="4"/>
      <c r="AM1095" s="4"/>
      <c r="AN1095" s="10"/>
    </row>
    <row r="1096" ht="12.75" customHeight="1" spans="38:40">
      <c r="AL1096" s="4"/>
      <c r="AM1096" s="4"/>
      <c r="AN1096" s="10"/>
    </row>
    <row r="1097" ht="12.75" customHeight="1" spans="38:40">
      <c r="AL1097" s="4"/>
      <c r="AM1097" s="4"/>
      <c r="AN1097" s="10"/>
    </row>
    <row r="1098" ht="12.75" customHeight="1" spans="38:40">
      <c r="AL1098" s="4"/>
      <c r="AM1098" s="4"/>
      <c r="AN1098" s="10"/>
    </row>
    <row r="1099" ht="12.75" customHeight="1" spans="38:40">
      <c r="AL1099" s="4"/>
      <c r="AM1099" s="4"/>
      <c r="AN1099" s="10"/>
    </row>
    <row r="1100" ht="12.75" customHeight="1" spans="38:40">
      <c r="AL1100" s="4"/>
      <c r="AM1100" s="4"/>
      <c r="AN1100" s="10"/>
    </row>
    <row r="1101" ht="12.75" customHeight="1" spans="38:40">
      <c r="AL1101" s="4"/>
      <c r="AM1101" s="4"/>
      <c r="AN1101" s="10"/>
    </row>
    <row r="1102" ht="12.75" customHeight="1" spans="38:40">
      <c r="AL1102" s="4"/>
      <c r="AM1102" s="4"/>
      <c r="AN1102" s="10"/>
    </row>
    <row r="1103" ht="12.75" customHeight="1" spans="38:40">
      <c r="AL1103" s="4"/>
      <c r="AM1103" s="4"/>
      <c r="AN1103" s="10"/>
    </row>
    <row r="1104" ht="12.75" customHeight="1" spans="38:40">
      <c r="AL1104" s="4"/>
      <c r="AM1104" s="4"/>
      <c r="AN1104" s="10"/>
    </row>
    <row r="1105" ht="12.75" customHeight="1" spans="38:40">
      <c r="AL1105" s="4"/>
      <c r="AM1105" s="4"/>
      <c r="AN1105" s="10"/>
    </row>
    <row r="1106" ht="12.75" customHeight="1" spans="38:40">
      <c r="AL1106" s="4"/>
      <c r="AM1106" s="4"/>
      <c r="AN1106" s="10"/>
    </row>
    <row r="1107" ht="12.75" customHeight="1" spans="38:40">
      <c r="AL1107" s="4"/>
      <c r="AM1107" s="4"/>
      <c r="AN1107" s="10"/>
    </row>
    <row r="1108" ht="12.75" customHeight="1" spans="38:40">
      <c r="AL1108" s="4"/>
      <c r="AM1108" s="4"/>
      <c r="AN1108" s="10"/>
    </row>
    <row r="1109" ht="12.75" customHeight="1" spans="38:40">
      <c r="AL1109" s="4"/>
      <c r="AM1109" s="4"/>
      <c r="AN1109" s="10"/>
    </row>
    <row r="1110" ht="12.75" customHeight="1" spans="38:40">
      <c r="AL1110" s="4"/>
      <c r="AM1110" s="4"/>
      <c r="AN1110" s="10"/>
    </row>
    <row r="1111" ht="12.75" customHeight="1" spans="38:40">
      <c r="AL1111" s="4"/>
      <c r="AM1111" s="4"/>
      <c r="AN1111" s="10"/>
    </row>
    <row r="1112" ht="12.75" customHeight="1" spans="38:40">
      <c r="AL1112" s="4"/>
      <c r="AM1112" s="4"/>
      <c r="AN1112" s="10"/>
    </row>
    <row r="1113" ht="12.75" customHeight="1" spans="38:40">
      <c r="AL1113" s="4"/>
      <c r="AM1113" s="4"/>
      <c r="AN1113" s="10"/>
    </row>
    <row r="1114" ht="12.75" customHeight="1" spans="38:40">
      <c r="AL1114" s="4"/>
      <c r="AM1114" s="4"/>
      <c r="AN1114" s="10"/>
    </row>
    <row r="1115" ht="12.75" customHeight="1" spans="38:40">
      <c r="AL1115" s="4"/>
      <c r="AM1115" s="4"/>
      <c r="AN1115" s="10"/>
    </row>
    <row r="1116" ht="12.75" customHeight="1" spans="38:40">
      <c r="AL1116" s="4"/>
      <c r="AM1116" s="4"/>
      <c r="AN1116" s="10"/>
    </row>
    <row r="1117" ht="12.75" customHeight="1" spans="38:40">
      <c r="AL1117" s="4"/>
      <c r="AM1117" s="4"/>
      <c r="AN1117" s="10"/>
    </row>
    <row r="1118" ht="12.75" customHeight="1" spans="38:40">
      <c r="AL1118" s="4"/>
      <c r="AM1118" s="4"/>
      <c r="AN1118" s="10"/>
    </row>
    <row r="1119" ht="12.75" customHeight="1" spans="38:40">
      <c r="AL1119" s="4"/>
      <c r="AM1119" s="4"/>
      <c r="AN1119" s="10"/>
    </row>
    <row r="1120" ht="12.75" customHeight="1" spans="38:40">
      <c r="AL1120" s="4"/>
      <c r="AM1120" s="4"/>
      <c r="AN1120" s="10"/>
    </row>
    <row r="1121" ht="12.75" customHeight="1" spans="38:40">
      <c r="AL1121" s="4"/>
      <c r="AM1121" s="4"/>
      <c r="AN1121" s="10"/>
    </row>
    <row r="1122" ht="12.75" customHeight="1" spans="38:40">
      <c r="AL1122" s="4"/>
      <c r="AM1122" s="4"/>
      <c r="AN1122" s="10"/>
    </row>
    <row r="1123" ht="12.75" customHeight="1" spans="38:40">
      <c r="AL1123" s="4"/>
      <c r="AM1123" s="4"/>
      <c r="AN1123" s="10"/>
    </row>
    <row r="1124" ht="12.75" customHeight="1" spans="38:40">
      <c r="AL1124" s="4"/>
      <c r="AM1124" s="4"/>
      <c r="AN1124" s="10"/>
    </row>
    <row r="1125" ht="12.75" customHeight="1" spans="38:40">
      <c r="AL1125" s="4"/>
      <c r="AM1125" s="4"/>
      <c r="AN1125" s="10"/>
    </row>
    <row r="1126" ht="12.75" customHeight="1" spans="38:40">
      <c r="AL1126" s="4"/>
      <c r="AM1126" s="4"/>
      <c r="AN1126" s="10"/>
    </row>
    <row r="1127" ht="12.75" customHeight="1" spans="38:40">
      <c r="AL1127" s="4"/>
      <c r="AM1127" s="4"/>
      <c r="AN1127" s="10"/>
    </row>
    <row r="1128" ht="12.75" customHeight="1" spans="38:40">
      <c r="AL1128" s="4"/>
      <c r="AM1128" s="4"/>
      <c r="AN1128" s="10"/>
    </row>
    <row r="1129" ht="12.75" customHeight="1" spans="38:40">
      <c r="AL1129" s="4"/>
      <c r="AM1129" s="4"/>
      <c r="AN1129" s="10"/>
    </row>
    <row r="1130" ht="12.75" customHeight="1" spans="38:40">
      <c r="AL1130" s="4"/>
      <c r="AM1130" s="4"/>
      <c r="AN1130" s="10"/>
    </row>
    <row r="1131" ht="12.75" customHeight="1" spans="38:40">
      <c r="AL1131" s="4"/>
      <c r="AM1131" s="4"/>
      <c r="AN1131" s="10"/>
    </row>
    <row r="1132" ht="12.75" customHeight="1" spans="38:40">
      <c r="AL1132" s="4"/>
      <c r="AM1132" s="4"/>
      <c r="AN1132" s="10"/>
    </row>
    <row r="1133" ht="12.75" customHeight="1" spans="38:40">
      <c r="AL1133" s="4"/>
      <c r="AM1133" s="4"/>
      <c r="AN1133" s="10"/>
    </row>
    <row r="1134" ht="12.75" customHeight="1" spans="38:40">
      <c r="AL1134" s="4"/>
      <c r="AM1134" s="4"/>
      <c r="AN1134" s="10"/>
    </row>
    <row r="1135" ht="12.75" customHeight="1" spans="38:40">
      <c r="AL1135" s="4"/>
      <c r="AM1135" s="4"/>
      <c r="AN1135" s="10"/>
    </row>
    <row r="1136" ht="12.75" customHeight="1" spans="38:40">
      <c r="AL1136" s="4"/>
      <c r="AM1136" s="4"/>
      <c r="AN1136" s="10"/>
    </row>
    <row r="1137" ht="12.75" customHeight="1" spans="38:40">
      <c r="AL1137" s="4"/>
      <c r="AM1137" s="4"/>
      <c r="AN1137" s="10"/>
    </row>
    <row r="1138" ht="12.75" customHeight="1" spans="38:40">
      <c r="AL1138" s="4"/>
      <c r="AM1138" s="4"/>
      <c r="AN1138" s="10"/>
    </row>
    <row r="1139" ht="12.75" customHeight="1" spans="38:40">
      <c r="AL1139" s="4"/>
      <c r="AM1139" s="4"/>
      <c r="AN1139" s="10"/>
    </row>
    <row r="1140" ht="12.75" customHeight="1" spans="38:40">
      <c r="AL1140" s="4"/>
      <c r="AM1140" s="4"/>
      <c r="AN1140" s="10"/>
    </row>
    <row r="1141" ht="12.75" customHeight="1" spans="38:40">
      <c r="AL1141" s="4"/>
      <c r="AM1141" s="4"/>
      <c r="AN1141" s="10"/>
    </row>
    <row r="1142" ht="12.75" customHeight="1" spans="38:40">
      <c r="AL1142" s="4"/>
      <c r="AM1142" s="4"/>
      <c r="AN1142" s="10"/>
    </row>
    <row r="1143" ht="12.75" customHeight="1" spans="38:40">
      <c r="AL1143" s="4"/>
      <c r="AM1143" s="4"/>
      <c r="AN1143" s="10"/>
    </row>
    <row r="1144" ht="12.75" customHeight="1" spans="38:40">
      <c r="AL1144" s="4"/>
      <c r="AM1144" s="4"/>
      <c r="AN1144" s="10"/>
    </row>
    <row r="1145" ht="12.75" customHeight="1" spans="38:40">
      <c r="AL1145" s="4"/>
      <c r="AM1145" s="4"/>
      <c r="AN1145" s="10"/>
    </row>
    <row r="1146" ht="12.75" customHeight="1" spans="38:40">
      <c r="AL1146" s="4"/>
      <c r="AM1146" s="4"/>
      <c r="AN1146" s="10"/>
    </row>
    <row r="1147" ht="12.75" customHeight="1" spans="38:40">
      <c r="AL1147" s="4"/>
      <c r="AM1147" s="4"/>
      <c r="AN1147" s="10"/>
    </row>
    <row r="1148" ht="12.75" customHeight="1" spans="38:40">
      <c r="AL1148" s="4"/>
      <c r="AM1148" s="4"/>
      <c r="AN1148" s="10"/>
    </row>
    <row r="1149" ht="12.75" customHeight="1" spans="38:40">
      <c r="AL1149" s="4"/>
      <c r="AM1149" s="4"/>
      <c r="AN1149" s="10"/>
    </row>
    <row r="1150" ht="12.75" customHeight="1" spans="38:40">
      <c r="AL1150" s="4"/>
      <c r="AM1150" s="4"/>
      <c r="AN1150" s="10"/>
    </row>
    <row r="1151" ht="12.75" customHeight="1" spans="38:40">
      <c r="AL1151" s="4"/>
      <c r="AM1151" s="4"/>
      <c r="AN1151" s="10"/>
    </row>
    <row r="1152" ht="12.75" customHeight="1" spans="38:40">
      <c r="AL1152" s="4"/>
      <c r="AM1152" s="4"/>
      <c r="AN1152" s="10"/>
    </row>
    <row r="1153" ht="12.75" customHeight="1" spans="38:40">
      <c r="AL1153" s="4"/>
      <c r="AM1153" s="4"/>
      <c r="AN1153" s="10"/>
    </row>
    <row r="1154" ht="12.75" customHeight="1" spans="38:40">
      <c r="AL1154" s="4"/>
      <c r="AM1154" s="4"/>
      <c r="AN1154" s="10"/>
    </row>
    <row r="1155" ht="12.75" customHeight="1" spans="38:40">
      <c r="AL1155" s="4"/>
      <c r="AM1155" s="4"/>
      <c r="AN1155" s="10"/>
    </row>
    <row r="1156" ht="12.75" customHeight="1" spans="38:40">
      <c r="AL1156" s="4"/>
      <c r="AM1156" s="4"/>
      <c r="AN1156" s="10"/>
    </row>
    <row r="1157" ht="12.75" customHeight="1" spans="38:40">
      <c r="AL1157" s="4"/>
      <c r="AM1157" s="4"/>
      <c r="AN1157" s="10"/>
    </row>
    <row r="1158" ht="12.75" customHeight="1" spans="38:40">
      <c r="AL1158" s="4"/>
      <c r="AM1158" s="4"/>
      <c r="AN1158" s="10"/>
    </row>
    <row r="1159" ht="12.75" customHeight="1" spans="38:40">
      <c r="AL1159" s="4"/>
      <c r="AM1159" s="4"/>
      <c r="AN1159" s="10"/>
    </row>
    <row r="1160" ht="12.75" customHeight="1" spans="38:40">
      <c r="AL1160" s="4"/>
      <c r="AM1160" s="4"/>
      <c r="AN1160" s="10"/>
    </row>
    <row r="1161" ht="12.75" customHeight="1" spans="38:40">
      <c r="AL1161" s="4"/>
      <c r="AM1161" s="4"/>
      <c r="AN1161" s="10"/>
    </row>
    <row r="1162" ht="12.75" customHeight="1" spans="38:40">
      <c r="AL1162" s="4"/>
      <c r="AM1162" s="4"/>
      <c r="AN1162" s="10"/>
    </row>
    <row r="1163" ht="12.75" customHeight="1" spans="38:40">
      <c r="AL1163" s="4"/>
      <c r="AM1163" s="4"/>
      <c r="AN1163" s="10"/>
    </row>
    <row r="1164" ht="12.75" customHeight="1" spans="38:40">
      <c r="AL1164" s="4"/>
      <c r="AM1164" s="4"/>
      <c r="AN1164" s="10"/>
    </row>
    <row r="1165" ht="12.75" customHeight="1" spans="38:40">
      <c r="AL1165" s="4"/>
      <c r="AM1165" s="4"/>
      <c r="AN1165" s="10"/>
    </row>
    <row r="1166" ht="12.75" customHeight="1" spans="38:40">
      <c r="AL1166" s="4"/>
      <c r="AM1166" s="4"/>
      <c r="AN1166" s="10"/>
    </row>
    <row r="1167" ht="12.75" customHeight="1" spans="38:40">
      <c r="AL1167" s="4"/>
      <c r="AM1167" s="4"/>
      <c r="AN1167" s="10"/>
    </row>
    <row r="1168" ht="12.75" customHeight="1" spans="38:40">
      <c r="AL1168" s="4"/>
      <c r="AM1168" s="4"/>
      <c r="AN1168" s="10"/>
    </row>
    <row r="1169" ht="12.75" customHeight="1" spans="38:40">
      <c r="AL1169" s="4"/>
      <c r="AM1169" s="4"/>
      <c r="AN1169" s="10"/>
    </row>
    <row r="1170" ht="12.75" customHeight="1" spans="38:40">
      <c r="AL1170" s="4"/>
      <c r="AM1170" s="4"/>
      <c r="AN1170" s="10"/>
    </row>
    <row r="1171" ht="12.75" customHeight="1" spans="38:40">
      <c r="AL1171" s="4"/>
      <c r="AM1171" s="4"/>
      <c r="AN1171" s="10"/>
    </row>
    <row r="1172" ht="12.75" customHeight="1" spans="38:40">
      <c r="AL1172" s="4"/>
      <c r="AM1172" s="4"/>
      <c r="AN1172" s="10"/>
    </row>
    <row r="1173" ht="12.75" customHeight="1" spans="38:40">
      <c r="AL1173" s="4"/>
      <c r="AM1173" s="4"/>
      <c r="AN1173" s="10"/>
    </row>
    <row r="1174" ht="12.75" customHeight="1" spans="38:40">
      <c r="AL1174" s="4"/>
      <c r="AM1174" s="4"/>
      <c r="AN1174" s="10"/>
    </row>
    <row r="1175" ht="12.75" customHeight="1" spans="38:40">
      <c r="AL1175" s="4"/>
      <c r="AM1175" s="4"/>
      <c r="AN1175" s="10"/>
    </row>
    <row r="1176" ht="12.75" customHeight="1" spans="38:40">
      <c r="AL1176" s="4"/>
      <c r="AM1176" s="4"/>
      <c r="AN1176" s="10"/>
    </row>
    <row r="1177" ht="12.75" customHeight="1" spans="38:40">
      <c r="AL1177" s="4"/>
      <c r="AM1177" s="4"/>
      <c r="AN1177" s="10"/>
    </row>
    <row r="1178" ht="12.75" customHeight="1" spans="38:40">
      <c r="AL1178" s="4"/>
      <c r="AM1178" s="4"/>
      <c r="AN1178" s="10"/>
    </row>
    <row r="1179" ht="12.75" customHeight="1" spans="38:40">
      <c r="AL1179" s="4"/>
      <c r="AM1179" s="4"/>
      <c r="AN1179" s="10"/>
    </row>
    <row r="1180" ht="12.75" customHeight="1" spans="38:40">
      <c r="AL1180" s="4"/>
      <c r="AM1180" s="4"/>
      <c r="AN1180" s="10"/>
    </row>
    <row r="1181" ht="12.75" customHeight="1" spans="38:40">
      <c r="AL1181" s="4"/>
      <c r="AM1181" s="4"/>
      <c r="AN1181" s="10"/>
    </row>
    <row r="1182" ht="12.75" customHeight="1" spans="38:40">
      <c r="AL1182" s="4"/>
      <c r="AM1182" s="4"/>
      <c r="AN1182" s="10"/>
    </row>
    <row r="1183" ht="12.75" customHeight="1" spans="38:40">
      <c r="AL1183" s="4"/>
      <c r="AM1183" s="4"/>
      <c r="AN1183" s="10"/>
    </row>
    <row r="1184" ht="12.75" customHeight="1" spans="38:40">
      <c r="AL1184" s="4"/>
      <c r="AM1184" s="4"/>
      <c r="AN1184" s="10"/>
    </row>
    <row r="1185" ht="12.75" customHeight="1" spans="38:40">
      <c r="AL1185" s="4"/>
      <c r="AM1185" s="4"/>
      <c r="AN1185" s="10"/>
    </row>
    <row r="1186" ht="12.75" customHeight="1" spans="38:40">
      <c r="AL1186" s="4"/>
      <c r="AM1186" s="4"/>
      <c r="AN1186" s="10"/>
    </row>
    <row r="1187" ht="12.75" customHeight="1" spans="38:40">
      <c r="AL1187" s="4"/>
      <c r="AM1187" s="4"/>
      <c r="AN1187" s="10"/>
    </row>
    <row r="1188" ht="12.75" customHeight="1" spans="38:40">
      <c r="AL1188" s="4"/>
      <c r="AM1188" s="4"/>
      <c r="AN1188" s="10"/>
    </row>
    <row r="1189" ht="12.75" customHeight="1" spans="38:40">
      <c r="AL1189" s="4"/>
      <c r="AM1189" s="4"/>
      <c r="AN1189" s="10"/>
    </row>
    <row r="1190" ht="12.75" customHeight="1" spans="38:40">
      <c r="AL1190" s="4"/>
      <c r="AM1190" s="4"/>
      <c r="AN1190" s="10"/>
    </row>
    <row r="1191" ht="12.75" customHeight="1" spans="38:40">
      <c r="AL1191" s="4"/>
      <c r="AM1191" s="4"/>
      <c r="AN1191" s="10"/>
    </row>
    <row r="1192" ht="12.75" customHeight="1" spans="38:40">
      <c r="AL1192" s="4"/>
      <c r="AM1192" s="4"/>
      <c r="AN1192" s="10"/>
    </row>
    <row r="1193" ht="12.75" customHeight="1" spans="38:40">
      <c r="AL1193" s="4"/>
      <c r="AM1193" s="4"/>
      <c r="AN1193" s="10"/>
    </row>
    <row r="1194" ht="12.75" customHeight="1" spans="38:40">
      <c r="AL1194" s="4"/>
      <c r="AM1194" s="4"/>
      <c r="AN1194" s="10"/>
    </row>
    <row r="1195" ht="12.75" customHeight="1" spans="38:40">
      <c r="AL1195" s="4"/>
      <c r="AM1195" s="4"/>
      <c r="AN1195" s="10"/>
    </row>
    <row r="1196" ht="12.75" customHeight="1" spans="38:40">
      <c r="AL1196" s="4"/>
      <c r="AM1196" s="4"/>
      <c r="AN1196" s="10"/>
    </row>
    <row r="1197" ht="12.75" customHeight="1" spans="38:40">
      <c r="AL1197" s="4"/>
      <c r="AM1197" s="4"/>
      <c r="AN1197" s="10"/>
    </row>
    <row r="1198" ht="12.75" customHeight="1" spans="38:40">
      <c r="AL1198" s="4"/>
      <c r="AM1198" s="4"/>
      <c r="AN1198" s="10"/>
    </row>
    <row r="1199" ht="12.75" customHeight="1" spans="38:40">
      <c r="AL1199" s="4"/>
      <c r="AM1199" s="4"/>
      <c r="AN1199" s="10"/>
    </row>
    <row r="1200" ht="12.75" customHeight="1" spans="38:40">
      <c r="AL1200" s="4"/>
      <c r="AM1200" s="4"/>
      <c r="AN1200" s="10"/>
    </row>
    <row r="1201" ht="12.75" customHeight="1" spans="38:40">
      <c r="AL1201" s="4"/>
      <c r="AM1201" s="4"/>
      <c r="AN1201" s="10"/>
    </row>
    <row r="1202" ht="12.75" customHeight="1" spans="38:40">
      <c r="AL1202" s="4"/>
      <c r="AM1202" s="4"/>
      <c r="AN1202" s="10"/>
    </row>
    <row r="1203" ht="12.75" customHeight="1" spans="38:40">
      <c r="AL1203" s="4"/>
      <c r="AM1203" s="4"/>
      <c r="AN1203" s="10"/>
    </row>
    <row r="1204" ht="12.75" customHeight="1" spans="38:40">
      <c r="AL1204" s="4"/>
      <c r="AM1204" s="4"/>
      <c r="AN1204" s="10"/>
    </row>
    <row r="1205" ht="12.75" customHeight="1" spans="38:40">
      <c r="AL1205" s="4"/>
      <c r="AM1205" s="4"/>
      <c r="AN1205" s="10"/>
    </row>
    <row r="1206" ht="12.75" customHeight="1" spans="38:40">
      <c r="AL1206" s="4"/>
      <c r="AM1206" s="4"/>
      <c r="AN1206" s="10"/>
    </row>
    <row r="1207" ht="12.75" customHeight="1" spans="38:40">
      <c r="AL1207" s="4"/>
      <c r="AM1207" s="4"/>
      <c r="AN1207" s="10"/>
    </row>
    <row r="1208" ht="12.75" customHeight="1" spans="38:40">
      <c r="AL1208" s="4"/>
      <c r="AM1208" s="4"/>
      <c r="AN1208" s="10"/>
    </row>
    <row r="1209" ht="12.75" customHeight="1" spans="38:40">
      <c r="AL1209" s="4"/>
      <c r="AM1209" s="4"/>
      <c r="AN1209" s="10"/>
    </row>
    <row r="1210" ht="12.75" customHeight="1" spans="38:40">
      <c r="AL1210" s="4"/>
      <c r="AM1210" s="4"/>
      <c r="AN1210" s="10"/>
    </row>
    <row r="1211" ht="12.75" customHeight="1" spans="38:40">
      <c r="AL1211" s="4"/>
      <c r="AM1211" s="4"/>
      <c r="AN1211" s="10"/>
    </row>
    <row r="1212" ht="12.75" customHeight="1" spans="38:40">
      <c r="AL1212" s="4"/>
      <c r="AM1212" s="4"/>
      <c r="AN1212" s="10"/>
    </row>
    <row r="1213" ht="12.75" customHeight="1" spans="38:40">
      <c r="AL1213" s="4"/>
      <c r="AM1213" s="4"/>
      <c r="AN1213" s="10"/>
    </row>
    <row r="1214" ht="12.75" customHeight="1" spans="38:40">
      <c r="AL1214" s="4"/>
      <c r="AM1214" s="4"/>
      <c r="AN1214" s="10"/>
    </row>
    <row r="1215" ht="12.75" customHeight="1" spans="38:40">
      <c r="AL1215" s="4"/>
      <c r="AM1215" s="4"/>
      <c r="AN1215" s="10"/>
    </row>
    <row r="1216" ht="12.75" customHeight="1" spans="38:40">
      <c r="AL1216" s="4"/>
      <c r="AM1216" s="4"/>
      <c r="AN1216" s="10"/>
    </row>
    <row r="1217" ht="12.75" customHeight="1" spans="38:40">
      <c r="AL1217" s="4"/>
      <c r="AM1217" s="4"/>
      <c r="AN1217" s="10"/>
    </row>
    <row r="1218" ht="12.75" customHeight="1" spans="38:40">
      <c r="AL1218" s="4"/>
      <c r="AM1218" s="4"/>
      <c r="AN1218" s="10"/>
    </row>
    <row r="1219" ht="12.75" customHeight="1" spans="38:40">
      <c r="AL1219" s="4"/>
      <c r="AM1219" s="4"/>
      <c r="AN1219" s="10"/>
    </row>
    <row r="1220" ht="12.75" customHeight="1" spans="38:40">
      <c r="AL1220" s="4"/>
      <c r="AM1220" s="4"/>
      <c r="AN1220" s="10"/>
    </row>
    <row r="1221" ht="12.75" customHeight="1" spans="38:40">
      <c r="AL1221" s="4"/>
      <c r="AM1221" s="4"/>
      <c r="AN1221" s="10"/>
    </row>
    <row r="1222" ht="12.75" customHeight="1" spans="38:40">
      <c r="AL1222" s="4"/>
      <c r="AM1222" s="4"/>
      <c r="AN1222" s="10"/>
    </row>
    <row r="1223" ht="12.75" customHeight="1" spans="38:40">
      <c r="AL1223" s="4"/>
      <c r="AM1223" s="4"/>
      <c r="AN1223" s="10"/>
    </row>
    <row r="1224" ht="12.75" customHeight="1" spans="38:40">
      <c r="AL1224" s="4"/>
      <c r="AM1224" s="4"/>
      <c r="AN1224" s="10"/>
    </row>
    <row r="1225" ht="12.75" customHeight="1" spans="38:40">
      <c r="AL1225" s="4"/>
      <c r="AM1225" s="4"/>
      <c r="AN1225" s="10"/>
    </row>
    <row r="1226" ht="12.75" customHeight="1" spans="38:40">
      <c r="AL1226" s="4"/>
      <c r="AM1226" s="4"/>
      <c r="AN1226" s="10"/>
    </row>
    <row r="1227" ht="12.75" customHeight="1" spans="38:40">
      <c r="AL1227" s="4"/>
      <c r="AM1227" s="4"/>
      <c r="AN1227" s="10"/>
    </row>
    <row r="1228" ht="12.75" customHeight="1" spans="38:40">
      <c r="AL1228" s="4"/>
      <c r="AM1228" s="4"/>
      <c r="AN1228" s="10"/>
    </row>
    <row r="1229" ht="12.75" customHeight="1" spans="38:40">
      <c r="AL1229" s="4"/>
      <c r="AM1229" s="4"/>
      <c r="AN1229" s="10"/>
    </row>
    <row r="1230" ht="12.75" customHeight="1" spans="38:40">
      <c r="AL1230" s="4"/>
      <c r="AM1230" s="4"/>
      <c r="AN1230" s="10"/>
    </row>
    <row r="1231" ht="12.75" customHeight="1" spans="38:40">
      <c r="AL1231" s="4"/>
      <c r="AM1231" s="4"/>
      <c r="AN1231" s="10"/>
    </row>
    <row r="1232" ht="12.75" customHeight="1" spans="38:40">
      <c r="AL1232" s="4"/>
      <c r="AM1232" s="4"/>
      <c r="AN1232" s="10"/>
    </row>
    <row r="1233" ht="12.75" customHeight="1" spans="38:40">
      <c r="AL1233" s="4"/>
      <c r="AM1233" s="4"/>
      <c r="AN1233" s="10"/>
    </row>
    <row r="1234" ht="12.75" customHeight="1" spans="38:40">
      <c r="AL1234" s="4"/>
      <c r="AM1234" s="4"/>
      <c r="AN1234" s="10"/>
    </row>
    <row r="1235" ht="12.75" customHeight="1" spans="38:40">
      <c r="AL1235" s="4"/>
      <c r="AM1235" s="4"/>
      <c r="AN1235" s="10"/>
    </row>
    <row r="1236" ht="12.75" customHeight="1" spans="38:40">
      <c r="AL1236" s="4"/>
      <c r="AM1236" s="4"/>
      <c r="AN1236" s="10"/>
    </row>
    <row r="1237" ht="12.75" customHeight="1" spans="38:40">
      <c r="AL1237" s="4"/>
      <c r="AM1237" s="4"/>
      <c r="AN1237" s="10"/>
    </row>
    <row r="1238" ht="12.75" customHeight="1" spans="38:40">
      <c r="AL1238" s="4"/>
      <c r="AM1238" s="4"/>
      <c r="AN1238" s="10"/>
    </row>
    <row r="1239" ht="12.75" customHeight="1" spans="38:40">
      <c r="AL1239" s="4"/>
      <c r="AM1239" s="4"/>
      <c r="AN1239" s="10"/>
    </row>
    <row r="1240" ht="12.75" customHeight="1" spans="38:40">
      <c r="AL1240" s="4"/>
      <c r="AM1240" s="4"/>
      <c r="AN1240" s="10"/>
    </row>
    <row r="1241" ht="12.75" customHeight="1" spans="38:40">
      <c r="AL1241" s="4"/>
      <c r="AM1241" s="4"/>
      <c r="AN1241" s="10"/>
    </row>
    <row r="1242" ht="12.75" customHeight="1" spans="38:40">
      <c r="AL1242" s="4"/>
      <c r="AM1242" s="4"/>
      <c r="AN1242" s="10"/>
    </row>
    <row r="1243" ht="12.75" customHeight="1" spans="38:40">
      <c r="AL1243" s="4"/>
      <c r="AM1243" s="4"/>
      <c r="AN1243" s="10"/>
    </row>
    <row r="1244" ht="12.75" customHeight="1" spans="38:40">
      <c r="AL1244" s="4"/>
      <c r="AM1244" s="4"/>
      <c r="AN1244" s="10"/>
    </row>
    <row r="1245" ht="12.75" customHeight="1" spans="38:40">
      <c r="AL1245" s="4"/>
      <c r="AM1245" s="4"/>
      <c r="AN1245" s="10"/>
    </row>
    <row r="1246" ht="12.75" customHeight="1" spans="38:40">
      <c r="AL1246" s="4"/>
      <c r="AM1246" s="4"/>
      <c r="AN1246" s="10"/>
    </row>
    <row r="1247" ht="12.75" customHeight="1" spans="38:40">
      <c r="AL1247" s="4"/>
      <c r="AM1247" s="4"/>
      <c r="AN1247" s="10"/>
    </row>
    <row r="1248" ht="12.75" customHeight="1" spans="38:40">
      <c r="AL1248" s="4"/>
      <c r="AM1248" s="4"/>
      <c r="AN1248" s="10"/>
    </row>
    <row r="1249" ht="12.75" customHeight="1" spans="38:40">
      <c r="AL1249" s="4"/>
      <c r="AM1249" s="4"/>
      <c r="AN1249" s="10"/>
    </row>
    <row r="1250" ht="12.75" customHeight="1" spans="38:40">
      <c r="AL1250" s="4"/>
      <c r="AM1250" s="4"/>
      <c r="AN1250" s="10"/>
    </row>
    <row r="1251" ht="12.75" customHeight="1" spans="38:40">
      <c r="AL1251" s="4"/>
      <c r="AM1251" s="4"/>
      <c r="AN1251" s="10"/>
    </row>
    <row r="1252" ht="12.75" customHeight="1" spans="38:40">
      <c r="AL1252" s="4"/>
      <c r="AM1252" s="4"/>
      <c r="AN1252" s="10"/>
    </row>
    <row r="1253" ht="12.75" customHeight="1" spans="38:40">
      <c r="AL1253" s="4"/>
      <c r="AM1253" s="4"/>
      <c r="AN1253" s="10"/>
    </row>
    <row r="1254" ht="12.75" customHeight="1" spans="38:40">
      <c r="AL1254" s="4"/>
      <c r="AM1254" s="4"/>
      <c r="AN1254" s="10"/>
    </row>
    <row r="1255" ht="12.75" customHeight="1" spans="38:40">
      <c r="AL1255" s="4"/>
      <c r="AM1255" s="4"/>
      <c r="AN1255" s="10"/>
    </row>
    <row r="1256" ht="12.75" customHeight="1" spans="38:40">
      <c r="AL1256" s="4"/>
      <c r="AM1256" s="4"/>
      <c r="AN1256" s="10"/>
    </row>
    <row r="1257" ht="12.75" customHeight="1" spans="38:40">
      <c r="AL1257" s="4"/>
      <c r="AM1257" s="4"/>
      <c r="AN1257" s="10"/>
    </row>
    <row r="1258" ht="12.75" customHeight="1" spans="38:40">
      <c r="AL1258" s="4"/>
      <c r="AM1258" s="4"/>
      <c r="AN1258" s="10"/>
    </row>
    <row r="1259" ht="12.75" customHeight="1" spans="38:40">
      <c r="AL1259" s="4"/>
      <c r="AM1259" s="4"/>
      <c r="AN1259" s="10"/>
    </row>
    <row r="1260" ht="12.75" customHeight="1" spans="38:40">
      <c r="AL1260" s="4"/>
      <c r="AM1260" s="4"/>
      <c r="AN1260" s="10"/>
    </row>
    <row r="1261" ht="12.75" customHeight="1" spans="38:40">
      <c r="AL1261" s="4"/>
      <c r="AM1261" s="4"/>
      <c r="AN1261" s="10"/>
    </row>
    <row r="1262" ht="12.75" customHeight="1" spans="38:40">
      <c r="AL1262" s="4"/>
      <c r="AM1262" s="4"/>
      <c r="AN1262" s="10"/>
    </row>
    <row r="1263" ht="12.75" customHeight="1" spans="38:40">
      <c r="AL1263" s="4"/>
      <c r="AM1263" s="4"/>
      <c r="AN1263" s="10"/>
    </row>
    <row r="1264" ht="12.75" customHeight="1" spans="38:40">
      <c r="AL1264" s="4"/>
      <c r="AM1264" s="4"/>
      <c r="AN1264" s="10"/>
    </row>
    <row r="1265" ht="12.75" customHeight="1" spans="38:40">
      <c r="AL1265" s="4"/>
      <c r="AM1265" s="4"/>
      <c r="AN1265" s="10"/>
    </row>
    <row r="1266" ht="12.75" customHeight="1" spans="38:40">
      <c r="AL1266" s="4"/>
      <c r="AM1266" s="4"/>
      <c r="AN1266" s="10"/>
    </row>
    <row r="1267" ht="12.75" customHeight="1" spans="38:40">
      <c r="AL1267" s="4"/>
      <c r="AM1267" s="4"/>
      <c r="AN1267" s="10"/>
    </row>
    <row r="1268" ht="12.75" customHeight="1" spans="38:40">
      <c r="AL1268" s="4"/>
      <c r="AM1268" s="4"/>
      <c r="AN1268" s="10"/>
    </row>
    <row r="1269" ht="12.75" customHeight="1" spans="38:40">
      <c r="AL1269" s="4"/>
      <c r="AM1269" s="4"/>
      <c r="AN1269" s="10"/>
    </row>
    <row r="1270" ht="12.75" customHeight="1" spans="38:40">
      <c r="AL1270" s="4"/>
      <c r="AM1270" s="4"/>
      <c r="AN1270" s="10"/>
    </row>
    <row r="1271" ht="12.75" customHeight="1" spans="38:40">
      <c r="AL1271" s="4"/>
      <c r="AM1271" s="4"/>
      <c r="AN1271" s="10"/>
    </row>
    <row r="1272" ht="12.75" customHeight="1" spans="38:40">
      <c r="AL1272" s="4"/>
      <c r="AM1272" s="4"/>
      <c r="AN1272" s="10"/>
    </row>
    <row r="1273" ht="12.75" customHeight="1" spans="38:40">
      <c r="AL1273" s="4"/>
      <c r="AM1273" s="4"/>
      <c r="AN1273" s="10"/>
    </row>
    <row r="1274" ht="12.75" customHeight="1" spans="38:40">
      <c r="AL1274" s="4"/>
      <c r="AM1274" s="4"/>
      <c r="AN1274" s="10"/>
    </row>
    <row r="1275" ht="12.75" customHeight="1" spans="38:40">
      <c r="AL1275" s="4"/>
      <c r="AM1275" s="4"/>
      <c r="AN1275" s="10"/>
    </row>
    <row r="1276" ht="12.75" customHeight="1" spans="38:40">
      <c r="AL1276" s="4"/>
      <c r="AM1276" s="4"/>
      <c r="AN1276" s="10"/>
    </row>
    <row r="1277" ht="12.75" customHeight="1" spans="38:40">
      <c r="AL1277" s="4"/>
      <c r="AM1277" s="4"/>
      <c r="AN1277" s="10"/>
    </row>
    <row r="1278" ht="12.75" customHeight="1" spans="38:40">
      <c r="AL1278" s="4"/>
      <c r="AM1278" s="4"/>
      <c r="AN1278" s="10"/>
    </row>
    <row r="1279" ht="12.75" customHeight="1" spans="38:40">
      <c r="AL1279" s="4"/>
      <c r="AM1279" s="4"/>
      <c r="AN1279" s="10"/>
    </row>
    <row r="1280" ht="12.75" customHeight="1" spans="38:40">
      <c r="AL1280" s="4"/>
      <c r="AM1280" s="4"/>
      <c r="AN1280" s="10"/>
    </row>
    <row r="1281" ht="12.75" customHeight="1" spans="38:40">
      <c r="AL1281" s="4"/>
      <c r="AM1281" s="4"/>
      <c r="AN1281" s="10"/>
    </row>
    <row r="1282" ht="12.75" customHeight="1" spans="38:40">
      <c r="AL1282" s="4"/>
      <c r="AM1282" s="4"/>
      <c r="AN1282" s="10"/>
    </row>
    <row r="1283" ht="12.75" customHeight="1" spans="38:40">
      <c r="AL1283" s="4"/>
      <c r="AM1283" s="4"/>
      <c r="AN1283" s="10"/>
    </row>
    <row r="1284" ht="12.75" customHeight="1" spans="38:40">
      <c r="AL1284" s="4"/>
      <c r="AM1284" s="4"/>
      <c r="AN1284" s="10"/>
    </row>
    <row r="1285" ht="12.75" customHeight="1" spans="38:40">
      <c r="AL1285" s="4"/>
      <c r="AM1285" s="4"/>
      <c r="AN1285" s="10"/>
    </row>
    <row r="1286" ht="12.75" customHeight="1" spans="38:40">
      <c r="AL1286" s="4"/>
      <c r="AM1286" s="4"/>
      <c r="AN1286" s="10"/>
    </row>
    <row r="1287" ht="12.75" customHeight="1" spans="38:40">
      <c r="AL1287" s="4"/>
      <c r="AM1287" s="4"/>
      <c r="AN1287" s="10"/>
    </row>
    <row r="1288" ht="12.75" customHeight="1" spans="38:40">
      <c r="AL1288" s="4"/>
      <c r="AM1288" s="4"/>
      <c r="AN1288" s="10"/>
    </row>
    <row r="1289" ht="12.75" customHeight="1" spans="38:40">
      <c r="AL1289" s="4"/>
      <c r="AM1289" s="4"/>
      <c r="AN1289" s="10"/>
    </row>
    <row r="1290" ht="12.75" customHeight="1" spans="38:40">
      <c r="AL1290" s="4"/>
      <c r="AM1290" s="4"/>
      <c r="AN1290" s="10"/>
    </row>
    <row r="1291" ht="12.75" customHeight="1" spans="38:40">
      <c r="AL1291" s="4"/>
      <c r="AM1291" s="4"/>
      <c r="AN1291" s="10"/>
    </row>
    <row r="1292" ht="12.75" customHeight="1" spans="38:40">
      <c r="AL1292" s="4"/>
      <c r="AM1292" s="4"/>
      <c r="AN1292" s="10"/>
    </row>
    <row r="1293" ht="12.75" customHeight="1" spans="38:40">
      <c r="AL1293" s="4"/>
      <c r="AM1293" s="4"/>
      <c r="AN1293" s="10"/>
    </row>
    <row r="1294" ht="12.75" customHeight="1" spans="38:40">
      <c r="AL1294" s="4"/>
      <c r="AM1294" s="4"/>
      <c r="AN1294" s="10"/>
    </row>
    <row r="1295" ht="12.75" customHeight="1" spans="38:40">
      <c r="AL1295" s="4"/>
      <c r="AM1295" s="4"/>
      <c r="AN1295" s="10"/>
    </row>
    <row r="1296" ht="12.75" customHeight="1" spans="38:40">
      <c r="AL1296" s="4"/>
      <c r="AM1296" s="4"/>
      <c r="AN1296" s="10"/>
    </row>
    <row r="1297" ht="12.75" customHeight="1" spans="38:40">
      <c r="AL1297" s="4"/>
      <c r="AM1297" s="4"/>
      <c r="AN1297" s="10"/>
    </row>
    <row r="1298" ht="12.75" customHeight="1" spans="38:40">
      <c r="AL1298" s="4"/>
      <c r="AM1298" s="4"/>
      <c r="AN1298" s="10"/>
    </row>
    <row r="1299" ht="12.75" customHeight="1" spans="38:40">
      <c r="AL1299" s="4"/>
      <c r="AM1299" s="4"/>
      <c r="AN1299" s="10"/>
    </row>
    <row r="1300" ht="12.75" customHeight="1" spans="38:40">
      <c r="AL1300" s="4"/>
      <c r="AM1300" s="4"/>
      <c r="AN1300" s="10"/>
    </row>
    <row r="1301" ht="12.75" customHeight="1" spans="38:40">
      <c r="AL1301" s="4"/>
      <c r="AM1301" s="4"/>
      <c r="AN1301" s="10"/>
    </row>
    <row r="1302" ht="12.75" customHeight="1" spans="38:40">
      <c r="AL1302" s="4"/>
      <c r="AM1302" s="4"/>
      <c r="AN1302" s="10"/>
    </row>
    <row r="1303" ht="12.75" customHeight="1" spans="38:40">
      <c r="AL1303" s="4"/>
      <c r="AM1303" s="4"/>
      <c r="AN1303" s="10"/>
    </row>
    <row r="1304" ht="12.75" customHeight="1" spans="38:40">
      <c r="AL1304" s="4"/>
      <c r="AM1304" s="4"/>
      <c r="AN1304" s="10"/>
    </row>
    <row r="1305" ht="12.75" customHeight="1" spans="38:40">
      <c r="AL1305" s="4"/>
      <c r="AM1305" s="4"/>
      <c r="AN1305" s="10"/>
    </row>
    <row r="1306" ht="12.75" customHeight="1" spans="38:40">
      <c r="AL1306" s="4"/>
      <c r="AM1306" s="4"/>
      <c r="AN1306" s="10"/>
    </row>
    <row r="1307" ht="12.75" customHeight="1" spans="38:40">
      <c r="AL1307" s="4"/>
      <c r="AM1307" s="4"/>
      <c r="AN1307" s="10"/>
    </row>
    <row r="1308" ht="12.75" customHeight="1" spans="38:40">
      <c r="AL1308" s="4"/>
      <c r="AM1308" s="4"/>
      <c r="AN1308" s="10"/>
    </row>
    <row r="1309" ht="12.75" customHeight="1" spans="38:40">
      <c r="AL1309" s="4"/>
      <c r="AM1309" s="4"/>
      <c r="AN1309" s="10"/>
    </row>
    <row r="1310" ht="12.75" customHeight="1" spans="38:40">
      <c r="AL1310" s="4"/>
      <c r="AM1310" s="4"/>
      <c r="AN1310" s="10"/>
    </row>
    <row r="1311" ht="12.75" customHeight="1" spans="38:40">
      <c r="AL1311" s="4"/>
      <c r="AM1311" s="4"/>
      <c r="AN1311" s="10"/>
    </row>
    <row r="1312" ht="12.75" customHeight="1" spans="38:40">
      <c r="AL1312" s="4"/>
      <c r="AM1312" s="4"/>
      <c r="AN1312" s="10"/>
    </row>
    <row r="1313" ht="12.75" customHeight="1" spans="38:40">
      <c r="AL1313" s="4"/>
      <c r="AM1313" s="4"/>
      <c r="AN1313" s="10"/>
    </row>
    <row r="1314" ht="12.75" customHeight="1" spans="38:40">
      <c r="AL1314" s="4"/>
      <c r="AM1314" s="4"/>
      <c r="AN1314" s="10"/>
    </row>
    <row r="1315" ht="12.75" customHeight="1" spans="38:40">
      <c r="AL1315" s="4"/>
      <c r="AM1315" s="4"/>
      <c r="AN1315" s="10"/>
    </row>
    <row r="1316" ht="12.75" customHeight="1" spans="38:40">
      <c r="AL1316" s="4"/>
      <c r="AM1316" s="4"/>
      <c r="AN1316" s="10"/>
    </row>
    <row r="1317" ht="12.75" customHeight="1" spans="38:40">
      <c r="AL1317" s="4"/>
      <c r="AM1317" s="4"/>
      <c r="AN1317" s="10"/>
    </row>
    <row r="1318" ht="12.75" customHeight="1" spans="38:40">
      <c r="AL1318" s="4"/>
      <c r="AM1318" s="4"/>
      <c r="AN1318" s="10"/>
    </row>
    <row r="1319" ht="12.75" customHeight="1" spans="38:40">
      <c r="AL1319" s="4"/>
      <c r="AM1319" s="4"/>
      <c r="AN1319" s="10"/>
    </row>
    <row r="1320" ht="12.75" customHeight="1" spans="38:40">
      <c r="AL1320" s="4"/>
      <c r="AM1320" s="4"/>
      <c r="AN1320" s="10"/>
    </row>
    <row r="1321" ht="12.75" customHeight="1" spans="38:40">
      <c r="AL1321" s="4"/>
      <c r="AM1321" s="4"/>
      <c r="AN1321" s="10"/>
    </row>
    <row r="1322" ht="12.75" customHeight="1" spans="38:40">
      <c r="AL1322" s="4"/>
      <c r="AM1322" s="4"/>
      <c r="AN1322" s="10"/>
    </row>
    <row r="1323" ht="12.75" customHeight="1" spans="38:40">
      <c r="AL1323" s="4"/>
      <c r="AM1323" s="4"/>
      <c r="AN1323" s="10"/>
    </row>
    <row r="1324" ht="12.75" customHeight="1" spans="38:40">
      <c r="AL1324" s="4"/>
      <c r="AM1324" s="4"/>
      <c r="AN1324" s="10"/>
    </row>
    <row r="1325" ht="12.75" customHeight="1" spans="38:40">
      <c r="AL1325" s="4"/>
      <c r="AM1325" s="4"/>
      <c r="AN1325" s="10"/>
    </row>
    <row r="1326" ht="12.75" customHeight="1" spans="38:40">
      <c r="AL1326" s="4"/>
      <c r="AM1326" s="4"/>
      <c r="AN1326" s="10"/>
    </row>
    <row r="1327" ht="12.75" customHeight="1" spans="38:40">
      <c r="AL1327" s="4"/>
      <c r="AM1327" s="4"/>
      <c r="AN1327" s="10"/>
    </row>
    <row r="1328" ht="12.75" customHeight="1" spans="38:40">
      <c r="AL1328" s="4"/>
      <c r="AM1328" s="4"/>
      <c r="AN1328" s="10"/>
    </row>
    <row r="1329" ht="12.75" customHeight="1" spans="38:40">
      <c r="AL1329" s="4"/>
      <c r="AM1329" s="4"/>
      <c r="AN1329" s="10"/>
    </row>
    <row r="1330" ht="12.75" customHeight="1" spans="38:40">
      <c r="AL1330" s="4"/>
      <c r="AM1330" s="4"/>
      <c r="AN1330" s="10"/>
    </row>
    <row r="1331" ht="12.75" customHeight="1" spans="38:40">
      <c r="AL1331" s="4"/>
      <c r="AM1331" s="4"/>
      <c r="AN1331" s="10"/>
    </row>
    <row r="1332" ht="12.75" customHeight="1" spans="38:40">
      <c r="AL1332" s="4"/>
      <c r="AM1332" s="4"/>
      <c r="AN1332" s="10"/>
    </row>
    <row r="1333" ht="12.75" customHeight="1" spans="38:40">
      <c r="AL1333" s="4"/>
      <c r="AM1333" s="4"/>
      <c r="AN1333" s="10"/>
    </row>
    <row r="1334" ht="12.75" customHeight="1" spans="38:40">
      <c r="AL1334" s="4"/>
      <c r="AM1334" s="4"/>
      <c r="AN1334" s="10"/>
    </row>
    <row r="1335" ht="12.75" customHeight="1" spans="38:40">
      <c r="AL1335" s="4"/>
      <c r="AM1335" s="4"/>
      <c r="AN1335" s="10"/>
    </row>
    <row r="1336" ht="12.75" customHeight="1" spans="38:40">
      <c r="AL1336" s="4"/>
      <c r="AM1336" s="4"/>
      <c r="AN1336" s="10"/>
    </row>
    <row r="1337" ht="12.75" customHeight="1" spans="38:40">
      <c r="AL1337" s="4"/>
      <c r="AM1337" s="4"/>
      <c r="AN1337" s="10"/>
    </row>
    <row r="1338" ht="12.75" customHeight="1" spans="38:40">
      <c r="AL1338" s="4"/>
      <c r="AM1338" s="4"/>
      <c r="AN1338" s="10"/>
    </row>
    <row r="1339" ht="12.75" customHeight="1" spans="38:40">
      <c r="AL1339" s="4"/>
      <c r="AM1339" s="4"/>
      <c r="AN1339" s="10"/>
    </row>
    <row r="1340" ht="12.75" customHeight="1" spans="38:40">
      <c r="AL1340" s="4"/>
      <c r="AM1340" s="4"/>
      <c r="AN1340" s="10"/>
    </row>
    <row r="1341" ht="12.75" customHeight="1" spans="38:40">
      <c r="AL1341" s="4"/>
      <c r="AM1341" s="4"/>
      <c r="AN1341" s="10"/>
    </row>
    <row r="1342" ht="12.75" customHeight="1" spans="38:40">
      <c r="AL1342" s="4"/>
      <c r="AM1342" s="4"/>
      <c r="AN1342" s="10"/>
    </row>
    <row r="1343" ht="12.75" customHeight="1" spans="38:40">
      <c r="AL1343" s="4"/>
      <c r="AM1343" s="4"/>
      <c r="AN1343" s="10"/>
    </row>
    <row r="1344" ht="12.75" customHeight="1" spans="38:40">
      <c r="AL1344" s="4"/>
      <c r="AM1344" s="4"/>
      <c r="AN1344" s="10"/>
    </row>
    <row r="1345" ht="12.75" customHeight="1" spans="38:40">
      <c r="AL1345" s="4"/>
      <c r="AM1345" s="4"/>
      <c r="AN1345" s="10"/>
    </row>
    <row r="1346" ht="12.75" customHeight="1" spans="38:40">
      <c r="AL1346" s="4"/>
      <c r="AM1346" s="4"/>
      <c r="AN1346" s="10"/>
    </row>
    <row r="1347" ht="12.75" customHeight="1" spans="38:40">
      <c r="AL1347" s="4"/>
      <c r="AM1347" s="4"/>
      <c r="AN1347" s="10"/>
    </row>
    <row r="1348" ht="12.75" customHeight="1" spans="38:40">
      <c r="AL1348" s="4"/>
      <c r="AM1348" s="4"/>
      <c r="AN1348" s="10"/>
    </row>
    <row r="1349" ht="12.75" customHeight="1" spans="38:40">
      <c r="AL1349" s="4"/>
      <c r="AM1349" s="4"/>
      <c r="AN1349" s="10"/>
    </row>
    <row r="1350" ht="12.75" customHeight="1" spans="38:40">
      <c r="AL1350" s="4"/>
      <c r="AM1350" s="4"/>
      <c r="AN1350" s="10"/>
    </row>
    <row r="1351" ht="12.75" customHeight="1" spans="38:40">
      <c r="AL1351" s="4"/>
      <c r="AM1351" s="4"/>
      <c r="AN1351" s="10"/>
    </row>
    <row r="1352" ht="12.75" customHeight="1" spans="38:40">
      <c r="AL1352" s="4"/>
      <c r="AM1352" s="4"/>
      <c r="AN1352" s="10"/>
    </row>
    <row r="1353" ht="12.75" customHeight="1" spans="38:40">
      <c r="AL1353" s="4"/>
      <c r="AM1353" s="4"/>
      <c r="AN1353" s="10"/>
    </row>
    <row r="1354" ht="12.75" customHeight="1" spans="38:40">
      <c r="AL1354" s="4"/>
      <c r="AM1354" s="4"/>
      <c r="AN1354" s="10"/>
    </row>
    <row r="1355" ht="12.75" customHeight="1" spans="38:40">
      <c r="AL1355" s="4"/>
      <c r="AM1355" s="4"/>
      <c r="AN1355" s="10"/>
    </row>
    <row r="1356" ht="12.75" customHeight="1" spans="38:40">
      <c r="AL1356" s="4"/>
      <c r="AM1356" s="4"/>
      <c r="AN1356" s="10"/>
    </row>
    <row r="1357" ht="12.75" customHeight="1" spans="38:40">
      <c r="AL1357" s="4"/>
      <c r="AM1357" s="4"/>
      <c r="AN1357" s="10"/>
    </row>
    <row r="1358" ht="12.75" customHeight="1" spans="38:40">
      <c r="AL1358" s="4"/>
      <c r="AM1358" s="4"/>
      <c r="AN1358" s="10"/>
    </row>
    <row r="1359" ht="12.75" customHeight="1" spans="38:40">
      <c r="AL1359" s="4"/>
      <c r="AM1359" s="4"/>
      <c r="AN1359" s="10"/>
    </row>
    <row r="1360" ht="12.75" customHeight="1" spans="38:40">
      <c r="AL1360" s="4"/>
      <c r="AM1360" s="4"/>
      <c r="AN1360" s="10"/>
    </row>
    <row r="1361" ht="12.75" customHeight="1" spans="38:40">
      <c r="AL1361" s="4"/>
      <c r="AM1361" s="4"/>
      <c r="AN1361" s="10"/>
    </row>
    <row r="1362" ht="12.75" customHeight="1" spans="38:40">
      <c r="AL1362" s="4"/>
      <c r="AM1362" s="4"/>
      <c r="AN1362" s="10"/>
    </row>
    <row r="1363" ht="12.75" customHeight="1" spans="38:40">
      <c r="AL1363" s="4"/>
      <c r="AM1363" s="4"/>
      <c r="AN1363" s="10"/>
    </row>
    <row r="1364" ht="12.75" customHeight="1" spans="38:40">
      <c r="AL1364" s="4"/>
      <c r="AM1364" s="4"/>
      <c r="AN1364" s="10"/>
    </row>
    <row r="1365" ht="12.75" customHeight="1" spans="38:40">
      <c r="AL1365" s="4"/>
      <c r="AM1365" s="4"/>
      <c r="AN1365" s="10"/>
    </row>
    <row r="1366" ht="12.75" customHeight="1" spans="38:40">
      <c r="AL1366" s="4"/>
      <c r="AM1366" s="4"/>
      <c r="AN1366" s="10"/>
    </row>
    <row r="1367" ht="12.75" customHeight="1" spans="38:40">
      <c r="AL1367" s="4"/>
      <c r="AM1367" s="4"/>
      <c r="AN1367" s="10"/>
    </row>
    <row r="1368" ht="12.75" customHeight="1" spans="38:40">
      <c r="AL1368" s="4"/>
      <c r="AM1368" s="4"/>
      <c r="AN1368" s="10"/>
    </row>
    <row r="1369" ht="12.75" customHeight="1" spans="38:40">
      <c r="AL1369" s="4"/>
      <c r="AM1369" s="4"/>
      <c r="AN1369" s="10"/>
    </row>
    <row r="1370" ht="12.75" customHeight="1" spans="38:40">
      <c r="AL1370" s="4"/>
      <c r="AM1370" s="4"/>
      <c r="AN1370" s="10"/>
    </row>
    <row r="1371" ht="12.75" customHeight="1" spans="38:40">
      <c r="AL1371" s="4"/>
      <c r="AM1371" s="4"/>
      <c r="AN1371" s="10"/>
    </row>
    <row r="1372" ht="12.75" customHeight="1" spans="38:40">
      <c r="AL1372" s="4"/>
      <c r="AM1372" s="4"/>
      <c r="AN1372" s="10"/>
    </row>
    <row r="1373" ht="12.75" customHeight="1" spans="38:40">
      <c r="AL1373" s="4"/>
      <c r="AM1373" s="4"/>
      <c r="AN1373" s="10"/>
    </row>
    <row r="1374" ht="12.75" customHeight="1" spans="38:40">
      <c r="AL1374" s="4"/>
      <c r="AM1374" s="4"/>
      <c r="AN1374" s="10"/>
    </row>
    <row r="1375" ht="12.75" customHeight="1" spans="38:40">
      <c r="AL1375" s="4"/>
      <c r="AM1375" s="4"/>
      <c r="AN1375" s="10"/>
    </row>
    <row r="1376" ht="12.75" customHeight="1" spans="38:40">
      <c r="AL1376" s="4"/>
      <c r="AM1376" s="4"/>
      <c r="AN1376" s="10"/>
    </row>
    <row r="1377" ht="12.75" customHeight="1" spans="38:40">
      <c r="AL1377" s="4"/>
      <c r="AM1377" s="4"/>
      <c r="AN1377" s="10"/>
    </row>
    <row r="1378" ht="12.75" customHeight="1" spans="38:40">
      <c r="AL1378" s="4"/>
      <c r="AM1378" s="4"/>
      <c r="AN1378" s="10"/>
    </row>
    <row r="1379" ht="12.75" customHeight="1" spans="38:40">
      <c r="AL1379" s="4"/>
      <c r="AM1379" s="4"/>
      <c r="AN1379" s="10"/>
    </row>
    <row r="1380" ht="12.75" customHeight="1" spans="38:40">
      <c r="AL1380" s="4"/>
      <c r="AM1380" s="4"/>
      <c r="AN1380" s="10"/>
    </row>
    <row r="1381" ht="12.75" customHeight="1" spans="38:40">
      <c r="AL1381" s="4"/>
      <c r="AM1381" s="4"/>
      <c r="AN1381" s="10"/>
    </row>
    <row r="1382" ht="12.75" customHeight="1" spans="38:40">
      <c r="AL1382" s="4"/>
      <c r="AM1382" s="4"/>
      <c r="AN1382" s="10"/>
    </row>
    <row r="1383" ht="12.75" customHeight="1" spans="38:40">
      <c r="AL1383" s="4"/>
      <c r="AM1383" s="4"/>
      <c r="AN1383" s="10"/>
    </row>
    <row r="1384" ht="12.75" customHeight="1" spans="38:40">
      <c r="AL1384" s="4"/>
      <c r="AM1384" s="4"/>
      <c r="AN1384" s="10"/>
    </row>
    <row r="1385" ht="12.75" customHeight="1" spans="38:40">
      <c r="AL1385" s="4"/>
      <c r="AM1385" s="4"/>
      <c r="AN1385" s="10"/>
    </row>
    <row r="1386" ht="12.75" customHeight="1" spans="38:40">
      <c r="AL1386" s="4"/>
      <c r="AM1386" s="4"/>
      <c r="AN1386" s="10"/>
    </row>
    <row r="1387" ht="12.75" customHeight="1" spans="38:40">
      <c r="AL1387" s="4"/>
      <c r="AM1387" s="4"/>
      <c r="AN1387" s="10"/>
    </row>
    <row r="1388" ht="12.75" customHeight="1" spans="38:40">
      <c r="AL1388" s="4"/>
      <c r="AM1388" s="4"/>
      <c r="AN1388" s="10"/>
    </row>
    <row r="1389" ht="12.75" customHeight="1" spans="38:40">
      <c r="AL1389" s="4"/>
      <c r="AM1389" s="4"/>
      <c r="AN1389" s="10"/>
    </row>
    <row r="1390" ht="12.75" customHeight="1" spans="38:40">
      <c r="AL1390" s="4"/>
      <c r="AM1390" s="4"/>
      <c r="AN1390" s="10"/>
    </row>
    <row r="1391" ht="12.75" customHeight="1" spans="38:40">
      <c r="AL1391" s="4"/>
      <c r="AM1391" s="4"/>
      <c r="AN1391" s="10"/>
    </row>
    <row r="1392" ht="12.75" customHeight="1" spans="38:40">
      <c r="AL1392" s="4"/>
      <c r="AM1392" s="4"/>
      <c r="AN1392" s="10"/>
    </row>
    <row r="1393" ht="12.75" customHeight="1" spans="38:40">
      <c r="AL1393" s="4"/>
      <c r="AM1393" s="4"/>
      <c r="AN1393" s="10"/>
    </row>
    <row r="1394" ht="12.75" customHeight="1" spans="38:40">
      <c r="AL1394" s="4"/>
      <c r="AM1394" s="4"/>
      <c r="AN1394" s="10"/>
    </row>
    <row r="1395" ht="12.75" customHeight="1" spans="38:40">
      <c r="AL1395" s="4"/>
      <c r="AM1395" s="4"/>
      <c r="AN1395" s="10"/>
    </row>
    <row r="1396" ht="12.75" customHeight="1" spans="38:40">
      <c r="AL1396" s="4"/>
      <c r="AM1396" s="4"/>
      <c r="AN1396" s="10"/>
    </row>
    <row r="1397" ht="12.75" customHeight="1" spans="38:40">
      <c r="AL1397" s="4"/>
      <c r="AM1397" s="4"/>
      <c r="AN1397" s="10"/>
    </row>
    <row r="1398" ht="12.75" customHeight="1" spans="38:40">
      <c r="AL1398" s="4"/>
      <c r="AM1398" s="4"/>
      <c r="AN1398" s="10"/>
    </row>
    <row r="1399" ht="12.75" customHeight="1" spans="38:40">
      <c r="AL1399" s="4"/>
      <c r="AM1399" s="4"/>
      <c r="AN1399" s="10"/>
    </row>
    <row r="1400" ht="12.75" customHeight="1" spans="38:40">
      <c r="AL1400" s="4"/>
      <c r="AM1400" s="4"/>
      <c r="AN1400" s="10"/>
    </row>
    <row r="1401" ht="12.75" customHeight="1" spans="38:40">
      <c r="AL1401" s="4"/>
      <c r="AM1401" s="4"/>
      <c r="AN1401" s="10"/>
    </row>
    <row r="1402" ht="12.75" customHeight="1" spans="38:40">
      <c r="AL1402" s="4"/>
      <c r="AM1402" s="4"/>
      <c r="AN1402" s="10"/>
    </row>
    <row r="1403" ht="12.75" customHeight="1" spans="38:40">
      <c r="AL1403" s="4"/>
      <c r="AM1403" s="4"/>
      <c r="AN1403" s="10"/>
    </row>
    <row r="1404" ht="12.75" customHeight="1" spans="38:40">
      <c r="AL1404" s="4"/>
      <c r="AM1404" s="4"/>
      <c r="AN1404" s="10"/>
    </row>
    <row r="1405" ht="12.75" customHeight="1" spans="38:40">
      <c r="AL1405" s="4"/>
      <c r="AM1405" s="4"/>
      <c r="AN1405" s="10"/>
    </row>
    <row r="1406" ht="12.75" customHeight="1" spans="38:40">
      <c r="AL1406" s="4"/>
      <c r="AM1406" s="4"/>
      <c r="AN1406" s="10"/>
    </row>
    <row r="1407" ht="12.75" customHeight="1" spans="38:40">
      <c r="AL1407" s="4"/>
      <c r="AM1407" s="4"/>
      <c r="AN1407" s="10"/>
    </row>
    <row r="1408" ht="12.75" customHeight="1" spans="38:40">
      <c r="AL1408" s="4"/>
      <c r="AM1408" s="4"/>
      <c r="AN1408" s="10"/>
    </row>
    <row r="1409" ht="12.75" customHeight="1" spans="38:40">
      <c r="AL1409" s="4"/>
      <c r="AM1409" s="4"/>
      <c r="AN1409" s="10"/>
    </row>
    <row r="1410" ht="12.75" customHeight="1" spans="38:40">
      <c r="AL1410" s="4"/>
      <c r="AM1410" s="4"/>
      <c r="AN1410" s="10"/>
    </row>
    <row r="1411" ht="12.75" customHeight="1" spans="38:40">
      <c r="AL1411" s="4"/>
      <c r="AM1411" s="4"/>
      <c r="AN1411" s="10"/>
    </row>
    <row r="1412" ht="12.75" customHeight="1" spans="38:40">
      <c r="AL1412" s="4"/>
      <c r="AM1412" s="4"/>
      <c r="AN1412" s="10"/>
    </row>
    <row r="1413" ht="12.75" customHeight="1" spans="38:40">
      <c r="AL1413" s="4"/>
      <c r="AM1413" s="4"/>
      <c r="AN1413" s="10"/>
    </row>
    <row r="1414" ht="12.75" customHeight="1" spans="38:40">
      <c r="AL1414" s="4"/>
      <c r="AM1414" s="4"/>
      <c r="AN1414" s="10"/>
    </row>
    <row r="1415" ht="12.75" customHeight="1" spans="38:40">
      <c r="AL1415" s="4"/>
      <c r="AM1415" s="4"/>
      <c r="AN1415" s="10"/>
    </row>
    <row r="1416" ht="12.75" customHeight="1" spans="38:40">
      <c r="AL1416" s="4"/>
      <c r="AM1416" s="4"/>
      <c r="AN1416" s="10"/>
    </row>
    <row r="1417" ht="12.75" customHeight="1" spans="38:40">
      <c r="AL1417" s="4"/>
      <c r="AM1417" s="4"/>
      <c r="AN1417" s="10"/>
    </row>
    <row r="1418" ht="12.75" customHeight="1" spans="38:40">
      <c r="AL1418" s="4"/>
      <c r="AM1418" s="4"/>
      <c r="AN1418" s="10"/>
    </row>
    <row r="1419" ht="12.75" customHeight="1" spans="38:40">
      <c r="AL1419" s="4"/>
      <c r="AM1419" s="4"/>
      <c r="AN1419" s="10"/>
    </row>
    <row r="1420" ht="12.75" customHeight="1" spans="38:40">
      <c r="AL1420" s="4"/>
      <c r="AM1420" s="4"/>
      <c r="AN1420" s="10"/>
    </row>
    <row r="1421" ht="12.75" customHeight="1" spans="38:40">
      <c r="AL1421" s="4"/>
      <c r="AM1421" s="4"/>
      <c r="AN1421" s="10"/>
    </row>
    <row r="1422" ht="12.75" customHeight="1" spans="38:40">
      <c r="AL1422" s="4"/>
      <c r="AM1422" s="4"/>
      <c r="AN1422" s="10"/>
    </row>
    <row r="1423" ht="12.75" customHeight="1" spans="38:40">
      <c r="AL1423" s="4"/>
      <c r="AM1423" s="4"/>
      <c r="AN1423" s="10"/>
    </row>
    <row r="1424" ht="12.75" customHeight="1" spans="38:40">
      <c r="AL1424" s="4"/>
      <c r="AM1424" s="4"/>
      <c r="AN1424" s="10"/>
    </row>
    <row r="1425" ht="12.75" customHeight="1" spans="38:40">
      <c r="AL1425" s="4"/>
      <c r="AM1425" s="4"/>
      <c r="AN1425" s="10"/>
    </row>
    <row r="1426" ht="12.75" customHeight="1" spans="38:40">
      <c r="AL1426" s="4"/>
      <c r="AM1426" s="4"/>
      <c r="AN1426" s="10"/>
    </row>
    <row r="1427" ht="12.75" customHeight="1" spans="38:40">
      <c r="AL1427" s="4"/>
      <c r="AM1427" s="4"/>
      <c r="AN1427" s="10"/>
    </row>
    <row r="1428" ht="12.75" customHeight="1" spans="38:40">
      <c r="AL1428" s="4"/>
      <c r="AM1428" s="4"/>
      <c r="AN1428" s="10"/>
    </row>
    <row r="1429" ht="12.75" customHeight="1" spans="38:40">
      <c r="AL1429" s="4"/>
      <c r="AM1429" s="4"/>
      <c r="AN1429" s="10"/>
    </row>
    <row r="1430" ht="12.75" customHeight="1" spans="38:40">
      <c r="AL1430" s="4"/>
      <c r="AM1430" s="4"/>
      <c r="AN1430" s="10"/>
    </row>
    <row r="1431" ht="12.75" customHeight="1" spans="38:40">
      <c r="AL1431" s="4"/>
      <c r="AM1431" s="4"/>
      <c r="AN1431" s="10"/>
    </row>
    <row r="1432" ht="12.75" customHeight="1" spans="38:40">
      <c r="AL1432" s="4"/>
      <c r="AM1432" s="4"/>
      <c r="AN1432" s="10"/>
    </row>
    <row r="1433" ht="12.75" customHeight="1" spans="38:40">
      <c r="AL1433" s="4"/>
      <c r="AM1433" s="4"/>
      <c r="AN1433" s="10"/>
    </row>
    <row r="1434" ht="12.75" customHeight="1" spans="38:40">
      <c r="AL1434" s="4"/>
      <c r="AM1434" s="4"/>
      <c r="AN1434" s="10"/>
    </row>
    <row r="1435" ht="12.75" customHeight="1" spans="38:40">
      <c r="AL1435" s="4"/>
      <c r="AM1435" s="4"/>
      <c r="AN1435" s="10"/>
    </row>
    <row r="1436" ht="12.75" customHeight="1" spans="38:40">
      <c r="AL1436" s="4"/>
      <c r="AM1436" s="4"/>
      <c r="AN1436" s="10"/>
    </row>
    <row r="1437" ht="12.75" customHeight="1" spans="38:40">
      <c r="AL1437" s="4"/>
      <c r="AM1437" s="4"/>
      <c r="AN1437" s="10"/>
    </row>
    <row r="1438" ht="12.75" customHeight="1" spans="38:40">
      <c r="AL1438" s="4"/>
      <c r="AM1438" s="4"/>
      <c r="AN1438" s="10"/>
    </row>
    <row r="1439" ht="12.75" customHeight="1" spans="38:40">
      <c r="AL1439" s="4"/>
      <c r="AM1439" s="4"/>
      <c r="AN1439" s="10"/>
    </row>
    <row r="1440" ht="12.75" customHeight="1" spans="38:40">
      <c r="AL1440" s="4"/>
      <c r="AM1440" s="4"/>
      <c r="AN1440" s="10"/>
    </row>
    <row r="1441" ht="12.75" customHeight="1" spans="38:40">
      <c r="AL1441" s="4"/>
      <c r="AM1441" s="4"/>
      <c r="AN1441" s="10"/>
    </row>
    <row r="1442" ht="12.75" customHeight="1" spans="38:40">
      <c r="AL1442" s="4"/>
      <c r="AM1442" s="4"/>
      <c r="AN1442" s="10"/>
    </row>
    <row r="1443" ht="12.75" customHeight="1" spans="38:40">
      <c r="AL1443" s="4"/>
      <c r="AM1443" s="4"/>
      <c r="AN1443" s="10"/>
    </row>
    <row r="1444" ht="12.75" customHeight="1" spans="38:40">
      <c r="AL1444" s="4"/>
      <c r="AM1444" s="4"/>
      <c r="AN1444" s="10"/>
    </row>
    <row r="1445" ht="12.75" customHeight="1" spans="38:40">
      <c r="AL1445" s="4"/>
      <c r="AM1445" s="4"/>
      <c r="AN1445" s="10"/>
    </row>
    <row r="1446" ht="12.75" customHeight="1" spans="38:40">
      <c r="AL1446" s="4"/>
      <c r="AM1446" s="4"/>
      <c r="AN1446" s="10"/>
    </row>
    <row r="1447" ht="12.75" customHeight="1" spans="38:40">
      <c r="AL1447" s="4"/>
      <c r="AM1447" s="4"/>
      <c r="AN1447" s="10"/>
    </row>
    <row r="1448" ht="12.75" customHeight="1" spans="38:40">
      <c r="AL1448" s="4"/>
      <c r="AM1448" s="4"/>
      <c r="AN1448" s="10"/>
    </row>
    <row r="1449" ht="12.75" customHeight="1" spans="38:40">
      <c r="AL1449" s="4"/>
      <c r="AM1449" s="4"/>
      <c r="AN1449" s="10"/>
    </row>
    <row r="1450" ht="12.75" customHeight="1" spans="38:40">
      <c r="AL1450" s="4"/>
      <c r="AM1450" s="4"/>
      <c r="AN1450" s="10"/>
    </row>
    <row r="1451" ht="12.75" customHeight="1" spans="38:40">
      <c r="AL1451" s="4"/>
      <c r="AM1451" s="4"/>
      <c r="AN1451" s="10"/>
    </row>
    <row r="1452" ht="12.75" customHeight="1" spans="38:40">
      <c r="AL1452" s="4"/>
      <c r="AM1452" s="4"/>
      <c r="AN1452" s="10"/>
    </row>
    <row r="1453" ht="12.75" customHeight="1" spans="38:40">
      <c r="AL1453" s="4"/>
      <c r="AM1453" s="4"/>
      <c r="AN1453" s="10"/>
    </row>
    <row r="1454" ht="12.75" customHeight="1" spans="38:40">
      <c r="AL1454" s="4"/>
      <c r="AM1454" s="4"/>
      <c r="AN1454" s="10"/>
    </row>
    <row r="1455" ht="12.75" customHeight="1" spans="38:40">
      <c r="AL1455" s="4"/>
      <c r="AM1455" s="4"/>
      <c r="AN1455" s="10"/>
    </row>
    <row r="1456" ht="12.75" customHeight="1" spans="38:40">
      <c r="AL1456" s="4"/>
      <c r="AM1456" s="4"/>
      <c r="AN1456" s="10"/>
    </row>
    <row r="1457" ht="12.75" customHeight="1" spans="38:40">
      <c r="AL1457" s="4"/>
      <c r="AM1457" s="4"/>
      <c r="AN1457" s="10"/>
    </row>
    <row r="1458" ht="12.75" customHeight="1" spans="38:40">
      <c r="AL1458" s="4"/>
      <c r="AM1458" s="4"/>
      <c r="AN1458" s="10"/>
    </row>
    <row r="1459" ht="12.75" customHeight="1" spans="38:40">
      <c r="AL1459" s="4"/>
      <c r="AM1459" s="4"/>
      <c r="AN1459" s="10"/>
    </row>
    <row r="1460" ht="12.75" customHeight="1" spans="38:40">
      <c r="AL1460" s="4"/>
      <c r="AM1460" s="4"/>
      <c r="AN1460" s="10"/>
    </row>
    <row r="1461" ht="12.75" customHeight="1" spans="38:40">
      <c r="AL1461" s="4"/>
      <c r="AM1461" s="4"/>
      <c r="AN1461" s="10"/>
    </row>
    <row r="1462" ht="12.75" customHeight="1" spans="38:40">
      <c r="AL1462" s="4"/>
      <c r="AM1462" s="4"/>
      <c r="AN1462" s="10"/>
    </row>
    <row r="1463" ht="12.75" customHeight="1" spans="38:40">
      <c r="AL1463" s="4"/>
      <c r="AM1463" s="4"/>
      <c r="AN1463" s="10"/>
    </row>
    <row r="1464" ht="12.75" customHeight="1" spans="38:40">
      <c r="AL1464" s="4"/>
      <c r="AM1464" s="4"/>
      <c r="AN1464" s="10"/>
    </row>
    <row r="1465" ht="12.75" customHeight="1" spans="38:40">
      <c r="AL1465" s="4"/>
      <c r="AM1465" s="4"/>
      <c r="AN1465" s="10"/>
    </row>
    <row r="1466" ht="12.75" customHeight="1" spans="38:40">
      <c r="AL1466" s="4"/>
      <c r="AM1466" s="4"/>
      <c r="AN1466" s="10"/>
    </row>
    <row r="1467" ht="12.75" customHeight="1" spans="38:40">
      <c r="AL1467" s="4"/>
      <c r="AM1467" s="4"/>
      <c r="AN1467" s="10"/>
    </row>
    <row r="1468" ht="12.75" customHeight="1" spans="38:40">
      <c r="AL1468" s="4"/>
      <c r="AM1468" s="4"/>
      <c r="AN1468" s="10"/>
    </row>
    <row r="1469" ht="12.75" customHeight="1" spans="38:40">
      <c r="AL1469" s="4"/>
      <c r="AM1469" s="4"/>
      <c r="AN1469" s="10"/>
    </row>
    <row r="1470" ht="12.75" customHeight="1" spans="38:40">
      <c r="AL1470" s="4"/>
      <c r="AM1470" s="4"/>
      <c r="AN1470" s="10"/>
    </row>
    <row r="1471" ht="12.75" customHeight="1" spans="38:40">
      <c r="AL1471" s="4"/>
      <c r="AM1471" s="4"/>
      <c r="AN1471" s="10"/>
    </row>
    <row r="1472" ht="12.75" customHeight="1" spans="38:40">
      <c r="AL1472" s="4"/>
      <c r="AM1472" s="4"/>
      <c r="AN1472" s="10"/>
    </row>
    <row r="1473" ht="12.75" customHeight="1" spans="38:40">
      <c r="AL1473" s="4"/>
      <c r="AM1473" s="4"/>
      <c r="AN1473" s="10"/>
    </row>
    <row r="1474" ht="12.75" customHeight="1" spans="38:40">
      <c r="AL1474" s="4"/>
      <c r="AM1474" s="4"/>
      <c r="AN1474" s="10"/>
    </row>
    <row r="1475" ht="12.75" customHeight="1" spans="38:40">
      <c r="AL1475" s="4"/>
      <c r="AM1475" s="4"/>
      <c r="AN1475" s="10"/>
    </row>
    <row r="1476" ht="12.75" customHeight="1" spans="38:40">
      <c r="AL1476" s="4"/>
      <c r="AM1476" s="4"/>
      <c r="AN1476" s="10"/>
    </row>
    <row r="1477" ht="12.75" customHeight="1" spans="38:40">
      <c r="AL1477" s="4"/>
      <c r="AM1477" s="4"/>
      <c r="AN1477" s="10"/>
    </row>
    <row r="1478" ht="12.75" customHeight="1" spans="38:40">
      <c r="AL1478" s="4"/>
      <c r="AM1478" s="4"/>
      <c r="AN1478" s="10"/>
    </row>
    <row r="1479" ht="12.75" customHeight="1" spans="38:40">
      <c r="AL1479" s="4"/>
      <c r="AM1479" s="4"/>
      <c r="AN1479" s="10"/>
    </row>
    <row r="1480" ht="12.75" customHeight="1" spans="38:40">
      <c r="AL1480" s="4"/>
      <c r="AM1480" s="4"/>
      <c r="AN1480" s="10"/>
    </row>
    <row r="1481" ht="12.75" customHeight="1" spans="38:40">
      <c r="AL1481" s="4"/>
      <c r="AM1481" s="4"/>
      <c r="AN1481" s="10"/>
    </row>
    <row r="1482" ht="12.75" customHeight="1" spans="38:40">
      <c r="AL1482" s="4"/>
      <c r="AM1482" s="4"/>
      <c r="AN1482" s="10"/>
    </row>
    <row r="1483" ht="12.75" customHeight="1" spans="38:40">
      <c r="AL1483" s="4"/>
      <c r="AM1483" s="4"/>
      <c r="AN1483" s="10"/>
    </row>
    <row r="1484" ht="12.75" customHeight="1" spans="38:40">
      <c r="AL1484" s="4"/>
      <c r="AM1484" s="4"/>
      <c r="AN1484" s="10"/>
    </row>
    <row r="1485" ht="12.75" customHeight="1" spans="38:40">
      <c r="AL1485" s="4"/>
      <c r="AM1485" s="4"/>
      <c r="AN1485" s="10"/>
    </row>
    <row r="1486" ht="12.75" customHeight="1" spans="38:40">
      <c r="AL1486" s="4"/>
      <c r="AM1486" s="4"/>
      <c r="AN1486" s="10"/>
    </row>
    <row r="1487" ht="12.75" customHeight="1" spans="38:40">
      <c r="AL1487" s="4"/>
      <c r="AM1487" s="4"/>
      <c r="AN1487" s="10"/>
    </row>
    <row r="1488" ht="12.75" customHeight="1" spans="38:40">
      <c r="AL1488" s="4"/>
      <c r="AM1488" s="4"/>
      <c r="AN1488" s="10"/>
    </row>
    <row r="1489" ht="12.75" customHeight="1" spans="38:40">
      <c r="AL1489" s="4"/>
      <c r="AM1489" s="4"/>
      <c r="AN1489" s="10"/>
    </row>
    <row r="1490" ht="12.75" customHeight="1" spans="38:40">
      <c r="AL1490" s="4"/>
      <c r="AM1490" s="4"/>
      <c r="AN1490" s="10"/>
    </row>
    <row r="1491" ht="12.75" customHeight="1" spans="38:40">
      <c r="AL1491" s="4"/>
      <c r="AM1491" s="4"/>
      <c r="AN1491" s="10"/>
    </row>
    <row r="1492" ht="12.75" customHeight="1" spans="38:40">
      <c r="AL1492" s="4"/>
      <c r="AM1492" s="4"/>
      <c r="AN1492" s="10"/>
    </row>
    <row r="1493" ht="12.75" customHeight="1" spans="38:40">
      <c r="AL1493" s="4"/>
      <c r="AM1493" s="4"/>
      <c r="AN1493" s="10"/>
    </row>
    <row r="1494" ht="12.75" customHeight="1" spans="38:40">
      <c r="AL1494" s="4"/>
      <c r="AM1494" s="4"/>
      <c r="AN1494" s="10"/>
    </row>
    <row r="1495" ht="12.75" customHeight="1" spans="38:40">
      <c r="AL1495" s="4"/>
      <c r="AM1495" s="4"/>
      <c r="AN1495" s="10"/>
    </row>
    <row r="1496" ht="12.75" customHeight="1" spans="38:40">
      <c r="AL1496" s="4"/>
      <c r="AM1496" s="4"/>
      <c r="AN1496" s="10"/>
    </row>
    <row r="1497" ht="12.75" customHeight="1" spans="38:40">
      <c r="AL1497" s="4"/>
      <c r="AM1497" s="4"/>
      <c r="AN1497" s="10"/>
    </row>
    <row r="1498" ht="12.75" customHeight="1" spans="38:40">
      <c r="AL1498" s="4"/>
      <c r="AM1498" s="4"/>
      <c r="AN1498" s="10"/>
    </row>
    <row r="1499" ht="12.75" customHeight="1" spans="38:40">
      <c r="AL1499" s="4"/>
      <c r="AM1499" s="4"/>
      <c r="AN1499" s="10"/>
    </row>
    <row r="1500" ht="12.75" customHeight="1" spans="38:40">
      <c r="AL1500" s="4"/>
      <c r="AM1500" s="4"/>
      <c r="AN1500" s="10"/>
    </row>
    <row r="1501" ht="12.75" customHeight="1" spans="38:40">
      <c r="AL1501" s="4"/>
      <c r="AM1501" s="4"/>
      <c r="AN1501" s="10"/>
    </row>
    <row r="1502" ht="12.75" customHeight="1" spans="38:40">
      <c r="AL1502" s="4"/>
      <c r="AM1502" s="4"/>
      <c r="AN1502" s="10"/>
    </row>
    <row r="1503" ht="12.75" customHeight="1" spans="38:40">
      <c r="AL1503" s="4"/>
      <c r="AM1503" s="4"/>
      <c r="AN1503" s="10"/>
    </row>
    <row r="1504" ht="12.75" customHeight="1" spans="38:40">
      <c r="AL1504" s="4"/>
      <c r="AM1504" s="4"/>
      <c r="AN1504" s="10"/>
    </row>
    <row r="1505" ht="12.75" customHeight="1" spans="38:40">
      <c r="AL1505" s="4"/>
      <c r="AM1505" s="4"/>
      <c r="AN1505" s="10"/>
    </row>
    <row r="1506" ht="12.75" customHeight="1" spans="38:40">
      <c r="AL1506" s="4"/>
      <c r="AM1506" s="4"/>
      <c r="AN1506" s="10"/>
    </row>
    <row r="1507" ht="12.75" customHeight="1" spans="38:40">
      <c r="AL1507" s="4"/>
      <c r="AM1507" s="4"/>
      <c r="AN1507" s="10"/>
    </row>
    <row r="1508" ht="12.75" customHeight="1" spans="38:40">
      <c r="AL1508" s="4"/>
      <c r="AM1508" s="4"/>
      <c r="AN1508" s="10"/>
    </row>
    <row r="1509" ht="12.75" customHeight="1" spans="38:40">
      <c r="AL1509" s="4"/>
      <c r="AM1509" s="4"/>
      <c r="AN1509" s="10"/>
    </row>
    <row r="1510" ht="12.75" customHeight="1" spans="38:40">
      <c r="AL1510" s="4"/>
      <c r="AM1510" s="4"/>
      <c r="AN1510" s="10"/>
    </row>
    <row r="1511" ht="12.75" customHeight="1" spans="38:40">
      <c r="AL1511" s="4"/>
      <c r="AM1511" s="4"/>
      <c r="AN1511" s="10"/>
    </row>
    <row r="1512" ht="12.75" customHeight="1" spans="38:40">
      <c r="AL1512" s="4"/>
      <c r="AM1512" s="4"/>
      <c r="AN1512" s="10"/>
    </row>
    <row r="1513" ht="12.75" customHeight="1" spans="38:40">
      <c r="AL1513" s="4"/>
      <c r="AM1513" s="4"/>
      <c r="AN1513" s="10"/>
    </row>
    <row r="1514" ht="12.75" customHeight="1" spans="38:40">
      <c r="AL1514" s="4"/>
      <c r="AM1514" s="4"/>
      <c r="AN1514" s="10"/>
    </row>
    <row r="1515" ht="12.75" customHeight="1" spans="38:40">
      <c r="AL1515" s="4"/>
      <c r="AM1515" s="4"/>
      <c r="AN1515" s="10"/>
    </row>
    <row r="1516" ht="12.75" customHeight="1" spans="38:40">
      <c r="AL1516" s="4"/>
      <c r="AM1516" s="4"/>
      <c r="AN1516" s="10"/>
    </row>
    <row r="1517" ht="12.75" customHeight="1" spans="38:40">
      <c r="AL1517" s="4"/>
      <c r="AM1517" s="4"/>
      <c r="AN1517" s="10"/>
    </row>
    <row r="1518" ht="12.75" customHeight="1" spans="38:40">
      <c r="AL1518" s="4"/>
      <c r="AM1518" s="4"/>
      <c r="AN1518" s="10"/>
    </row>
    <row r="1519" ht="12.75" customHeight="1" spans="38:40">
      <c r="AL1519" s="4"/>
      <c r="AM1519" s="4"/>
      <c r="AN1519" s="10"/>
    </row>
    <row r="1520" ht="12.75" customHeight="1" spans="38:40">
      <c r="AL1520" s="4"/>
      <c r="AM1520" s="4"/>
      <c r="AN1520" s="10"/>
    </row>
    <row r="1521" ht="12.75" customHeight="1" spans="38:40">
      <c r="AL1521" s="4"/>
      <c r="AM1521" s="4"/>
      <c r="AN1521" s="10"/>
    </row>
    <row r="1522" ht="12.75" customHeight="1" spans="38:40">
      <c r="AL1522" s="4"/>
      <c r="AM1522" s="4"/>
      <c r="AN1522" s="10"/>
    </row>
    <row r="1523" ht="12.75" customHeight="1" spans="38:40">
      <c r="AL1523" s="4"/>
      <c r="AM1523" s="4"/>
      <c r="AN1523" s="10"/>
    </row>
    <row r="1524" ht="12.75" customHeight="1" spans="38:40">
      <c r="AL1524" s="4"/>
      <c r="AM1524" s="4"/>
      <c r="AN1524" s="10"/>
    </row>
    <row r="1525" ht="12.75" customHeight="1" spans="38:40">
      <c r="AL1525" s="4"/>
      <c r="AM1525" s="4"/>
      <c r="AN1525" s="10"/>
    </row>
    <row r="1526" ht="12.75" customHeight="1" spans="38:40">
      <c r="AL1526" s="4"/>
      <c r="AM1526" s="4"/>
      <c r="AN1526" s="10"/>
    </row>
    <row r="1527" ht="12.75" customHeight="1" spans="38:40">
      <c r="AL1527" s="4"/>
      <c r="AM1527" s="4"/>
      <c r="AN1527" s="10"/>
    </row>
    <row r="1528" ht="12.75" customHeight="1" spans="38:40">
      <c r="AL1528" s="4"/>
      <c r="AM1528" s="4"/>
      <c r="AN1528" s="10"/>
    </row>
    <row r="1529" ht="12.75" customHeight="1" spans="38:40">
      <c r="AL1529" s="4"/>
      <c r="AM1529" s="4"/>
      <c r="AN1529" s="10"/>
    </row>
    <row r="1530" ht="12.75" customHeight="1" spans="38:40">
      <c r="AL1530" s="4"/>
      <c r="AM1530" s="4"/>
      <c r="AN1530" s="10"/>
    </row>
    <row r="1531" ht="12.75" customHeight="1" spans="38:40">
      <c r="AL1531" s="4"/>
      <c r="AM1531" s="4"/>
      <c r="AN1531" s="10"/>
    </row>
    <row r="1532" ht="12.75" customHeight="1" spans="38:40">
      <c r="AL1532" s="4"/>
      <c r="AM1532" s="4"/>
      <c r="AN1532" s="10"/>
    </row>
    <row r="1533" ht="12.75" customHeight="1" spans="38:40">
      <c r="AL1533" s="4"/>
      <c r="AM1533" s="4"/>
      <c r="AN1533" s="10"/>
    </row>
    <row r="1534" ht="12.75" customHeight="1" spans="38:40">
      <c r="AL1534" s="4"/>
      <c r="AM1534" s="4"/>
      <c r="AN1534" s="10"/>
    </row>
    <row r="1535" ht="12.75" customHeight="1" spans="38:40">
      <c r="AL1535" s="4"/>
      <c r="AM1535" s="4"/>
      <c r="AN1535" s="10"/>
    </row>
    <row r="1536" ht="12.75" customHeight="1" spans="38:40">
      <c r="AL1536" s="4"/>
      <c r="AM1536" s="4"/>
      <c r="AN1536" s="10"/>
    </row>
    <row r="1537" ht="12.75" customHeight="1" spans="38:40">
      <c r="AL1537" s="4"/>
      <c r="AM1537" s="4"/>
      <c r="AN1537" s="10"/>
    </row>
    <row r="1538" ht="12.75" customHeight="1" spans="38:40">
      <c r="AL1538" s="4"/>
      <c r="AM1538" s="4"/>
      <c r="AN1538" s="10"/>
    </row>
    <row r="1539" ht="12.75" customHeight="1" spans="38:40">
      <c r="AL1539" s="4"/>
      <c r="AM1539" s="4"/>
      <c r="AN1539" s="10"/>
    </row>
    <row r="1540" ht="12.75" customHeight="1" spans="38:40">
      <c r="AL1540" s="4"/>
      <c r="AM1540" s="4"/>
      <c r="AN1540" s="10"/>
    </row>
    <row r="1541" ht="12.75" customHeight="1" spans="38:40">
      <c r="AL1541" s="4"/>
      <c r="AM1541" s="4"/>
      <c r="AN1541" s="10"/>
    </row>
    <row r="1542" ht="12.75" customHeight="1" spans="38:40">
      <c r="AL1542" s="4"/>
      <c r="AM1542" s="4"/>
      <c r="AN1542" s="10"/>
    </row>
    <row r="1543" ht="12.75" customHeight="1" spans="38:40">
      <c r="AL1543" s="4"/>
      <c r="AM1543" s="4"/>
      <c r="AN1543" s="10"/>
    </row>
    <row r="1544" ht="12.75" customHeight="1" spans="38:40">
      <c r="AL1544" s="4"/>
      <c r="AM1544" s="4"/>
      <c r="AN1544" s="10"/>
    </row>
    <row r="1545" ht="12.75" customHeight="1" spans="38:40">
      <c r="AL1545" s="4"/>
      <c r="AM1545" s="4"/>
      <c r="AN1545" s="10"/>
    </row>
    <row r="1546" ht="12.75" customHeight="1" spans="38:40">
      <c r="AL1546" s="4"/>
      <c r="AM1546" s="4"/>
      <c r="AN1546" s="10"/>
    </row>
    <row r="1547" ht="12.75" customHeight="1" spans="38:40">
      <c r="AL1547" s="4"/>
      <c r="AM1547" s="4"/>
      <c r="AN1547" s="10"/>
    </row>
    <row r="1548" ht="12.75" customHeight="1" spans="38:40">
      <c r="AL1548" s="4"/>
      <c r="AM1548" s="4"/>
      <c r="AN1548" s="10"/>
    </row>
    <row r="1549" ht="12.75" customHeight="1" spans="38:40">
      <c r="AL1549" s="4"/>
      <c r="AM1549" s="4"/>
      <c r="AN1549" s="10"/>
    </row>
    <row r="1550" ht="12.75" customHeight="1" spans="38:40">
      <c r="AL1550" s="4"/>
      <c r="AM1550" s="4"/>
      <c r="AN1550" s="10"/>
    </row>
    <row r="1551" ht="12.75" customHeight="1" spans="38:40">
      <c r="AL1551" s="4"/>
      <c r="AM1551" s="4"/>
      <c r="AN1551" s="10"/>
    </row>
    <row r="1552" ht="12.75" customHeight="1" spans="38:40">
      <c r="AL1552" s="4"/>
      <c r="AM1552" s="4"/>
      <c r="AN1552" s="10"/>
    </row>
    <row r="1553" ht="12.75" customHeight="1" spans="38:40">
      <c r="AL1553" s="4"/>
      <c r="AM1553" s="4"/>
      <c r="AN1553" s="10"/>
    </row>
    <row r="1554" ht="12.75" customHeight="1" spans="38:40">
      <c r="AL1554" s="4"/>
      <c r="AM1554" s="4"/>
      <c r="AN1554" s="10"/>
    </row>
    <row r="1555" ht="12.75" customHeight="1" spans="38:40">
      <c r="AL1555" s="4"/>
      <c r="AM1555" s="4"/>
      <c r="AN1555" s="10"/>
    </row>
    <row r="1556" ht="12.75" customHeight="1" spans="38:40">
      <c r="AL1556" s="4"/>
      <c r="AM1556" s="4"/>
      <c r="AN1556" s="10"/>
    </row>
    <row r="1557" ht="12.75" customHeight="1" spans="38:40">
      <c r="AL1557" s="4"/>
      <c r="AM1557" s="4"/>
      <c r="AN1557" s="10"/>
    </row>
    <row r="1558" ht="12.75" customHeight="1" spans="38:40">
      <c r="AL1558" s="4"/>
      <c r="AM1558" s="4"/>
      <c r="AN1558" s="10"/>
    </row>
    <row r="1559" ht="12.75" customHeight="1" spans="38:40">
      <c r="AL1559" s="4"/>
      <c r="AM1559" s="4"/>
      <c r="AN1559" s="10"/>
    </row>
    <row r="1560" ht="12.75" customHeight="1" spans="38:40">
      <c r="AL1560" s="4"/>
      <c r="AM1560" s="4"/>
      <c r="AN1560" s="10"/>
    </row>
    <row r="1561" ht="12.75" customHeight="1" spans="38:40">
      <c r="AL1561" s="4"/>
      <c r="AM1561" s="4"/>
      <c r="AN1561" s="10"/>
    </row>
    <row r="1562" ht="12.75" customHeight="1" spans="38:40">
      <c r="AL1562" s="4"/>
      <c r="AM1562" s="4"/>
      <c r="AN1562" s="10"/>
    </row>
    <row r="1563" ht="12.75" customHeight="1" spans="38:40">
      <c r="AL1563" s="4"/>
      <c r="AM1563" s="4"/>
      <c r="AN1563" s="10"/>
    </row>
    <row r="1564" ht="12.75" customHeight="1" spans="38:40">
      <c r="AL1564" s="4"/>
      <c r="AM1564" s="4"/>
      <c r="AN1564" s="10"/>
    </row>
    <row r="1565" ht="12.75" customHeight="1" spans="38:40">
      <c r="AL1565" s="4"/>
      <c r="AM1565" s="4"/>
      <c r="AN1565" s="10"/>
    </row>
    <row r="1566" ht="12.75" customHeight="1" spans="38:40">
      <c r="AL1566" s="4"/>
      <c r="AM1566" s="4"/>
      <c r="AN1566" s="10"/>
    </row>
    <row r="1567" ht="12.75" customHeight="1" spans="38:40">
      <c r="AL1567" s="4"/>
      <c r="AM1567" s="4"/>
      <c r="AN1567" s="10"/>
    </row>
    <row r="1568" ht="12.75" customHeight="1" spans="38:40">
      <c r="AL1568" s="4"/>
      <c r="AM1568" s="4"/>
      <c r="AN1568" s="10"/>
    </row>
    <row r="1569" ht="12.75" customHeight="1" spans="38:40">
      <c r="AL1569" s="4"/>
      <c r="AM1569" s="4"/>
      <c r="AN1569" s="10"/>
    </row>
    <row r="1570" ht="12.75" customHeight="1" spans="38:40">
      <c r="AL1570" s="4"/>
      <c r="AM1570" s="4"/>
      <c r="AN1570" s="10"/>
    </row>
    <row r="1571" ht="12.75" customHeight="1" spans="38:40">
      <c r="AL1571" s="4"/>
      <c r="AM1571" s="4"/>
      <c r="AN1571" s="10"/>
    </row>
    <row r="1572" ht="12.75" customHeight="1" spans="38:40">
      <c r="AL1572" s="4"/>
      <c r="AM1572" s="4"/>
      <c r="AN1572" s="10"/>
    </row>
    <row r="1573" ht="12.75" customHeight="1" spans="38:40">
      <c r="AL1573" s="4"/>
      <c r="AM1573" s="4"/>
      <c r="AN1573" s="10"/>
    </row>
    <row r="1574" ht="12.75" customHeight="1" spans="38:40">
      <c r="AL1574" s="4"/>
      <c r="AM1574" s="4"/>
      <c r="AN1574" s="10"/>
    </row>
    <row r="1575" ht="12.75" customHeight="1" spans="38:40">
      <c r="AL1575" s="4"/>
      <c r="AM1575" s="4"/>
      <c r="AN1575" s="10"/>
    </row>
    <row r="1576" ht="12.75" customHeight="1" spans="38:40">
      <c r="AL1576" s="4"/>
      <c r="AM1576" s="4"/>
      <c r="AN1576" s="10"/>
    </row>
    <row r="1577" ht="12.75" customHeight="1" spans="38:40">
      <c r="AL1577" s="4"/>
      <c r="AM1577" s="4"/>
      <c r="AN1577" s="10"/>
    </row>
    <row r="1578" ht="12.75" customHeight="1" spans="38:40">
      <c r="AL1578" s="4"/>
      <c r="AM1578" s="4"/>
      <c r="AN1578" s="10"/>
    </row>
    <row r="1579" ht="12.75" customHeight="1" spans="38:40">
      <c r="AL1579" s="4"/>
      <c r="AM1579" s="4"/>
      <c r="AN1579" s="10"/>
    </row>
    <row r="1580" ht="12.75" customHeight="1" spans="38:40">
      <c r="AL1580" s="4"/>
      <c r="AM1580" s="4"/>
      <c r="AN1580" s="10"/>
    </row>
    <row r="1581" ht="12.75" customHeight="1" spans="38:40">
      <c r="AL1581" s="4"/>
      <c r="AM1581" s="4"/>
      <c r="AN1581" s="10"/>
    </row>
    <row r="1582" ht="12.75" customHeight="1" spans="38:40">
      <c r="AL1582" s="4"/>
      <c r="AM1582" s="4"/>
      <c r="AN1582" s="10"/>
    </row>
    <row r="1583" ht="12.75" customHeight="1" spans="38:40">
      <c r="AL1583" s="4"/>
      <c r="AM1583" s="4"/>
      <c r="AN1583" s="10"/>
    </row>
    <row r="1584" ht="12.75" customHeight="1" spans="38:40">
      <c r="AL1584" s="4"/>
      <c r="AM1584" s="4"/>
      <c r="AN1584" s="10"/>
    </row>
    <row r="1585" ht="12.75" customHeight="1" spans="38:40">
      <c r="AL1585" s="4"/>
      <c r="AM1585" s="4"/>
      <c r="AN1585" s="10"/>
    </row>
    <row r="1586" ht="12.75" customHeight="1" spans="38:40">
      <c r="AL1586" s="4"/>
      <c r="AM1586" s="4"/>
      <c r="AN1586" s="10"/>
    </row>
    <row r="1587" ht="12.75" customHeight="1" spans="38:40">
      <c r="AL1587" s="4"/>
      <c r="AM1587" s="4"/>
      <c r="AN1587" s="10"/>
    </row>
    <row r="1588" ht="12.75" customHeight="1" spans="38:40">
      <c r="AL1588" s="4"/>
      <c r="AM1588" s="4"/>
      <c r="AN1588" s="10"/>
    </row>
    <row r="1589" ht="12.75" customHeight="1" spans="38:40">
      <c r="AL1589" s="4"/>
      <c r="AM1589" s="4"/>
      <c r="AN1589" s="10"/>
    </row>
    <row r="1590" ht="12.75" customHeight="1" spans="38:40">
      <c r="AL1590" s="4"/>
      <c r="AM1590" s="4"/>
      <c r="AN1590" s="10"/>
    </row>
    <row r="1591" ht="12.75" customHeight="1" spans="38:40">
      <c r="AL1591" s="4"/>
      <c r="AM1591" s="4"/>
      <c r="AN1591" s="10"/>
    </row>
    <row r="1592" ht="12.75" customHeight="1" spans="38:40">
      <c r="AL1592" s="4"/>
      <c r="AM1592" s="4"/>
      <c r="AN1592" s="10"/>
    </row>
    <row r="1593" ht="12.75" customHeight="1" spans="38:40">
      <c r="AL1593" s="4"/>
      <c r="AM1593" s="4"/>
      <c r="AN1593" s="10"/>
    </row>
    <row r="1594" ht="12.75" customHeight="1" spans="38:40">
      <c r="AL1594" s="4"/>
      <c r="AM1594" s="4"/>
      <c r="AN1594" s="10"/>
    </row>
    <row r="1595" ht="12.75" customHeight="1" spans="38:40">
      <c r="AL1595" s="4"/>
      <c r="AM1595" s="4"/>
      <c r="AN1595" s="10"/>
    </row>
    <row r="1596" ht="12.75" customHeight="1" spans="38:40">
      <c r="AL1596" s="4"/>
      <c r="AM1596" s="4"/>
      <c r="AN1596" s="10"/>
    </row>
    <row r="1597" ht="12.75" customHeight="1" spans="38:40">
      <c r="AL1597" s="4"/>
      <c r="AM1597" s="4"/>
      <c r="AN1597" s="10"/>
    </row>
    <row r="1598" ht="12.75" customHeight="1" spans="38:40">
      <c r="AL1598" s="4"/>
      <c r="AM1598" s="4"/>
      <c r="AN1598" s="10"/>
    </row>
    <row r="1599" ht="12.75" customHeight="1" spans="38:40">
      <c r="AL1599" s="4"/>
      <c r="AM1599" s="4"/>
      <c r="AN1599" s="10"/>
    </row>
    <row r="1600" ht="12.75" customHeight="1" spans="38:40">
      <c r="AL1600" s="4"/>
      <c r="AM1600" s="4"/>
      <c r="AN1600" s="10"/>
    </row>
    <row r="1601" ht="12.75" customHeight="1" spans="38:40">
      <c r="AL1601" s="4"/>
      <c r="AM1601" s="4"/>
      <c r="AN1601" s="10"/>
    </row>
    <row r="1602" ht="12.75" customHeight="1" spans="38:40">
      <c r="AL1602" s="4"/>
      <c r="AM1602" s="4"/>
      <c r="AN1602" s="10"/>
    </row>
    <row r="1603" ht="12.75" customHeight="1" spans="38:40">
      <c r="AL1603" s="4"/>
      <c r="AM1603" s="4"/>
      <c r="AN1603" s="10"/>
    </row>
    <row r="1604" ht="12.75" customHeight="1" spans="38:40">
      <c r="AL1604" s="4"/>
      <c r="AM1604" s="4"/>
      <c r="AN1604" s="10"/>
    </row>
    <row r="1605" ht="12.75" customHeight="1" spans="38:40">
      <c r="AL1605" s="4"/>
      <c r="AM1605" s="4"/>
      <c r="AN1605" s="10"/>
    </row>
    <row r="1606" ht="12.75" customHeight="1" spans="38:40">
      <c r="AL1606" s="4"/>
      <c r="AM1606" s="4"/>
      <c r="AN1606" s="10"/>
    </row>
    <row r="1607" ht="12.75" customHeight="1" spans="38:40">
      <c r="AL1607" s="4"/>
      <c r="AM1607" s="4"/>
      <c r="AN1607" s="10"/>
    </row>
    <row r="1608" ht="12.75" customHeight="1" spans="38:40">
      <c r="AL1608" s="4"/>
      <c r="AM1608" s="4"/>
      <c r="AN1608" s="10"/>
    </row>
    <row r="1609" ht="12.75" customHeight="1" spans="38:40">
      <c r="AL1609" s="4"/>
      <c r="AM1609" s="4"/>
      <c r="AN1609" s="10"/>
    </row>
    <row r="1610" ht="12.75" customHeight="1" spans="38:40">
      <c r="AL1610" s="4"/>
      <c r="AM1610" s="4"/>
      <c r="AN1610" s="10"/>
    </row>
    <row r="1611" ht="12.75" customHeight="1" spans="38:40">
      <c r="AL1611" s="4"/>
      <c r="AM1611" s="4"/>
      <c r="AN1611" s="10"/>
    </row>
    <row r="1612" ht="12.75" customHeight="1" spans="38:40">
      <c r="AL1612" s="4"/>
      <c r="AM1612" s="4"/>
      <c r="AN1612" s="10"/>
    </row>
    <row r="1613" ht="12.75" customHeight="1" spans="38:40">
      <c r="AL1613" s="4"/>
      <c r="AM1613" s="4"/>
      <c r="AN1613" s="10"/>
    </row>
    <row r="1614" ht="12.75" customHeight="1" spans="38:40">
      <c r="AL1614" s="4"/>
      <c r="AM1614" s="4"/>
      <c r="AN1614" s="10"/>
    </row>
    <row r="1615" ht="12.75" customHeight="1" spans="38:40">
      <c r="AL1615" s="4"/>
      <c r="AM1615" s="4"/>
      <c r="AN1615" s="10"/>
    </row>
    <row r="1616" ht="12.75" customHeight="1" spans="38:40">
      <c r="AL1616" s="4"/>
      <c r="AM1616" s="4"/>
      <c r="AN1616" s="10"/>
    </row>
    <row r="1617" ht="12.75" customHeight="1" spans="38:40">
      <c r="AL1617" s="4"/>
      <c r="AM1617" s="4"/>
      <c r="AN1617" s="10"/>
    </row>
    <row r="1618" ht="12.75" customHeight="1" spans="38:40">
      <c r="AL1618" s="4"/>
      <c r="AM1618" s="4"/>
      <c r="AN1618" s="10"/>
    </row>
    <row r="1619" ht="12.75" customHeight="1" spans="38:40">
      <c r="AL1619" s="4"/>
      <c r="AM1619" s="4"/>
      <c r="AN1619" s="10"/>
    </row>
    <row r="1620" ht="12.75" customHeight="1" spans="38:40">
      <c r="AL1620" s="4"/>
      <c r="AM1620" s="4"/>
      <c r="AN1620" s="10"/>
    </row>
    <row r="1621" ht="12.75" customHeight="1" spans="38:40">
      <c r="AL1621" s="4"/>
      <c r="AM1621" s="4"/>
      <c r="AN1621" s="10"/>
    </row>
    <row r="1622" ht="12.75" customHeight="1" spans="38:40">
      <c r="AL1622" s="4"/>
      <c r="AM1622" s="4"/>
      <c r="AN1622" s="10"/>
    </row>
    <row r="1623" ht="12.75" customHeight="1" spans="38:40">
      <c r="AL1623" s="4"/>
      <c r="AM1623" s="4"/>
      <c r="AN1623" s="10"/>
    </row>
    <row r="1624" ht="12.75" customHeight="1" spans="38:40">
      <c r="AL1624" s="4"/>
      <c r="AM1624" s="4"/>
      <c r="AN1624" s="10"/>
    </row>
    <row r="1625" ht="12.75" customHeight="1" spans="38:40">
      <c r="AL1625" s="4"/>
      <c r="AM1625" s="4"/>
      <c r="AN1625" s="10"/>
    </row>
    <row r="1626" ht="12.75" customHeight="1" spans="38:40">
      <c r="AL1626" s="4"/>
      <c r="AM1626" s="4"/>
      <c r="AN1626" s="10"/>
    </row>
    <row r="1627" ht="12.75" customHeight="1" spans="38:40">
      <c r="AL1627" s="4"/>
      <c r="AM1627" s="4"/>
      <c r="AN1627" s="10"/>
    </row>
    <row r="1628" ht="12.75" customHeight="1" spans="38:40">
      <c r="AL1628" s="4"/>
      <c r="AM1628" s="4"/>
      <c r="AN1628" s="10"/>
    </row>
    <row r="1629" ht="12.75" customHeight="1" spans="38:40">
      <c r="AL1629" s="4"/>
      <c r="AM1629" s="4"/>
      <c r="AN1629" s="10"/>
    </row>
    <row r="1630" ht="12.75" customHeight="1" spans="38:40">
      <c r="AL1630" s="4"/>
      <c r="AM1630" s="4"/>
      <c r="AN1630" s="10"/>
    </row>
    <row r="1631" ht="12.75" customHeight="1" spans="38:40">
      <c r="AL1631" s="4"/>
      <c r="AM1631" s="4"/>
      <c r="AN1631" s="10"/>
    </row>
    <row r="1632" ht="12.75" customHeight="1" spans="38:40">
      <c r="AL1632" s="4"/>
      <c r="AM1632" s="4"/>
      <c r="AN1632" s="10"/>
    </row>
    <row r="1633" ht="12.75" customHeight="1" spans="38:40">
      <c r="AL1633" s="4"/>
      <c r="AM1633" s="4"/>
      <c r="AN1633" s="10"/>
    </row>
    <row r="1634" ht="12.75" customHeight="1" spans="38:40">
      <c r="AL1634" s="4"/>
      <c r="AM1634" s="4"/>
      <c r="AN1634" s="10"/>
    </row>
    <row r="1635" ht="12.75" customHeight="1" spans="38:40">
      <c r="AL1635" s="4"/>
      <c r="AM1635" s="4"/>
      <c r="AN1635" s="10"/>
    </row>
    <row r="1636" ht="12.75" customHeight="1" spans="38:40">
      <c r="AL1636" s="4"/>
      <c r="AM1636" s="4"/>
      <c r="AN1636" s="10"/>
    </row>
    <row r="1637" ht="12.75" customHeight="1" spans="38:40">
      <c r="AL1637" s="4"/>
      <c r="AM1637" s="4"/>
      <c r="AN1637" s="10"/>
    </row>
    <row r="1638" ht="12.75" customHeight="1" spans="38:40">
      <c r="AL1638" s="4"/>
      <c r="AM1638" s="4"/>
      <c r="AN1638" s="10"/>
    </row>
    <row r="1639" ht="12.75" customHeight="1" spans="38:40">
      <c r="AL1639" s="4"/>
      <c r="AM1639" s="4"/>
      <c r="AN1639" s="10"/>
    </row>
  </sheetData>
  <pageMargins left="0.7" right="0.7" top="0.75" bottom="0.75" header="0" footer="0"/>
  <pageSetup paperSize="1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"/>
  <sheetViews>
    <sheetView topLeftCell="G1" workbookViewId="0">
      <selection activeCell="L5" sqref="L5"/>
    </sheetView>
  </sheetViews>
  <sheetFormatPr defaultColWidth="12.6333333333333" defaultRowHeight="15" customHeight="1"/>
  <cols>
    <col min="1" max="1" width="9.13333333333333" customWidth="1"/>
    <col min="2" max="2" width="26" customWidth="1"/>
    <col min="3" max="3" width="21.2533333333333" customWidth="1"/>
    <col min="4" max="4" width="28.38" customWidth="1"/>
    <col min="5" max="5" width="29.5" customWidth="1"/>
    <col min="6" max="7" width="25.5" customWidth="1"/>
    <col min="8" max="8" width="20.88" customWidth="1"/>
    <col min="9" max="9" width="25.6266666666667" customWidth="1"/>
    <col min="10" max="10" width="7.75333333333333" customWidth="1"/>
    <col min="11" max="11" width="25" customWidth="1"/>
    <col min="12" max="12" width="20.88" customWidth="1"/>
    <col min="13" max="13" width="25.6266666666667" customWidth="1"/>
    <col min="14" max="27" width="7.75333333333333" customWidth="1"/>
  </cols>
  <sheetData>
    <row r="1" ht="12.75" customHeight="1" spans="1:13">
      <c r="A1" s="1" t="s">
        <v>0</v>
      </c>
      <c r="B1" s="4" t="s">
        <v>1</v>
      </c>
      <c r="C1" s="4" t="s">
        <v>10</v>
      </c>
      <c r="D1" s="4" t="s">
        <v>19</v>
      </c>
      <c r="E1" s="4" t="s">
        <v>28</v>
      </c>
      <c r="F1" s="3" t="s">
        <v>618</v>
      </c>
      <c r="G1" s="3" t="s">
        <v>619</v>
      </c>
      <c r="H1" s="3" t="s">
        <v>620</v>
      </c>
      <c r="I1" s="3" t="s">
        <v>621</v>
      </c>
      <c r="K1" s="3" t="s">
        <v>622</v>
      </c>
      <c r="L1" s="3" t="s">
        <v>623</v>
      </c>
      <c r="M1" s="5" t="s">
        <v>624</v>
      </c>
    </row>
    <row r="2" ht="12.75" customHeight="1" spans="1:13">
      <c r="A2" s="2" t="s">
        <v>40</v>
      </c>
      <c r="B2" s="4">
        <v>2</v>
      </c>
      <c r="C2" s="4">
        <v>3</v>
      </c>
      <c r="D2" s="4">
        <v>30</v>
      </c>
      <c r="E2" s="4">
        <v>205</v>
      </c>
      <c r="F2" s="4">
        <f t="shared" ref="F2:F579" si="0">SUM(B2:C2)</f>
        <v>5</v>
      </c>
      <c r="G2" s="2">
        <f t="shared" ref="G2:G579" si="1">(F2-$K$2)/$K$3</f>
        <v>-0.571894471603653</v>
      </c>
      <c r="H2" s="4">
        <f t="shared" ref="H2:H579" si="2">SUM(D2:E2)</f>
        <v>235</v>
      </c>
      <c r="I2" s="2">
        <f t="shared" ref="I2:I579" si="3">(H2-$L$2)/$L$3</f>
        <v>-0.0217515465991426</v>
      </c>
      <c r="J2" s="3" t="s">
        <v>625</v>
      </c>
      <c r="K2" s="4">
        <f>AVERAGE(F2:F579)</f>
        <v>6.45977508650519</v>
      </c>
      <c r="L2" s="4">
        <f>AVERAGE(H2:H579)</f>
        <v>240.806660899654</v>
      </c>
      <c r="M2" s="4" t="e">
        <f>AVERAGE(#REF!)</f>
        <v>#REF!</v>
      </c>
    </row>
    <row r="3" ht="12.75" customHeight="1" spans="1:13">
      <c r="A3" s="2" t="s">
        <v>41</v>
      </c>
      <c r="B3" s="4">
        <v>1.5</v>
      </c>
      <c r="C3" s="4">
        <v>3</v>
      </c>
      <c r="D3" s="4">
        <v>66</v>
      </c>
      <c r="E3" s="4">
        <v>123</v>
      </c>
      <c r="F3" s="4">
        <f t="shared" si="0"/>
        <v>4.5</v>
      </c>
      <c r="G3" s="2">
        <f t="shared" si="1"/>
        <v>-0.767778918766268</v>
      </c>
      <c r="H3" s="4">
        <f t="shared" si="2"/>
        <v>189</v>
      </c>
      <c r="I3" s="2">
        <f t="shared" si="3"/>
        <v>-0.194065921564655</v>
      </c>
      <c r="J3" s="3" t="s">
        <v>626</v>
      </c>
      <c r="K3" s="2">
        <f>STDEV(F2:F579)</f>
        <v>2.552525262942</v>
      </c>
      <c r="L3" s="2">
        <f>STDEV(H2:H579)</f>
        <v>266.953932364648</v>
      </c>
      <c r="M3" s="2" t="e">
        <f>STDEV(#REF!)</f>
        <v>#REF!</v>
      </c>
    </row>
    <row r="4" ht="12.75" customHeight="1" spans="1:9">
      <c r="A4" s="2" t="s">
        <v>42</v>
      </c>
      <c r="B4" s="4">
        <v>2.5</v>
      </c>
      <c r="C4" s="4">
        <v>2</v>
      </c>
      <c r="D4" s="4">
        <v>73.5</v>
      </c>
      <c r="E4" s="4">
        <v>44.5</v>
      </c>
      <c r="F4" s="4">
        <f t="shared" si="0"/>
        <v>4.5</v>
      </c>
      <c r="G4" s="2">
        <f t="shared" si="1"/>
        <v>-0.767778918766268</v>
      </c>
      <c r="H4" s="4">
        <f t="shared" si="2"/>
        <v>118</v>
      </c>
      <c r="I4" s="2">
        <f t="shared" si="3"/>
        <v>-0.46002941335925</v>
      </c>
    </row>
    <row r="5" ht="12.75" customHeight="1" spans="1:12">
      <c r="A5" s="2" t="s">
        <v>43</v>
      </c>
      <c r="B5" s="4">
        <v>2.5</v>
      </c>
      <c r="C5" s="4">
        <v>2</v>
      </c>
      <c r="D5" s="4">
        <v>60.5</v>
      </c>
      <c r="E5" s="4">
        <v>61.5</v>
      </c>
      <c r="F5" s="4">
        <f t="shared" si="0"/>
        <v>4.5</v>
      </c>
      <c r="G5" s="2">
        <f t="shared" si="1"/>
        <v>-0.767778918766268</v>
      </c>
      <c r="H5" s="4">
        <f t="shared" si="2"/>
        <v>122</v>
      </c>
      <c r="I5" s="2">
        <f t="shared" si="3"/>
        <v>-0.445045554666597</v>
      </c>
      <c r="J5" t="s">
        <v>627</v>
      </c>
      <c r="L5" s="4">
        <f>MEDIAN(H2:H579)</f>
        <v>159</v>
      </c>
    </row>
    <row r="6" ht="12.75" customHeight="1" spans="1:9">
      <c r="A6" s="2" t="s">
        <v>44</v>
      </c>
      <c r="B6" s="4">
        <v>2</v>
      </c>
      <c r="C6" s="4">
        <v>3</v>
      </c>
      <c r="D6" s="4">
        <v>35</v>
      </c>
      <c r="E6" s="4">
        <v>116.5</v>
      </c>
      <c r="F6" s="4">
        <f t="shared" si="0"/>
        <v>5</v>
      </c>
      <c r="G6" s="2">
        <f t="shared" si="1"/>
        <v>-0.571894471603653</v>
      </c>
      <c r="H6" s="4">
        <f t="shared" si="2"/>
        <v>151.5</v>
      </c>
      <c r="I6" s="2">
        <f t="shared" si="3"/>
        <v>-0.334539596808279</v>
      </c>
    </row>
    <row r="7" ht="12.75" customHeight="1" spans="1:9">
      <c r="A7" s="2" t="s">
        <v>45</v>
      </c>
      <c r="B7" s="4">
        <v>2.5</v>
      </c>
      <c r="C7" s="4">
        <v>2</v>
      </c>
      <c r="D7" s="4">
        <v>69.5</v>
      </c>
      <c r="E7" s="4">
        <v>95</v>
      </c>
      <c r="F7" s="4">
        <f t="shared" si="0"/>
        <v>4.5</v>
      </c>
      <c r="G7" s="2">
        <f t="shared" si="1"/>
        <v>-0.767778918766268</v>
      </c>
      <c r="H7" s="4">
        <f t="shared" si="2"/>
        <v>164.5</v>
      </c>
      <c r="I7" s="2">
        <f t="shared" si="3"/>
        <v>-0.285842056057156</v>
      </c>
    </row>
    <row r="8" ht="12.75" customHeight="1" spans="1:9">
      <c r="A8" s="2" t="s">
        <v>46</v>
      </c>
      <c r="B8" s="4">
        <v>3</v>
      </c>
      <c r="C8" s="4">
        <v>2.5</v>
      </c>
      <c r="D8" s="4">
        <v>54</v>
      </c>
      <c r="E8" s="4">
        <v>104.5</v>
      </c>
      <c r="F8" s="4">
        <f t="shared" si="0"/>
        <v>5.5</v>
      </c>
      <c r="G8" s="2">
        <f t="shared" si="1"/>
        <v>-0.376010024441039</v>
      </c>
      <c r="H8" s="4">
        <f t="shared" si="2"/>
        <v>158.5</v>
      </c>
      <c r="I8" s="2">
        <f t="shared" si="3"/>
        <v>-0.308317844096136</v>
      </c>
    </row>
    <row r="9" ht="12.75" customHeight="1" spans="1:9">
      <c r="A9" s="2" t="s">
        <v>47</v>
      </c>
      <c r="B9" s="4">
        <v>2.5</v>
      </c>
      <c r="C9" s="4">
        <v>3</v>
      </c>
      <c r="D9" s="4">
        <v>65</v>
      </c>
      <c r="E9" s="4">
        <v>400.5</v>
      </c>
      <c r="F9" s="4">
        <f t="shared" si="0"/>
        <v>5.5</v>
      </c>
      <c r="G9" s="2">
        <f t="shared" si="1"/>
        <v>-0.376010024441039</v>
      </c>
      <c r="H9" s="4">
        <f t="shared" si="2"/>
        <v>465.5</v>
      </c>
      <c r="I9" s="2">
        <f t="shared" si="3"/>
        <v>0.841693310565001</v>
      </c>
    </row>
    <row r="10" ht="12.75" customHeight="1" spans="1:9">
      <c r="A10" s="2" t="s">
        <v>48</v>
      </c>
      <c r="B10" s="4">
        <v>2.5</v>
      </c>
      <c r="C10" s="4">
        <v>4</v>
      </c>
      <c r="D10" s="4">
        <v>46</v>
      </c>
      <c r="E10" s="4">
        <v>56</v>
      </c>
      <c r="F10" s="4">
        <f t="shared" si="0"/>
        <v>6.5</v>
      </c>
      <c r="G10" s="2">
        <f t="shared" si="1"/>
        <v>0.0157588698841896</v>
      </c>
      <c r="H10" s="4">
        <f t="shared" si="2"/>
        <v>102</v>
      </c>
      <c r="I10" s="2">
        <f t="shared" si="3"/>
        <v>-0.519964848129863</v>
      </c>
    </row>
    <row r="11" ht="12.75" customHeight="1" spans="1:9">
      <c r="A11" s="2" t="s">
        <v>49</v>
      </c>
      <c r="B11" s="4">
        <v>3.5</v>
      </c>
      <c r="C11" s="4">
        <v>2</v>
      </c>
      <c r="D11" s="4">
        <v>64</v>
      </c>
      <c r="E11" s="4">
        <v>45</v>
      </c>
      <c r="F11" s="4">
        <f t="shared" si="0"/>
        <v>5.5</v>
      </c>
      <c r="G11" s="2">
        <f t="shared" si="1"/>
        <v>-0.376010024441039</v>
      </c>
      <c r="H11" s="4">
        <f t="shared" si="2"/>
        <v>109</v>
      </c>
      <c r="I11" s="2">
        <f t="shared" si="3"/>
        <v>-0.49374309541772</v>
      </c>
    </row>
    <row r="12" ht="12.75" customHeight="1" spans="1:9">
      <c r="A12" s="2" t="s">
        <v>50</v>
      </c>
      <c r="B12" s="4">
        <v>2.5</v>
      </c>
      <c r="C12" s="4">
        <v>2.5</v>
      </c>
      <c r="D12" s="4">
        <v>54</v>
      </c>
      <c r="E12" s="4">
        <v>56.5</v>
      </c>
      <c r="F12" s="4">
        <f t="shared" si="0"/>
        <v>5</v>
      </c>
      <c r="G12" s="2">
        <f t="shared" si="1"/>
        <v>-0.571894471603653</v>
      </c>
      <c r="H12" s="4">
        <f t="shared" si="2"/>
        <v>110.5</v>
      </c>
      <c r="I12" s="2">
        <f t="shared" si="3"/>
        <v>-0.488124148407975</v>
      </c>
    </row>
    <row r="13" ht="12.75" customHeight="1" spans="1:9">
      <c r="A13" s="2" t="s">
        <v>51</v>
      </c>
      <c r="B13" s="4">
        <v>2</v>
      </c>
      <c r="C13" s="4">
        <v>4.5</v>
      </c>
      <c r="D13" s="4">
        <v>25.5</v>
      </c>
      <c r="E13" s="4">
        <v>130.5</v>
      </c>
      <c r="F13" s="4">
        <f t="shared" si="0"/>
        <v>6.5</v>
      </c>
      <c r="G13" s="2">
        <f t="shared" si="1"/>
        <v>0.0157588698841896</v>
      </c>
      <c r="H13" s="4">
        <f t="shared" si="2"/>
        <v>156</v>
      </c>
      <c r="I13" s="2">
        <f t="shared" si="3"/>
        <v>-0.317682755779044</v>
      </c>
    </row>
    <row r="14" ht="12.75" customHeight="1" spans="1:9">
      <c r="A14" s="2" t="s">
        <v>52</v>
      </c>
      <c r="B14" s="4">
        <v>3.5</v>
      </c>
      <c r="C14" s="4">
        <v>1.5</v>
      </c>
      <c r="D14" s="4">
        <v>127.5</v>
      </c>
      <c r="E14" s="4">
        <v>43</v>
      </c>
      <c r="F14" s="4">
        <f t="shared" si="0"/>
        <v>5</v>
      </c>
      <c r="G14" s="2">
        <f t="shared" si="1"/>
        <v>-0.571894471603653</v>
      </c>
      <c r="H14" s="4">
        <f t="shared" si="2"/>
        <v>170.5</v>
      </c>
      <c r="I14" s="2">
        <f t="shared" si="3"/>
        <v>-0.263366268018176</v>
      </c>
    </row>
    <row r="15" ht="12.75" customHeight="1" spans="1:9">
      <c r="A15" s="2" t="s">
        <v>53</v>
      </c>
      <c r="B15" s="4">
        <v>2.5</v>
      </c>
      <c r="C15" s="4">
        <v>2.5</v>
      </c>
      <c r="D15" s="4">
        <v>49.5</v>
      </c>
      <c r="E15" s="4">
        <v>58.5</v>
      </c>
      <c r="F15" s="4">
        <f t="shared" si="0"/>
        <v>5</v>
      </c>
      <c r="G15" s="2">
        <f t="shared" si="1"/>
        <v>-0.571894471603653</v>
      </c>
      <c r="H15" s="4">
        <f t="shared" si="2"/>
        <v>108</v>
      </c>
      <c r="I15" s="2">
        <f t="shared" si="3"/>
        <v>-0.497489060090883</v>
      </c>
    </row>
    <row r="16" ht="12.75" customHeight="1" spans="1:9">
      <c r="A16" s="2" t="s">
        <v>54</v>
      </c>
      <c r="B16" s="4">
        <v>2.5</v>
      </c>
      <c r="C16" s="4">
        <v>2.5</v>
      </c>
      <c r="D16" s="4">
        <v>44</v>
      </c>
      <c r="E16" s="4">
        <v>39</v>
      </c>
      <c r="F16" s="4">
        <f t="shared" si="0"/>
        <v>5</v>
      </c>
      <c r="G16" s="2">
        <f t="shared" si="1"/>
        <v>-0.571894471603653</v>
      </c>
      <c r="H16" s="4">
        <f t="shared" si="2"/>
        <v>83</v>
      </c>
      <c r="I16" s="2">
        <f t="shared" si="3"/>
        <v>-0.591138176919966</v>
      </c>
    </row>
    <row r="17" ht="12.75" customHeight="1" spans="1:9">
      <c r="A17" s="2" t="s">
        <v>55</v>
      </c>
      <c r="B17" s="4">
        <v>2.5</v>
      </c>
      <c r="C17" s="4">
        <v>3</v>
      </c>
      <c r="D17" s="4">
        <v>46</v>
      </c>
      <c r="E17" s="4">
        <v>81</v>
      </c>
      <c r="F17" s="4">
        <f t="shared" si="0"/>
        <v>5.5</v>
      </c>
      <c r="G17" s="2">
        <f t="shared" si="1"/>
        <v>-0.376010024441039</v>
      </c>
      <c r="H17" s="4">
        <f t="shared" si="2"/>
        <v>127</v>
      </c>
      <c r="I17" s="2">
        <f t="shared" si="3"/>
        <v>-0.42631573130078</v>
      </c>
    </row>
    <row r="18" ht="12.75" customHeight="1" spans="1:9">
      <c r="A18" s="2" t="s">
        <v>56</v>
      </c>
      <c r="B18" s="4">
        <v>3.5</v>
      </c>
      <c r="C18" s="4">
        <v>2.5</v>
      </c>
      <c r="D18" s="4">
        <v>55</v>
      </c>
      <c r="E18" s="4">
        <v>31</v>
      </c>
      <c r="F18" s="4">
        <f t="shared" si="0"/>
        <v>6</v>
      </c>
      <c r="G18" s="2">
        <f t="shared" si="1"/>
        <v>-0.180125577278425</v>
      </c>
      <c r="H18" s="4">
        <f t="shared" si="2"/>
        <v>86</v>
      </c>
      <c r="I18" s="2">
        <f t="shared" si="3"/>
        <v>-0.579900282900476</v>
      </c>
    </row>
    <row r="19" ht="12.75" customHeight="1" spans="1:9">
      <c r="A19" s="2" t="s">
        <v>57</v>
      </c>
      <c r="B19" s="4">
        <v>3</v>
      </c>
      <c r="C19" s="4">
        <v>2</v>
      </c>
      <c r="D19" s="4">
        <v>47.5</v>
      </c>
      <c r="E19" s="4">
        <v>46</v>
      </c>
      <c r="F19" s="4">
        <f t="shared" si="0"/>
        <v>5</v>
      </c>
      <c r="G19" s="2">
        <f t="shared" si="1"/>
        <v>-0.571894471603653</v>
      </c>
      <c r="H19" s="4">
        <f t="shared" si="2"/>
        <v>93.5</v>
      </c>
      <c r="I19" s="2">
        <f t="shared" si="3"/>
        <v>-0.551805547851751</v>
      </c>
    </row>
    <row r="20" ht="12.75" customHeight="1" spans="1:9">
      <c r="A20" s="2" t="s">
        <v>58</v>
      </c>
      <c r="B20" s="4">
        <v>2.5</v>
      </c>
      <c r="C20" s="4">
        <v>4</v>
      </c>
      <c r="D20" s="4">
        <v>33</v>
      </c>
      <c r="E20" s="4">
        <v>172</v>
      </c>
      <c r="F20" s="4">
        <f t="shared" si="0"/>
        <v>6.5</v>
      </c>
      <c r="G20" s="2">
        <f t="shared" si="1"/>
        <v>0.0157588698841896</v>
      </c>
      <c r="H20" s="4">
        <f t="shared" si="2"/>
        <v>205</v>
      </c>
      <c r="I20" s="2">
        <f t="shared" si="3"/>
        <v>-0.134130486794042</v>
      </c>
    </row>
    <row r="21" ht="12.75" customHeight="1" spans="1:9">
      <c r="A21" s="2" t="s">
        <v>59</v>
      </c>
      <c r="B21" s="4">
        <v>3</v>
      </c>
      <c r="C21" s="4">
        <v>3</v>
      </c>
      <c r="D21" s="4">
        <v>113</v>
      </c>
      <c r="E21" s="4">
        <v>54.5</v>
      </c>
      <c r="F21" s="4">
        <f t="shared" si="0"/>
        <v>6</v>
      </c>
      <c r="G21" s="2">
        <f t="shared" si="1"/>
        <v>-0.180125577278425</v>
      </c>
      <c r="H21" s="4">
        <f t="shared" si="2"/>
        <v>167.5</v>
      </c>
      <c r="I21" s="2">
        <f t="shared" si="3"/>
        <v>-0.274604162037666</v>
      </c>
    </row>
    <row r="22" ht="12.75" customHeight="1" spans="1:9">
      <c r="A22" s="2" t="s">
        <v>60</v>
      </c>
      <c r="B22" s="4">
        <v>2</v>
      </c>
      <c r="C22" s="4">
        <v>3</v>
      </c>
      <c r="D22" s="4">
        <v>38.5</v>
      </c>
      <c r="E22" s="4">
        <v>48</v>
      </c>
      <c r="F22" s="4">
        <f t="shared" si="0"/>
        <v>5</v>
      </c>
      <c r="G22" s="2">
        <f t="shared" si="1"/>
        <v>-0.571894471603653</v>
      </c>
      <c r="H22" s="4">
        <f t="shared" si="2"/>
        <v>86.5</v>
      </c>
      <c r="I22" s="2">
        <f t="shared" si="3"/>
        <v>-0.578027300563895</v>
      </c>
    </row>
    <row r="23" ht="12.75" customHeight="1" spans="1:9">
      <c r="A23" s="2" t="s">
        <v>61</v>
      </c>
      <c r="B23" s="4">
        <v>2.5</v>
      </c>
      <c r="C23" s="4">
        <v>2.5</v>
      </c>
      <c r="D23" s="4">
        <v>37</v>
      </c>
      <c r="E23" s="4">
        <v>44</v>
      </c>
      <c r="F23" s="4">
        <f t="shared" si="0"/>
        <v>5</v>
      </c>
      <c r="G23" s="2">
        <f t="shared" si="1"/>
        <v>-0.571894471603653</v>
      </c>
      <c r="H23" s="4">
        <f t="shared" si="2"/>
        <v>81</v>
      </c>
      <c r="I23" s="2">
        <f t="shared" si="3"/>
        <v>-0.598630106266293</v>
      </c>
    </row>
    <row r="24" ht="12.75" customHeight="1" spans="1:9">
      <c r="A24" s="2" t="s">
        <v>62</v>
      </c>
      <c r="B24" s="4">
        <v>2.5</v>
      </c>
      <c r="C24" s="4">
        <v>4</v>
      </c>
      <c r="D24" s="4">
        <v>34.5</v>
      </c>
      <c r="E24" s="4">
        <v>52.5</v>
      </c>
      <c r="F24" s="4">
        <f t="shared" si="0"/>
        <v>6.5</v>
      </c>
      <c r="G24" s="2">
        <f t="shared" si="1"/>
        <v>0.0157588698841896</v>
      </c>
      <c r="H24" s="4">
        <f t="shared" si="2"/>
        <v>87</v>
      </c>
      <c r="I24" s="2">
        <f t="shared" si="3"/>
        <v>-0.576154318227313</v>
      </c>
    </row>
    <row r="25" ht="12.75" customHeight="1" spans="1:9">
      <c r="A25" s="2" t="s">
        <v>63</v>
      </c>
      <c r="B25" s="4">
        <v>3</v>
      </c>
      <c r="C25" s="4">
        <v>2.5</v>
      </c>
      <c r="D25" s="4">
        <v>46.5</v>
      </c>
      <c r="E25" s="4">
        <v>51.5</v>
      </c>
      <c r="F25" s="4">
        <f t="shared" si="0"/>
        <v>5.5</v>
      </c>
      <c r="G25" s="2">
        <f t="shared" si="1"/>
        <v>-0.376010024441039</v>
      </c>
      <c r="H25" s="4">
        <f t="shared" si="2"/>
        <v>98</v>
      </c>
      <c r="I25" s="2">
        <f t="shared" si="3"/>
        <v>-0.534948706822516</v>
      </c>
    </row>
    <row r="26" ht="12.75" customHeight="1" spans="1:9">
      <c r="A26" s="2" t="s">
        <v>64</v>
      </c>
      <c r="B26" s="4">
        <v>2</v>
      </c>
      <c r="C26" s="4">
        <v>2</v>
      </c>
      <c r="D26" s="4">
        <v>37.5</v>
      </c>
      <c r="E26" s="4">
        <v>53.5</v>
      </c>
      <c r="F26" s="4">
        <f t="shared" si="0"/>
        <v>4</v>
      </c>
      <c r="G26" s="2">
        <f t="shared" si="1"/>
        <v>-0.963663365928882</v>
      </c>
      <c r="H26" s="4">
        <f t="shared" si="2"/>
        <v>91</v>
      </c>
      <c r="I26" s="2">
        <f t="shared" si="3"/>
        <v>-0.56117045953466</v>
      </c>
    </row>
    <row r="27" ht="12.75" customHeight="1" spans="1:9">
      <c r="A27" s="2" t="s">
        <v>65</v>
      </c>
      <c r="B27" s="4">
        <v>2</v>
      </c>
      <c r="C27" s="4">
        <v>2.5</v>
      </c>
      <c r="D27" s="4">
        <v>33</v>
      </c>
      <c r="E27" s="4">
        <v>85.5</v>
      </c>
      <c r="F27" s="4">
        <f t="shared" si="0"/>
        <v>4.5</v>
      </c>
      <c r="G27" s="2">
        <f t="shared" si="1"/>
        <v>-0.767778918766268</v>
      </c>
      <c r="H27" s="4">
        <f t="shared" si="2"/>
        <v>118.5</v>
      </c>
      <c r="I27" s="2">
        <f t="shared" si="3"/>
        <v>-0.458156431022669</v>
      </c>
    </row>
    <row r="28" ht="12.75" customHeight="1" spans="1:9">
      <c r="A28" s="2" t="s">
        <v>66</v>
      </c>
      <c r="B28" s="4">
        <v>2</v>
      </c>
      <c r="C28" s="4">
        <v>1.5</v>
      </c>
      <c r="D28" s="4">
        <v>98</v>
      </c>
      <c r="E28" s="4">
        <v>29</v>
      </c>
      <c r="F28" s="4">
        <f t="shared" si="0"/>
        <v>3.5</v>
      </c>
      <c r="G28" s="2">
        <f t="shared" si="1"/>
        <v>-1.1595478130915</v>
      </c>
      <c r="H28" s="4">
        <f t="shared" si="2"/>
        <v>127</v>
      </c>
      <c r="I28" s="2">
        <f t="shared" si="3"/>
        <v>-0.42631573130078</v>
      </c>
    </row>
    <row r="29" ht="12.75" customHeight="1" spans="1:9">
      <c r="A29" s="2" t="s">
        <v>67</v>
      </c>
      <c r="B29" s="4">
        <v>1.5</v>
      </c>
      <c r="C29" s="4">
        <v>2</v>
      </c>
      <c r="D29" s="4">
        <v>16</v>
      </c>
      <c r="E29" s="4">
        <v>57</v>
      </c>
      <c r="F29" s="4">
        <f t="shared" si="0"/>
        <v>3.5</v>
      </c>
      <c r="G29" s="2">
        <f t="shared" si="1"/>
        <v>-1.1595478130915</v>
      </c>
      <c r="H29" s="4">
        <f t="shared" si="2"/>
        <v>73</v>
      </c>
      <c r="I29" s="2">
        <f t="shared" si="3"/>
        <v>-0.628597823651599</v>
      </c>
    </row>
    <row r="30" ht="12.75" customHeight="1" spans="1:9">
      <c r="A30" s="2" t="s">
        <v>68</v>
      </c>
      <c r="B30" s="4">
        <v>2.5</v>
      </c>
      <c r="C30" s="4">
        <v>2</v>
      </c>
      <c r="D30" s="4">
        <v>39</v>
      </c>
      <c r="E30" s="4">
        <v>34.5</v>
      </c>
      <c r="F30" s="4">
        <f t="shared" si="0"/>
        <v>4.5</v>
      </c>
      <c r="G30" s="2">
        <f t="shared" si="1"/>
        <v>-0.767778918766268</v>
      </c>
      <c r="H30" s="4">
        <f t="shared" si="2"/>
        <v>73.5</v>
      </c>
      <c r="I30" s="2">
        <f t="shared" si="3"/>
        <v>-0.626724841315018</v>
      </c>
    </row>
    <row r="31" ht="12.75" customHeight="1" spans="1:9">
      <c r="A31" s="2" t="s">
        <v>69</v>
      </c>
      <c r="B31" s="4">
        <v>2</v>
      </c>
      <c r="C31" s="4">
        <v>3.5</v>
      </c>
      <c r="D31" s="4">
        <v>17</v>
      </c>
      <c r="E31" s="4">
        <v>59</v>
      </c>
      <c r="F31" s="4">
        <f t="shared" si="0"/>
        <v>5.5</v>
      </c>
      <c r="G31" s="2">
        <f t="shared" si="1"/>
        <v>-0.376010024441039</v>
      </c>
      <c r="H31" s="4">
        <f t="shared" si="2"/>
        <v>76</v>
      </c>
      <c r="I31" s="2">
        <f t="shared" si="3"/>
        <v>-0.617359929632109</v>
      </c>
    </row>
    <row r="32" ht="12.75" customHeight="1" spans="1:9">
      <c r="A32" s="2" t="s">
        <v>70</v>
      </c>
      <c r="B32" s="4">
        <v>4</v>
      </c>
      <c r="C32" s="4">
        <v>2.5</v>
      </c>
      <c r="D32" s="4">
        <v>87</v>
      </c>
      <c r="E32" s="4">
        <v>42</v>
      </c>
      <c r="F32" s="4">
        <f t="shared" si="0"/>
        <v>6.5</v>
      </c>
      <c r="G32" s="2">
        <f t="shared" si="1"/>
        <v>0.0157588698841896</v>
      </c>
      <c r="H32" s="4">
        <f t="shared" si="2"/>
        <v>129</v>
      </c>
      <c r="I32" s="2">
        <f t="shared" si="3"/>
        <v>-0.418823801954454</v>
      </c>
    </row>
    <row r="33" ht="12.75" customHeight="1" spans="1:9">
      <c r="A33" s="2" t="s">
        <v>71</v>
      </c>
      <c r="B33" s="4">
        <v>2.5</v>
      </c>
      <c r="C33" s="4">
        <v>2.5</v>
      </c>
      <c r="D33" s="4">
        <v>91</v>
      </c>
      <c r="E33" s="4">
        <v>51</v>
      </c>
      <c r="F33" s="4">
        <f t="shared" si="0"/>
        <v>5</v>
      </c>
      <c r="G33" s="2">
        <f t="shared" si="1"/>
        <v>-0.571894471603653</v>
      </c>
      <c r="H33" s="4">
        <f t="shared" si="2"/>
        <v>142</v>
      </c>
      <c r="I33" s="2">
        <f t="shared" si="3"/>
        <v>-0.370126261203331</v>
      </c>
    </row>
    <row r="34" ht="12.75" customHeight="1" spans="1:9">
      <c r="A34" s="2" t="s">
        <v>72</v>
      </c>
      <c r="B34" s="4">
        <v>2</v>
      </c>
      <c r="C34" s="4">
        <v>4.5</v>
      </c>
      <c r="D34" s="4">
        <v>30</v>
      </c>
      <c r="E34" s="4">
        <v>200.5</v>
      </c>
      <c r="F34" s="4">
        <f t="shared" si="0"/>
        <v>6.5</v>
      </c>
      <c r="G34" s="2">
        <f t="shared" si="1"/>
        <v>0.0157588698841896</v>
      </c>
      <c r="H34" s="4">
        <f t="shared" si="2"/>
        <v>230.5</v>
      </c>
      <c r="I34" s="2">
        <f t="shared" si="3"/>
        <v>-0.0386083876283775</v>
      </c>
    </row>
    <row r="35" ht="12.75" customHeight="1" spans="1:9">
      <c r="A35" s="2" t="s">
        <v>73</v>
      </c>
      <c r="B35" s="4">
        <v>3</v>
      </c>
      <c r="C35" s="4">
        <v>2</v>
      </c>
      <c r="D35" s="4">
        <v>171</v>
      </c>
      <c r="E35" s="4">
        <v>114.5</v>
      </c>
      <c r="F35" s="4">
        <f t="shared" si="0"/>
        <v>5</v>
      </c>
      <c r="G35" s="2">
        <f t="shared" si="1"/>
        <v>-0.571894471603653</v>
      </c>
      <c r="H35" s="4">
        <f t="shared" si="2"/>
        <v>285.5</v>
      </c>
      <c r="I35" s="2">
        <f t="shared" si="3"/>
        <v>0.167419669395605</v>
      </c>
    </row>
    <row r="36" ht="12.75" customHeight="1" spans="1:9">
      <c r="A36" s="2" t="s">
        <v>74</v>
      </c>
      <c r="B36" s="4">
        <v>2.5</v>
      </c>
      <c r="C36" s="4">
        <v>3</v>
      </c>
      <c r="D36" s="4">
        <v>50</v>
      </c>
      <c r="E36" s="4">
        <v>55.5</v>
      </c>
      <c r="F36" s="4">
        <f t="shared" si="0"/>
        <v>5.5</v>
      </c>
      <c r="G36" s="2">
        <f t="shared" si="1"/>
        <v>-0.376010024441039</v>
      </c>
      <c r="H36" s="4">
        <f t="shared" si="2"/>
        <v>105.5</v>
      </c>
      <c r="I36" s="2">
        <f t="shared" si="3"/>
        <v>-0.506853971773792</v>
      </c>
    </row>
    <row r="37" ht="12.75" customHeight="1" spans="1:9">
      <c r="A37" s="2" t="s">
        <v>75</v>
      </c>
      <c r="B37" s="4">
        <v>3</v>
      </c>
      <c r="C37" s="4">
        <v>2.5</v>
      </c>
      <c r="D37" s="4">
        <v>66</v>
      </c>
      <c r="E37" s="4">
        <v>44.5</v>
      </c>
      <c r="F37" s="4">
        <f t="shared" si="0"/>
        <v>5.5</v>
      </c>
      <c r="G37" s="2">
        <f t="shared" si="1"/>
        <v>-0.376010024441039</v>
      </c>
      <c r="H37" s="4">
        <f t="shared" si="2"/>
        <v>110.5</v>
      </c>
      <c r="I37" s="2">
        <f t="shared" si="3"/>
        <v>-0.488124148407975</v>
      </c>
    </row>
    <row r="38" ht="12.75" customHeight="1" spans="1:9">
      <c r="A38" s="2" t="s">
        <v>76</v>
      </c>
      <c r="B38" s="4">
        <v>2.5</v>
      </c>
      <c r="C38" s="4">
        <v>3.5</v>
      </c>
      <c r="D38" s="4">
        <v>26.5</v>
      </c>
      <c r="E38" s="4">
        <v>97</v>
      </c>
      <c r="F38" s="4">
        <f t="shared" si="0"/>
        <v>6</v>
      </c>
      <c r="G38" s="2">
        <f t="shared" si="1"/>
        <v>-0.180125577278425</v>
      </c>
      <c r="H38" s="4">
        <f t="shared" si="2"/>
        <v>123.5</v>
      </c>
      <c r="I38" s="2">
        <f t="shared" si="3"/>
        <v>-0.439426607656852</v>
      </c>
    </row>
    <row r="39" ht="12.75" customHeight="1" spans="1:9">
      <c r="A39" s="2" t="s">
        <v>77</v>
      </c>
      <c r="B39" s="4">
        <v>5</v>
      </c>
      <c r="C39" s="4">
        <v>4</v>
      </c>
      <c r="D39" s="4">
        <v>104</v>
      </c>
      <c r="E39" s="4">
        <v>69.5</v>
      </c>
      <c r="F39" s="4">
        <f t="shared" si="0"/>
        <v>9</v>
      </c>
      <c r="G39" s="2">
        <f t="shared" si="1"/>
        <v>0.995181105697261</v>
      </c>
      <c r="H39" s="4">
        <f t="shared" si="2"/>
        <v>173.5</v>
      </c>
      <c r="I39" s="2">
        <f t="shared" si="3"/>
        <v>-0.252128373998686</v>
      </c>
    </row>
    <row r="40" ht="12.75" customHeight="1" spans="1:9">
      <c r="A40" s="2" t="s">
        <v>78</v>
      </c>
      <c r="B40" s="4">
        <v>3</v>
      </c>
      <c r="C40" s="4">
        <v>2.5</v>
      </c>
      <c r="D40" s="4">
        <v>101.5</v>
      </c>
      <c r="E40" s="4">
        <v>52.5</v>
      </c>
      <c r="F40" s="4">
        <f t="shared" si="0"/>
        <v>5.5</v>
      </c>
      <c r="G40" s="2">
        <f t="shared" si="1"/>
        <v>-0.376010024441039</v>
      </c>
      <c r="H40" s="4">
        <f t="shared" si="2"/>
        <v>154</v>
      </c>
      <c r="I40" s="2">
        <f t="shared" si="3"/>
        <v>-0.325174685125371</v>
      </c>
    </row>
    <row r="41" ht="12.75" customHeight="1" spans="1:9">
      <c r="A41" s="2" t="s">
        <v>79</v>
      </c>
      <c r="B41" s="4">
        <v>3.5</v>
      </c>
      <c r="C41" s="4">
        <v>3</v>
      </c>
      <c r="D41" s="4">
        <v>230</v>
      </c>
      <c r="E41" s="4">
        <v>72.5</v>
      </c>
      <c r="F41" s="4">
        <f t="shared" si="0"/>
        <v>6.5</v>
      </c>
      <c r="G41" s="2">
        <f t="shared" si="1"/>
        <v>0.0157588698841896</v>
      </c>
      <c r="H41" s="4">
        <f t="shared" si="2"/>
        <v>302.5</v>
      </c>
      <c r="I41" s="2">
        <f t="shared" si="3"/>
        <v>0.231101068839381</v>
      </c>
    </row>
    <row r="42" ht="12.75" customHeight="1" spans="1:9">
      <c r="A42" s="2" t="s">
        <v>80</v>
      </c>
      <c r="B42" s="4">
        <v>3</v>
      </c>
      <c r="C42" s="4">
        <v>3</v>
      </c>
      <c r="D42" s="4">
        <v>126</v>
      </c>
      <c r="E42" s="4">
        <v>81</v>
      </c>
      <c r="F42" s="4">
        <f t="shared" si="0"/>
        <v>6</v>
      </c>
      <c r="G42" s="2">
        <f t="shared" si="1"/>
        <v>-0.180125577278425</v>
      </c>
      <c r="H42" s="4">
        <f t="shared" si="2"/>
        <v>207</v>
      </c>
      <c r="I42" s="2">
        <f t="shared" si="3"/>
        <v>-0.126638557447715</v>
      </c>
    </row>
    <row r="43" ht="12.75" customHeight="1" spans="1:9">
      <c r="A43" s="2" t="s">
        <v>81</v>
      </c>
      <c r="B43" s="4">
        <v>2</v>
      </c>
      <c r="C43" s="4">
        <v>3</v>
      </c>
      <c r="D43" s="4">
        <v>47.5</v>
      </c>
      <c r="E43" s="4">
        <v>82.5</v>
      </c>
      <c r="F43" s="4">
        <f t="shared" si="0"/>
        <v>5</v>
      </c>
      <c r="G43" s="2">
        <f t="shared" si="1"/>
        <v>-0.571894471603653</v>
      </c>
      <c r="H43" s="4">
        <f t="shared" si="2"/>
        <v>130</v>
      </c>
      <c r="I43" s="2">
        <f t="shared" si="3"/>
        <v>-0.41507783728129</v>
      </c>
    </row>
    <row r="44" ht="12.75" customHeight="1" spans="1:9">
      <c r="A44" s="2" t="s">
        <v>82</v>
      </c>
      <c r="B44" s="4">
        <v>3.5</v>
      </c>
      <c r="C44" s="4">
        <v>2</v>
      </c>
      <c r="D44" s="4">
        <v>60.5</v>
      </c>
      <c r="E44" s="4">
        <v>57.5</v>
      </c>
      <c r="F44" s="4">
        <f t="shared" si="0"/>
        <v>5.5</v>
      </c>
      <c r="G44" s="2">
        <f t="shared" si="1"/>
        <v>-0.376010024441039</v>
      </c>
      <c r="H44" s="4">
        <f t="shared" si="2"/>
        <v>118</v>
      </c>
      <c r="I44" s="2">
        <f t="shared" si="3"/>
        <v>-0.46002941335925</v>
      </c>
    </row>
    <row r="45" ht="12.75" customHeight="1" spans="1:9">
      <c r="A45" s="2" t="s">
        <v>83</v>
      </c>
      <c r="B45" s="4">
        <v>2.5</v>
      </c>
      <c r="C45" s="4">
        <v>4</v>
      </c>
      <c r="D45" s="4">
        <v>30.5</v>
      </c>
      <c r="E45" s="4">
        <v>56.5</v>
      </c>
      <c r="F45" s="4">
        <f t="shared" si="0"/>
        <v>6.5</v>
      </c>
      <c r="G45" s="2">
        <f t="shared" si="1"/>
        <v>0.0157588698841896</v>
      </c>
      <c r="H45" s="4">
        <f t="shared" si="2"/>
        <v>87</v>
      </c>
      <c r="I45" s="2">
        <f t="shared" si="3"/>
        <v>-0.576154318227313</v>
      </c>
    </row>
    <row r="46" ht="12.75" customHeight="1" spans="1:9">
      <c r="A46" s="2" t="s">
        <v>84</v>
      </c>
      <c r="B46" s="4">
        <v>4</v>
      </c>
      <c r="C46" s="4">
        <v>3</v>
      </c>
      <c r="D46" s="4">
        <v>86</v>
      </c>
      <c r="E46" s="4">
        <v>52</v>
      </c>
      <c r="F46" s="4">
        <f t="shared" si="0"/>
        <v>7</v>
      </c>
      <c r="G46" s="2">
        <f t="shared" si="1"/>
        <v>0.211643317046804</v>
      </c>
      <c r="H46" s="4">
        <f t="shared" si="2"/>
        <v>138</v>
      </c>
      <c r="I46" s="2">
        <f t="shared" si="3"/>
        <v>-0.385110119895984</v>
      </c>
    </row>
    <row r="47" ht="12.75" customHeight="1" spans="1:9">
      <c r="A47" s="2" t="s">
        <v>85</v>
      </c>
      <c r="B47" s="4">
        <v>3</v>
      </c>
      <c r="C47" s="4">
        <v>2.5</v>
      </c>
      <c r="D47" s="4">
        <v>50</v>
      </c>
      <c r="E47" s="4">
        <v>55.5</v>
      </c>
      <c r="F47" s="4">
        <f t="shared" si="0"/>
        <v>5.5</v>
      </c>
      <c r="G47" s="2">
        <f t="shared" si="1"/>
        <v>-0.376010024441039</v>
      </c>
      <c r="H47" s="4">
        <f t="shared" si="2"/>
        <v>105.5</v>
      </c>
      <c r="I47" s="2">
        <f t="shared" si="3"/>
        <v>-0.506853971773792</v>
      </c>
    </row>
    <row r="48" ht="12.75" customHeight="1" spans="1:9">
      <c r="A48" s="2" t="s">
        <v>86</v>
      </c>
      <c r="B48" s="4">
        <v>4</v>
      </c>
      <c r="C48" s="4">
        <v>4</v>
      </c>
      <c r="D48" s="4">
        <v>54</v>
      </c>
      <c r="E48" s="4">
        <v>253.5</v>
      </c>
      <c r="F48" s="4">
        <f t="shared" si="0"/>
        <v>8</v>
      </c>
      <c r="G48" s="2">
        <f t="shared" si="1"/>
        <v>0.603412211372033</v>
      </c>
      <c r="H48" s="4">
        <f t="shared" si="2"/>
        <v>307.5</v>
      </c>
      <c r="I48" s="2">
        <f t="shared" si="3"/>
        <v>0.249830892205198</v>
      </c>
    </row>
    <row r="49" ht="12.75" customHeight="1" spans="1:9">
      <c r="A49" s="2" t="s">
        <v>87</v>
      </c>
      <c r="B49" s="4">
        <v>4</v>
      </c>
      <c r="C49" s="4">
        <v>3</v>
      </c>
      <c r="D49" s="4">
        <v>234.5</v>
      </c>
      <c r="E49" s="4">
        <v>50</v>
      </c>
      <c r="F49" s="4">
        <f t="shared" si="0"/>
        <v>7</v>
      </c>
      <c r="G49" s="2">
        <f t="shared" si="1"/>
        <v>0.211643317046804</v>
      </c>
      <c r="H49" s="4">
        <f t="shared" si="2"/>
        <v>284.5</v>
      </c>
      <c r="I49" s="2">
        <f t="shared" si="3"/>
        <v>0.163673704722441</v>
      </c>
    </row>
    <row r="50" ht="12.75" customHeight="1" spans="1:9">
      <c r="A50" s="2" t="s">
        <v>88</v>
      </c>
      <c r="B50" s="4">
        <v>2.5</v>
      </c>
      <c r="C50" s="4">
        <v>3.5</v>
      </c>
      <c r="D50" s="4">
        <v>57.5</v>
      </c>
      <c r="E50" s="4">
        <v>54.5</v>
      </c>
      <c r="F50" s="4">
        <f t="shared" si="0"/>
        <v>6</v>
      </c>
      <c r="G50" s="2">
        <f t="shared" si="1"/>
        <v>-0.180125577278425</v>
      </c>
      <c r="H50" s="4">
        <f t="shared" si="2"/>
        <v>112</v>
      </c>
      <c r="I50" s="2">
        <f t="shared" si="3"/>
        <v>-0.48250520139823</v>
      </c>
    </row>
    <row r="51" ht="12.75" customHeight="1" spans="1:9">
      <c r="A51" s="2" t="s">
        <v>89</v>
      </c>
      <c r="B51" s="4">
        <v>3</v>
      </c>
      <c r="C51" s="4">
        <v>3</v>
      </c>
      <c r="D51" s="4">
        <v>70</v>
      </c>
      <c r="E51" s="4">
        <v>57.5</v>
      </c>
      <c r="F51" s="4">
        <f t="shared" si="0"/>
        <v>6</v>
      </c>
      <c r="G51" s="2">
        <f t="shared" si="1"/>
        <v>-0.180125577278425</v>
      </c>
      <c r="H51" s="4">
        <f t="shared" si="2"/>
        <v>127.5</v>
      </c>
      <c r="I51" s="2">
        <f t="shared" si="3"/>
        <v>-0.424442748964199</v>
      </c>
    </row>
    <row r="52" ht="12.75" customHeight="1" spans="1:9">
      <c r="A52" s="2" t="s">
        <v>90</v>
      </c>
      <c r="B52" s="4">
        <v>2</v>
      </c>
      <c r="C52" s="4">
        <v>3</v>
      </c>
      <c r="D52" s="4">
        <v>38</v>
      </c>
      <c r="E52" s="4">
        <v>67.5</v>
      </c>
      <c r="F52" s="4">
        <f t="shared" si="0"/>
        <v>5</v>
      </c>
      <c r="G52" s="2">
        <f t="shared" si="1"/>
        <v>-0.571894471603653</v>
      </c>
      <c r="H52" s="4">
        <f t="shared" si="2"/>
        <v>105.5</v>
      </c>
      <c r="I52" s="2">
        <f t="shared" si="3"/>
        <v>-0.506853971773792</v>
      </c>
    </row>
    <row r="53" ht="12.75" customHeight="1" spans="1:9">
      <c r="A53" s="2" t="s">
        <v>91</v>
      </c>
      <c r="B53" s="4">
        <v>4</v>
      </c>
      <c r="C53" s="4">
        <v>4</v>
      </c>
      <c r="D53" s="4">
        <v>73</v>
      </c>
      <c r="E53" s="4">
        <v>54.5</v>
      </c>
      <c r="F53" s="4">
        <f t="shared" si="0"/>
        <v>8</v>
      </c>
      <c r="G53" s="2">
        <f t="shared" si="1"/>
        <v>0.603412211372033</v>
      </c>
      <c r="H53" s="4">
        <f t="shared" si="2"/>
        <v>127.5</v>
      </c>
      <c r="I53" s="2">
        <f t="shared" si="3"/>
        <v>-0.424442748964199</v>
      </c>
    </row>
    <row r="54" ht="12.75" customHeight="1" spans="1:9">
      <c r="A54" s="2" t="s">
        <v>92</v>
      </c>
      <c r="B54" s="4">
        <v>3</v>
      </c>
      <c r="C54" s="4">
        <v>3</v>
      </c>
      <c r="D54" s="4">
        <v>57.5</v>
      </c>
      <c r="E54" s="4">
        <v>35.5</v>
      </c>
      <c r="F54" s="4">
        <f t="shared" si="0"/>
        <v>6</v>
      </c>
      <c r="G54" s="2">
        <f t="shared" si="1"/>
        <v>-0.180125577278425</v>
      </c>
      <c r="H54" s="4">
        <f t="shared" si="2"/>
        <v>93</v>
      </c>
      <c r="I54" s="2">
        <f t="shared" si="3"/>
        <v>-0.553678530188333</v>
      </c>
    </row>
    <row r="55" ht="12.75" customHeight="1" spans="1:9">
      <c r="A55" s="2" t="s">
        <v>93</v>
      </c>
      <c r="B55" s="4">
        <v>3</v>
      </c>
      <c r="C55" s="4">
        <v>4.5</v>
      </c>
      <c r="D55" s="4">
        <v>39.5</v>
      </c>
      <c r="E55" s="4">
        <v>236.5</v>
      </c>
      <c r="F55" s="4">
        <f t="shared" si="0"/>
        <v>7.5</v>
      </c>
      <c r="G55" s="2">
        <f t="shared" si="1"/>
        <v>0.407527764209418</v>
      </c>
      <c r="H55" s="4">
        <f t="shared" si="2"/>
        <v>276</v>
      </c>
      <c r="I55" s="2">
        <f t="shared" si="3"/>
        <v>0.131833005000553</v>
      </c>
    </row>
    <row r="56" ht="12.75" customHeight="1" spans="1:9">
      <c r="A56" s="2" t="s">
        <v>94</v>
      </c>
      <c r="B56" s="4">
        <v>4</v>
      </c>
      <c r="C56" s="4">
        <v>3</v>
      </c>
      <c r="D56" s="4">
        <v>222</v>
      </c>
      <c r="E56" s="4">
        <v>47.5</v>
      </c>
      <c r="F56" s="4">
        <f t="shared" si="0"/>
        <v>7</v>
      </c>
      <c r="G56" s="2">
        <f t="shared" si="1"/>
        <v>0.211643317046804</v>
      </c>
      <c r="H56" s="4">
        <f t="shared" si="2"/>
        <v>269.5</v>
      </c>
      <c r="I56" s="2">
        <f t="shared" si="3"/>
        <v>0.107484234624992</v>
      </c>
    </row>
    <row r="57" ht="12.75" customHeight="1" spans="1:9">
      <c r="A57" s="2" t="s">
        <v>95</v>
      </c>
      <c r="B57" s="4">
        <v>1</v>
      </c>
      <c r="C57" s="4">
        <v>2</v>
      </c>
      <c r="D57" s="4">
        <v>7</v>
      </c>
      <c r="E57" s="4">
        <v>49</v>
      </c>
      <c r="F57" s="4">
        <f t="shared" si="0"/>
        <v>3</v>
      </c>
      <c r="G57" s="2">
        <f t="shared" si="1"/>
        <v>-1.35543226025411</v>
      </c>
      <c r="H57" s="4">
        <f t="shared" si="2"/>
        <v>56</v>
      </c>
      <c r="I57" s="2">
        <f t="shared" si="3"/>
        <v>-0.692279223095376</v>
      </c>
    </row>
    <row r="58" ht="12.75" customHeight="1" spans="1:9">
      <c r="A58" s="2" t="s">
        <v>96</v>
      </c>
      <c r="B58" s="4">
        <v>3.5</v>
      </c>
      <c r="C58" s="4">
        <v>3</v>
      </c>
      <c r="D58" s="4">
        <v>66.5</v>
      </c>
      <c r="E58" s="4">
        <v>74.5</v>
      </c>
      <c r="F58" s="4">
        <f t="shared" si="0"/>
        <v>6.5</v>
      </c>
      <c r="G58" s="2">
        <f t="shared" si="1"/>
        <v>0.0157588698841896</v>
      </c>
      <c r="H58" s="4">
        <f t="shared" si="2"/>
        <v>141</v>
      </c>
      <c r="I58" s="2">
        <f t="shared" si="3"/>
        <v>-0.373872225876494</v>
      </c>
    </row>
    <row r="59" ht="12.75" customHeight="1" spans="1:9">
      <c r="A59" s="2" t="s">
        <v>97</v>
      </c>
      <c r="B59" s="4">
        <v>3</v>
      </c>
      <c r="C59" s="4">
        <v>3.5</v>
      </c>
      <c r="D59" s="4">
        <v>57</v>
      </c>
      <c r="E59" s="4">
        <v>51</v>
      </c>
      <c r="F59" s="4">
        <f t="shared" si="0"/>
        <v>6.5</v>
      </c>
      <c r="G59" s="2">
        <f t="shared" si="1"/>
        <v>0.0157588698841896</v>
      </c>
      <c r="H59" s="4">
        <f t="shared" si="2"/>
        <v>108</v>
      </c>
      <c r="I59" s="2">
        <f t="shared" si="3"/>
        <v>-0.497489060090883</v>
      </c>
    </row>
    <row r="60" ht="12.75" customHeight="1" spans="1:9">
      <c r="A60" s="2" t="s">
        <v>98</v>
      </c>
      <c r="B60" s="4">
        <v>3.5</v>
      </c>
      <c r="C60" s="4">
        <v>2.5</v>
      </c>
      <c r="D60" s="4">
        <v>78</v>
      </c>
      <c r="E60" s="4">
        <v>51</v>
      </c>
      <c r="F60" s="4">
        <f t="shared" si="0"/>
        <v>6</v>
      </c>
      <c r="G60" s="2">
        <f t="shared" si="1"/>
        <v>-0.180125577278425</v>
      </c>
      <c r="H60" s="4">
        <f t="shared" si="2"/>
        <v>129</v>
      </c>
      <c r="I60" s="2">
        <f t="shared" si="3"/>
        <v>-0.418823801954454</v>
      </c>
    </row>
    <row r="61" ht="12.75" customHeight="1" spans="1:9">
      <c r="A61" s="2" t="s">
        <v>99</v>
      </c>
      <c r="B61" s="4">
        <v>3</v>
      </c>
      <c r="C61" s="4">
        <v>2</v>
      </c>
      <c r="D61" s="4">
        <v>70</v>
      </c>
      <c r="E61" s="4">
        <v>47.5</v>
      </c>
      <c r="F61" s="4">
        <f t="shared" si="0"/>
        <v>5</v>
      </c>
      <c r="G61" s="2">
        <f t="shared" si="1"/>
        <v>-0.571894471603653</v>
      </c>
      <c r="H61" s="4">
        <f t="shared" si="2"/>
        <v>117.5</v>
      </c>
      <c r="I61" s="2">
        <f t="shared" si="3"/>
        <v>-0.461902395695832</v>
      </c>
    </row>
    <row r="62" ht="12.75" customHeight="1" spans="1:9">
      <c r="A62" s="2" t="s">
        <v>100</v>
      </c>
      <c r="B62" s="4">
        <v>3</v>
      </c>
      <c r="C62" s="4">
        <v>5</v>
      </c>
      <c r="D62" s="4">
        <v>241</v>
      </c>
      <c r="E62" s="4">
        <v>67</v>
      </c>
      <c r="F62" s="4">
        <f t="shared" si="0"/>
        <v>8</v>
      </c>
      <c r="G62" s="2">
        <f t="shared" si="1"/>
        <v>0.603412211372033</v>
      </c>
      <c r="H62" s="4">
        <f t="shared" si="2"/>
        <v>308</v>
      </c>
      <c r="I62" s="2">
        <f t="shared" si="3"/>
        <v>0.251703874541779</v>
      </c>
    </row>
    <row r="63" ht="12.75" customHeight="1" spans="1:9">
      <c r="A63" s="2" t="s">
        <v>101</v>
      </c>
      <c r="B63" s="4">
        <v>4</v>
      </c>
      <c r="C63" s="4">
        <v>3</v>
      </c>
      <c r="D63" s="4">
        <v>272.5</v>
      </c>
      <c r="E63" s="4">
        <v>49.5</v>
      </c>
      <c r="F63" s="4">
        <f t="shared" si="0"/>
        <v>7</v>
      </c>
      <c r="G63" s="2">
        <f t="shared" si="1"/>
        <v>0.211643317046804</v>
      </c>
      <c r="H63" s="4">
        <f t="shared" si="2"/>
        <v>322</v>
      </c>
      <c r="I63" s="2">
        <f t="shared" si="3"/>
        <v>0.304147379966066</v>
      </c>
    </row>
    <row r="64" ht="12.75" customHeight="1" spans="1:9">
      <c r="A64" s="2" t="s">
        <v>102</v>
      </c>
      <c r="B64" s="4">
        <v>2</v>
      </c>
      <c r="C64" s="4">
        <v>3.5</v>
      </c>
      <c r="D64" s="4">
        <v>34</v>
      </c>
      <c r="E64" s="4">
        <v>72</v>
      </c>
      <c r="F64" s="4">
        <f t="shared" si="0"/>
        <v>5.5</v>
      </c>
      <c r="G64" s="2">
        <f t="shared" si="1"/>
        <v>-0.376010024441039</v>
      </c>
      <c r="H64" s="4">
        <f t="shared" si="2"/>
        <v>106</v>
      </c>
      <c r="I64" s="2">
        <f t="shared" si="3"/>
        <v>-0.50498098943721</v>
      </c>
    </row>
    <row r="65" ht="12.75" customHeight="1" spans="1:9">
      <c r="A65" s="2" t="s">
        <v>103</v>
      </c>
      <c r="B65" s="4">
        <v>2.5</v>
      </c>
      <c r="C65" s="4">
        <v>2</v>
      </c>
      <c r="D65" s="4">
        <v>65.5</v>
      </c>
      <c r="E65" s="4">
        <v>43.5</v>
      </c>
      <c r="F65" s="4">
        <f t="shared" si="0"/>
        <v>4.5</v>
      </c>
      <c r="G65" s="2">
        <f t="shared" si="1"/>
        <v>-0.767778918766268</v>
      </c>
      <c r="H65" s="4">
        <f t="shared" si="2"/>
        <v>109</v>
      </c>
      <c r="I65" s="2">
        <f t="shared" si="3"/>
        <v>-0.49374309541772</v>
      </c>
    </row>
    <row r="66" ht="12.75" customHeight="1" spans="1:9">
      <c r="A66" s="2" t="s">
        <v>104</v>
      </c>
      <c r="B66" s="4">
        <v>3.5</v>
      </c>
      <c r="C66" s="4">
        <v>3.5</v>
      </c>
      <c r="D66" s="4">
        <v>48.5</v>
      </c>
      <c r="E66" s="4">
        <v>116</v>
      </c>
      <c r="F66" s="4">
        <f t="shared" si="0"/>
        <v>7</v>
      </c>
      <c r="G66" s="2">
        <f t="shared" si="1"/>
        <v>0.211643317046804</v>
      </c>
      <c r="H66" s="4">
        <f t="shared" si="2"/>
        <v>164.5</v>
      </c>
      <c r="I66" s="2">
        <f t="shared" si="3"/>
        <v>-0.285842056057156</v>
      </c>
    </row>
    <row r="67" ht="12.75" customHeight="1" spans="1:9">
      <c r="A67" s="2" t="s">
        <v>105</v>
      </c>
      <c r="B67" s="4">
        <v>3</v>
      </c>
      <c r="C67" s="4">
        <v>2</v>
      </c>
      <c r="D67" s="4">
        <v>81</v>
      </c>
      <c r="E67" s="4">
        <v>77.5</v>
      </c>
      <c r="F67" s="4">
        <f t="shared" si="0"/>
        <v>5</v>
      </c>
      <c r="G67" s="2">
        <f t="shared" si="1"/>
        <v>-0.571894471603653</v>
      </c>
      <c r="H67" s="4">
        <f t="shared" si="2"/>
        <v>158.5</v>
      </c>
      <c r="I67" s="2">
        <f t="shared" si="3"/>
        <v>-0.308317844096136</v>
      </c>
    </row>
    <row r="68" ht="12.75" customHeight="1" spans="1:9">
      <c r="A68" s="2" t="s">
        <v>106</v>
      </c>
      <c r="B68" s="4">
        <v>4</v>
      </c>
      <c r="C68" s="4">
        <v>3</v>
      </c>
      <c r="D68" s="4">
        <v>93</v>
      </c>
      <c r="E68" s="4">
        <v>68</v>
      </c>
      <c r="F68" s="4">
        <f t="shared" si="0"/>
        <v>7</v>
      </c>
      <c r="G68" s="2">
        <f t="shared" si="1"/>
        <v>0.211643317046804</v>
      </c>
      <c r="H68" s="4">
        <f t="shared" si="2"/>
        <v>161</v>
      </c>
      <c r="I68" s="2">
        <f t="shared" si="3"/>
        <v>-0.298952932413228</v>
      </c>
    </row>
    <row r="69" ht="12.75" customHeight="1" spans="1:9">
      <c r="A69" s="2" t="s">
        <v>107</v>
      </c>
      <c r="B69" s="4">
        <v>2.5</v>
      </c>
      <c r="C69" s="4">
        <v>5</v>
      </c>
      <c r="D69" s="4">
        <v>60.5</v>
      </c>
      <c r="E69" s="4">
        <v>333.5</v>
      </c>
      <c r="F69" s="4">
        <f t="shared" si="0"/>
        <v>7.5</v>
      </c>
      <c r="G69" s="2">
        <f t="shared" si="1"/>
        <v>0.407527764209418</v>
      </c>
      <c r="H69" s="4">
        <f t="shared" si="2"/>
        <v>394</v>
      </c>
      <c r="I69" s="2">
        <f t="shared" si="3"/>
        <v>0.573856836433824</v>
      </c>
    </row>
    <row r="70" ht="12.75" customHeight="1" spans="1:9">
      <c r="A70" s="2" t="s">
        <v>108</v>
      </c>
      <c r="B70" s="4">
        <v>4</v>
      </c>
      <c r="C70" s="4">
        <v>2.5</v>
      </c>
      <c r="D70" s="4">
        <v>296</v>
      </c>
      <c r="E70" s="4">
        <v>60.5</v>
      </c>
      <c r="F70" s="4">
        <f t="shared" si="0"/>
        <v>6.5</v>
      </c>
      <c r="G70" s="2">
        <f t="shared" si="1"/>
        <v>0.0157588698841896</v>
      </c>
      <c r="H70" s="4">
        <f t="shared" si="2"/>
        <v>356.5</v>
      </c>
      <c r="I70" s="2">
        <f t="shared" si="3"/>
        <v>0.4333831611902</v>
      </c>
    </row>
    <row r="71" ht="12.75" customHeight="1" spans="1:9">
      <c r="A71" s="2" t="s">
        <v>109</v>
      </c>
      <c r="B71" s="4">
        <v>2</v>
      </c>
      <c r="C71" s="4">
        <v>3.5</v>
      </c>
      <c r="D71" s="4">
        <v>47.5</v>
      </c>
      <c r="E71" s="4">
        <v>61</v>
      </c>
      <c r="F71" s="4">
        <f t="shared" si="0"/>
        <v>5.5</v>
      </c>
      <c r="G71" s="2">
        <f t="shared" si="1"/>
        <v>-0.376010024441039</v>
      </c>
      <c r="H71" s="4">
        <f t="shared" si="2"/>
        <v>108.5</v>
      </c>
      <c r="I71" s="2">
        <f t="shared" si="3"/>
        <v>-0.495616077754302</v>
      </c>
    </row>
    <row r="72" ht="12.75" customHeight="1" spans="1:9">
      <c r="A72" s="2" t="s">
        <v>110</v>
      </c>
      <c r="B72" s="4">
        <v>2.5</v>
      </c>
      <c r="C72" s="4">
        <v>2.5</v>
      </c>
      <c r="D72" s="4">
        <v>38</v>
      </c>
      <c r="E72" s="4">
        <v>60.5</v>
      </c>
      <c r="F72" s="4">
        <f t="shared" si="0"/>
        <v>5</v>
      </c>
      <c r="G72" s="2">
        <f t="shared" si="1"/>
        <v>-0.571894471603653</v>
      </c>
      <c r="H72" s="4">
        <f t="shared" si="2"/>
        <v>98.5</v>
      </c>
      <c r="I72" s="2">
        <f t="shared" si="3"/>
        <v>-0.533075724485935</v>
      </c>
    </row>
    <row r="73" ht="12.75" customHeight="1" spans="1:9">
      <c r="A73" s="2" t="s">
        <v>111</v>
      </c>
      <c r="B73" s="4">
        <v>3</v>
      </c>
      <c r="C73" s="4">
        <v>5</v>
      </c>
      <c r="D73" s="4">
        <v>80</v>
      </c>
      <c r="E73" s="4">
        <v>144</v>
      </c>
      <c r="F73" s="4">
        <f t="shared" si="0"/>
        <v>8</v>
      </c>
      <c r="G73" s="2">
        <f t="shared" si="1"/>
        <v>0.603412211372033</v>
      </c>
      <c r="H73" s="4">
        <f t="shared" si="2"/>
        <v>224</v>
      </c>
      <c r="I73" s="2">
        <f t="shared" si="3"/>
        <v>-0.062957158003939</v>
      </c>
    </row>
    <row r="74" ht="12.75" customHeight="1" spans="1:9">
      <c r="A74" s="2" t="s">
        <v>112</v>
      </c>
      <c r="B74" s="4">
        <v>4</v>
      </c>
      <c r="C74" s="4">
        <v>3.5</v>
      </c>
      <c r="D74" s="4">
        <v>91</v>
      </c>
      <c r="E74" s="4">
        <v>67.5</v>
      </c>
      <c r="F74" s="4">
        <f t="shared" si="0"/>
        <v>7.5</v>
      </c>
      <c r="G74" s="2">
        <f t="shared" si="1"/>
        <v>0.407527764209418</v>
      </c>
      <c r="H74" s="4">
        <f t="shared" si="2"/>
        <v>158.5</v>
      </c>
      <c r="I74" s="2">
        <f t="shared" si="3"/>
        <v>-0.308317844096136</v>
      </c>
    </row>
    <row r="75" ht="12.75" customHeight="1" spans="1:9">
      <c r="A75" s="2" t="s">
        <v>113</v>
      </c>
      <c r="B75" s="4">
        <v>2.5</v>
      </c>
      <c r="C75" s="4">
        <v>2.5</v>
      </c>
      <c r="D75" s="4">
        <v>50.5</v>
      </c>
      <c r="E75" s="4">
        <v>46</v>
      </c>
      <c r="F75" s="4">
        <f t="shared" si="0"/>
        <v>5</v>
      </c>
      <c r="G75" s="2">
        <f t="shared" si="1"/>
        <v>-0.571894471603653</v>
      </c>
      <c r="H75" s="4">
        <f t="shared" si="2"/>
        <v>96.5</v>
      </c>
      <c r="I75" s="2">
        <f t="shared" si="3"/>
        <v>-0.540567653832261</v>
      </c>
    </row>
    <row r="76" ht="12.75" customHeight="1" spans="1:9">
      <c r="A76" s="2" t="s">
        <v>114</v>
      </c>
      <c r="B76" s="4">
        <v>2</v>
      </c>
      <c r="C76" s="4">
        <v>4.5</v>
      </c>
      <c r="D76" s="4">
        <v>39</v>
      </c>
      <c r="E76" s="4">
        <v>324</v>
      </c>
      <c r="F76" s="4">
        <f t="shared" si="0"/>
        <v>6.5</v>
      </c>
      <c r="G76" s="2">
        <f t="shared" si="1"/>
        <v>0.0157588698841896</v>
      </c>
      <c r="H76" s="4">
        <f t="shared" si="2"/>
        <v>363</v>
      </c>
      <c r="I76" s="2">
        <f t="shared" si="3"/>
        <v>0.457731931565762</v>
      </c>
    </row>
    <row r="77" ht="12.75" customHeight="1" spans="1:9">
      <c r="A77" s="2" t="s">
        <v>115</v>
      </c>
      <c r="B77" s="4">
        <v>4.5</v>
      </c>
      <c r="C77" s="4">
        <v>2.5</v>
      </c>
      <c r="D77" s="4">
        <v>284</v>
      </c>
      <c r="E77" s="4">
        <v>56.5</v>
      </c>
      <c r="F77" s="4">
        <f t="shared" si="0"/>
        <v>7</v>
      </c>
      <c r="G77" s="2">
        <f t="shared" si="1"/>
        <v>0.211643317046804</v>
      </c>
      <c r="H77" s="4">
        <f t="shared" si="2"/>
        <v>340.5</v>
      </c>
      <c r="I77" s="2">
        <f t="shared" si="3"/>
        <v>0.373447726419587</v>
      </c>
    </row>
    <row r="78" ht="12.75" customHeight="1" spans="1:9">
      <c r="A78" s="2" t="s">
        <v>116</v>
      </c>
      <c r="B78" s="4">
        <v>2.5</v>
      </c>
      <c r="C78" s="4">
        <v>3.5</v>
      </c>
      <c r="D78" s="4">
        <v>54.5</v>
      </c>
      <c r="E78" s="4">
        <v>90.5</v>
      </c>
      <c r="F78" s="4">
        <f t="shared" si="0"/>
        <v>6</v>
      </c>
      <c r="G78" s="2">
        <f t="shared" si="1"/>
        <v>-0.180125577278425</v>
      </c>
      <c r="H78" s="4">
        <f t="shared" si="2"/>
        <v>145</v>
      </c>
      <c r="I78" s="2">
        <f t="shared" si="3"/>
        <v>-0.358888367183841</v>
      </c>
    </row>
    <row r="79" ht="12.75" customHeight="1" spans="1:9">
      <c r="A79" s="2" t="s">
        <v>117</v>
      </c>
      <c r="B79" s="4">
        <v>3</v>
      </c>
      <c r="C79" s="4">
        <v>3</v>
      </c>
      <c r="D79" s="4">
        <v>58.5</v>
      </c>
      <c r="E79" s="4">
        <v>49.5</v>
      </c>
      <c r="F79" s="4">
        <f t="shared" si="0"/>
        <v>6</v>
      </c>
      <c r="G79" s="2">
        <f t="shared" si="1"/>
        <v>-0.180125577278425</v>
      </c>
      <c r="H79" s="4">
        <f t="shared" si="2"/>
        <v>108</v>
      </c>
      <c r="I79" s="2">
        <f t="shared" si="3"/>
        <v>-0.497489060090883</v>
      </c>
    </row>
    <row r="80" ht="12.75" customHeight="1" spans="1:9">
      <c r="A80" s="2" t="s">
        <v>118</v>
      </c>
      <c r="B80" s="4">
        <v>2.5</v>
      </c>
      <c r="C80" s="4">
        <v>3</v>
      </c>
      <c r="D80" s="4">
        <v>45</v>
      </c>
      <c r="E80" s="4">
        <v>41.5</v>
      </c>
      <c r="F80" s="4">
        <f t="shared" si="0"/>
        <v>5.5</v>
      </c>
      <c r="G80" s="2">
        <f t="shared" si="1"/>
        <v>-0.376010024441039</v>
      </c>
      <c r="H80" s="4">
        <f t="shared" si="2"/>
        <v>86.5</v>
      </c>
      <c r="I80" s="2">
        <f t="shared" si="3"/>
        <v>-0.578027300563895</v>
      </c>
    </row>
    <row r="81" ht="12.75" customHeight="1" spans="1:9">
      <c r="A81" s="2" t="s">
        <v>119</v>
      </c>
      <c r="B81" s="4">
        <v>3.5</v>
      </c>
      <c r="C81" s="4">
        <v>3.5</v>
      </c>
      <c r="D81" s="4">
        <v>35</v>
      </c>
      <c r="E81" s="4">
        <v>81</v>
      </c>
      <c r="F81" s="4">
        <f t="shared" si="0"/>
        <v>7</v>
      </c>
      <c r="G81" s="2">
        <f t="shared" si="1"/>
        <v>0.211643317046804</v>
      </c>
      <c r="H81" s="4">
        <f t="shared" si="2"/>
        <v>116</v>
      </c>
      <c r="I81" s="2">
        <f t="shared" si="3"/>
        <v>-0.467521342705577</v>
      </c>
    </row>
    <row r="82" ht="12.75" customHeight="1" spans="1:9">
      <c r="A82" s="2" t="s">
        <v>120</v>
      </c>
      <c r="B82" s="4">
        <v>3</v>
      </c>
      <c r="C82" s="4">
        <v>2</v>
      </c>
      <c r="D82" s="4">
        <v>72</v>
      </c>
      <c r="E82" s="4">
        <v>46.5</v>
      </c>
      <c r="F82" s="4">
        <f t="shared" si="0"/>
        <v>5</v>
      </c>
      <c r="G82" s="2">
        <f t="shared" si="1"/>
        <v>-0.571894471603653</v>
      </c>
      <c r="H82" s="4">
        <f t="shared" si="2"/>
        <v>118.5</v>
      </c>
      <c r="I82" s="2">
        <f t="shared" si="3"/>
        <v>-0.458156431022669</v>
      </c>
    </row>
    <row r="83" ht="12.75" customHeight="1" spans="1:9">
      <c r="A83" s="2" t="s">
        <v>121</v>
      </c>
      <c r="B83" s="4">
        <v>2.5</v>
      </c>
      <c r="C83" s="4">
        <v>5.5</v>
      </c>
      <c r="D83" s="4">
        <v>38.5</v>
      </c>
      <c r="E83" s="4">
        <v>314.5</v>
      </c>
      <c r="F83" s="4">
        <f t="shared" si="0"/>
        <v>8</v>
      </c>
      <c r="G83" s="2">
        <f t="shared" si="1"/>
        <v>0.603412211372033</v>
      </c>
      <c r="H83" s="4">
        <f t="shared" si="2"/>
        <v>353</v>
      </c>
      <c r="I83" s="2">
        <f t="shared" si="3"/>
        <v>0.420272284834128</v>
      </c>
    </row>
    <row r="84" ht="12.75" customHeight="1" spans="1:9">
      <c r="A84" s="2" t="s">
        <v>122</v>
      </c>
      <c r="B84" s="4">
        <v>5</v>
      </c>
      <c r="C84" s="4">
        <v>2.5</v>
      </c>
      <c r="D84" s="4">
        <v>289.5</v>
      </c>
      <c r="E84" s="4">
        <v>31.5</v>
      </c>
      <c r="F84" s="4">
        <f t="shared" si="0"/>
        <v>7.5</v>
      </c>
      <c r="G84" s="2">
        <f t="shared" si="1"/>
        <v>0.407527764209418</v>
      </c>
      <c r="H84" s="4">
        <f t="shared" si="2"/>
        <v>321</v>
      </c>
      <c r="I84" s="2">
        <f t="shared" si="3"/>
        <v>0.300401415292902</v>
      </c>
    </row>
    <row r="85" ht="12.75" customHeight="1" spans="1:9">
      <c r="A85" s="2" t="s">
        <v>123</v>
      </c>
      <c r="B85" s="4">
        <v>2</v>
      </c>
      <c r="C85" s="4">
        <v>3</v>
      </c>
      <c r="D85" s="4">
        <v>271</v>
      </c>
      <c r="E85" s="4">
        <v>126</v>
      </c>
      <c r="F85" s="4">
        <f t="shared" si="0"/>
        <v>5</v>
      </c>
      <c r="G85" s="2">
        <f t="shared" si="1"/>
        <v>-0.571894471603653</v>
      </c>
      <c r="H85" s="4">
        <f t="shared" si="2"/>
        <v>397</v>
      </c>
      <c r="I85" s="2">
        <f t="shared" si="3"/>
        <v>0.585094730453314</v>
      </c>
    </row>
    <row r="86" ht="12.75" customHeight="1" spans="1:9">
      <c r="A86" s="2" t="s">
        <v>124</v>
      </c>
      <c r="B86" s="4">
        <v>3</v>
      </c>
      <c r="C86" s="4">
        <v>2</v>
      </c>
      <c r="D86" s="4">
        <v>58.5</v>
      </c>
      <c r="E86" s="4">
        <v>42.5</v>
      </c>
      <c r="F86" s="4">
        <f t="shared" si="0"/>
        <v>5</v>
      </c>
      <c r="G86" s="2">
        <f t="shared" si="1"/>
        <v>-0.571894471603653</v>
      </c>
      <c r="H86" s="4">
        <f t="shared" si="2"/>
        <v>101</v>
      </c>
      <c r="I86" s="2">
        <f t="shared" si="3"/>
        <v>-0.523710812803027</v>
      </c>
    </row>
    <row r="87" ht="12.75" customHeight="1" spans="1:9">
      <c r="A87" s="2" t="s">
        <v>125</v>
      </c>
      <c r="B87" s="4">
        <v>2</v>
      </c>
      <c r="C87" s="4">
        <v>3.5</v>
      </c>
      <c r="D87" s="4">
        <v>39.5</v>
      </c>
      <c r="E87" s="4">
        <v>64.5</v>
      </c>
      <c r="F87" s="4">
        <f t="shared" si="0"/>
        <v>5.5</v>
      </c>
      <c r="G87" s="2">
        <f t="shared" si="1"/>
        <v>-0.376010024441039</v>
      </c>
      <c r="H87" s="4">
        <f t="shared" si="2"/>
        <v>104</v>
      </c>
      <c r="I87" s="2">
        <f t="shared" si="3"/>
        <v>-0.512472918783537</v>
      </c>
    </row>
    <row r="88" ht="12.75" customHeight="1" spans="1:9">
      <c r="A88" s="2" t="s">
        <v>126</v>
      </c>
      <c r="B88" s="4">
        <v>3.5</v>
      </c>
      <c r="C88" s="4">
        <v>2.5</v>
      </c>
      <c r="D88" s="4">
        <v>67</v>
      </c>
      <c r="E88" s="4">
        <v>41</v>
      </c>
      <c r="F88" s="4">
        <f t="shared" si="0"/>
        <v>6</v>
      </c>
      <c r="G88" s="2">
        <f t="shared" si="1"/>
        <v>-0.180125577278425</v>
      </c>
      <c r="H88" s="4">
        <f t="shared" si="2"/>
        <v>108</v>
      </c>
      <c r="I88" s="2">
        <f t="shared" si="3"/>
        <v>-0.497489060090883</v>
      </c>
    </row>
    <row r="89" ht="12.75" customHeight="1" spans="1:9">
      <c r="A89" s="2" t="s">
        <v>127</v>
      </c>
      <c r="B89" s="4">
        <v>2</v>
      </c>
      <c r="C89" s="4">
        <v>4</v>
      </c>
      <c r="D89" s="4">
        <v>33</v>
      </c>
      <c r="E89" s="4">
        <v>329</v>
      </c>
      <c r="F89" s="4">
        <f t="shared" si="0"/>
        <v>6</v>
      </c>
      <c r="G89" s="2">
        <f t="shared" si="1"/>
        <v>-0.180125577278425</v>
      </c>
      <c r="H89" s="4">
        <f t="shared" si="2"/>
        <v>362</v>
      </c>
      <c r="I89" s="2">
        <f t="shared" si="3"/>
        <v>0.453985966892598</v>
      </c>
    </row>
    <row r="90" ht="12.75" customHeight="1" spans="1:9">
      <c r="A90" s="2" t="s">
        <v>128</v>
      </c>
      <c r="B90" s="4">
        <v>2.5</v>
      </c>
      <c r="C90" s="4">
        <v>5</v>
      </c>
      <c r="D90" s="4">
        <v>70.5</v>
      </c>
      <c r="E90" s="4">
        <v>377</v>
      </c>
      <c r="F90" s="4">
        <f t="shared" si="0"/>
        <v>7.5</v>
      </c>
      <c r="G90" s="2">
        <f t="shared" si="1"/>
        <v>0.407527764209418</v>
      </c>
      <c r="H90" s="4">
        <f t="shared" si="2"/>
        <v>447.5</v>
      </c>
      <c r="I90" s="2">
        <f t="shared" si="3"/>
        <v>0.774265946448061</v>
      </c>
    </row>
    <row r="91" ht="12.75" customHeight="1" spans="1:9">
      <c r="A91" s="2" t="s">
        <v>129</v>
      </c>
      <c r="B91" s="4">
        <v>2.5</v>
      </c>
      <c r="C91" s="4">
        <v>3</v>
      </c>
      <c r="D91" s="4">
        <v>56.5</v>
      </c>
      <c r="E91" s="4">
        <v>92.5</v>
      </c>
      <c r="F91" s="4">
        <f t="shared" si="0"/>
        <v>5.5</v>
      </c>
      <c r="G91" s="2">
        <f t="shared" si="1"/>
        <v>-0.376010024441039</v>
      </c>
      <c r="H91" s="4">
        <f t="shared" si="2"/>
        <v>149</v>
      </c>
      <c r="I91" s="2">
        <f t="shared" si="3"/>
        <v>-0.343904508491187</v>
      </c>
    </row>
    <row r="92" ht="12.75" customHeight="1" spans="1:9">
      <c r="A92" s="2" t="s">
        <v>130</v>
      </c>
      <c r="B92" s="4">
        <v>7</v>
      </c>
      <c r="C92" s="4">
        <v>6</v>
      </c>
      <c r="D92" s="4">
        <v>90</v>
      </c>
      <c r="E92" s="4">
        <v>452</v>
      </c>
      <c r="F92" s="4">
        <f t="shared" si="0"/>
        <v>13</v>
      </c>
      <c r="G92" s="2">
        <f t="shared" si="1"/>
        <v>2.56225668299818</v>
      </c>
      <c r="H92" s="4">
        <f t="shared" si="2"/>
        <v>542</v>
      </c>
      <c r="I92" s="2">
        <f t="shared" si="3"/>
        <v>1.12825960806199</v>
      </c>
    </row>
    <row r="93" ht="12.75" customHeight="1" spans="1:9">
      <c r="A93" s="2" t="s">
        <v>131</v>
      </c>
      <c r="B93" s="4">
        <v>7</v>
      </c>
      <c r="C93" s="4">
        <v>6</v>
      </c>
      <c r="D93" s="4">
        <v>377</v>
      </c>
      <c r="E93" s="4">
        <v>214</v>
      </c>
      <c r="F93" s="4">
        <f t="shared" si="0"/>
        <v>13</v>
      </c>
      <c r="G93" s="2">
        <f t="shared" si="1"/>
        <v>2.56225668299818</v>
      </c>
      <c r="H93" s="4">
        <f t="shared" si="2"/>
        <v>591</v>
      </c>
      <c r="I93" s="2">
        <f t="shared" si="3"/>
        <v>1.311811877047</v>
      </c>
    </row>
    <row r="94" ht="12.75" customHeight="1" spans="1:9">
      <c r="A94" s="2" t="s">
        <v>132</v>
      </c>
      <c r="B94" s="4">
        <v>5</v>
      </c>
      <c r="C94" s="4">
        <v>7</v>
      </c>
      <c r="D94" s="4">
        <v>116</v>
      </c>
      <c r="E94" s="4">
        <v>193</v>
      </c>
      <c r="F94" s="4">
        <f t="shared" si="0"/>
        <v>12</v>
      </c>
      <c r="G94" s="2">
        <f t="shared" si="1"/>
        <v>2.17048778867295</v>
      </c>
      <c r="H94" s="4">
        <f t="shared" si="2"/>
        <v>309</v>
      </c>
      <c r="I94" s="2">
        <f t="shared" si="3"/>
        <v>0.255449839214943</v>
      </c>
    </row>
    <row r="95" ht="12.75" customHeight="1" spans="1:9">
      <c r="A95" s="2" t="s">
        <v>133</v>
      </c>
      <c r="B95" s="4">
        <v>8</v>
      </c>
      <c r="C95" s="4">
        <v>7</v>
      </c>
      <c r="D95" s="4">
        <v>187</v>
      </c>
      <c r="E95" s="4">
        <v>132</v>
      </c>
      <c r="F95" s="4">
        <f t="shared" si="0"/>
        <v>15</v>
      </c>
      <c r="G95" s="2">
        <f t="shared" si="1"/>
        <v>3.34579447164863</v>
      </c>
      <c r="H95" s="4">
        <f t="shared" si="2"/>
        <v>319</v>
      </c>
      <c r="I95" s="2">
        <f t="shared" si="3"/>
        <v>0.292909485946576</v>
      </c>
    </row>
    <row r="96" ht="12.75" customHeight="1" spans="1:9">
      <c r="A96" s="2" t="s">
        <v>134</v>
      </c>
      <c r="B96" s="4">
        <v>5</v>
      </c>
      <c r="C96" s="4">
        <v>5</v>
      </c>
      <c r="D96" s="4">
        <v>102</v>
      </c>
      <c r="E96" s="4">
        <v>160</v>
      </c>
      <c r="F96" s="4">
        <f t="shared" si="0"/>
        <v>10</v>
      </c>
      <c r="G96" s="2">
        <f t="shared" si="1"/>
        <v>1.38695000002249</v>
      </c>
      <c r="H96" s="4">
        <f t="shared" si="2"/>
        <v>262</v>
      </c>
      <c r="I96" s="2">
        <f t="shared" si="3"/>
        <v>0.0793894995762669</v>
      </c>
    </row>
    <row r="97" ht="12.75" customHeight="1" spans="1:9">
      <c r="A97" s="2" t="s">
        <v>135</v>
      </c>
      <c r="B97" s="4">
        <v>6</v>
      </c>
      <c r="C97" s="4">
        <v>9</v>
      </c>
      <c r="D97" s="4">
        <v>147</v>
      </c>
      <c r="E97" s="4">
        <v>881</v>
      </c>
      <c r="F97" s="4">
        <f t="shared" si="0"/>
        <v>15</v>
      </c>
      <c r="G97" s="2">
        <f t="shared" si="1"/>
        <v>3.34579447164863</v>
      </c>
      <c r="H97" s="4">
        <f t="shared" si="2"/>
        <v>1028</v>
      </c>
      <c r="I97" s="2">
        <f t="shared" si="3"/>
        <v>2.94879843921936</v>
      </c>
    </row>
    <row r="98" ht="12.75" customHeight="1" spans="1:9">
      <c r="A98" s="2" t="s">
        <v>136</v>
      </c>
      <c r="B98" s="4">
        <v>10</v>
      </c>
      <c r="C98" s="4">
        <v>4</v>
      </c>
      <c r="D98" s="4">
        <v>819</v>
      </c>
      <c r="E98" s="4">
        <v>139</v>
      </c>
      <c r="F98" s="4">
        <f t="shared" si="0"/>
        <v>14</v>
      </c>
      <c r="G98" s="2">
        <f t="shared" si="1"/>
        <v>2.95402557732341</v>
      </c>
      <c r="H98" s="4">
        <f t="shared" si="2"/>
        <v>958</v>
      </c>
      <c r="I98" s="2">
        <f t="shared" si="3"/>
        <v>2.68658091209793</v>
      </c>
    </row>
    <row r="99" ht="12.75" customHeight="1" spans="1:9">
      <c r="A99" s="2" t="s">
        <v>137</v>
      </c>
      <c r="B99" s="4">
        <v>7</v>
      </c>
      <c r="C99" s="4">
        <v>8</v>
      </c>
      <c r="D99" s="4">
        <v>138</v>
      </c>
      <c r="E99" s="4">
        <v>151</v>
      </c>
      <c r="F99" s="4">
        <f t="shared" si="0"/>
        <v>15</v>
      </c>
      <c r="G99" s="2">
        <f t="shared" si="1"/>
        <v>3.34579447164863</v>
      </c>
      <c r="H99" s="4">
        <f t="shared" si="2"/>
        <v>289</v>
      </c>
      <c r="I99" s="2">
        <f t="shared" si="3"/>
        <v>0.180530545751676</v>
      </c>
    </row>
    <row r="100" ht="12.75" customHeight="1" spans="1:9">
      <c r="A100" s="2" t="s">
        <v>138</v>
      </c>
      <c r="B100" s="4">
        <v>5</v>
      </c>
      <c r="C100" s="4">
        <v>5</v>
      </c>
      <c r="D100" s="4">
        <v>112</v>
      </c>
      <c r="E100" s="4">
        <v>166</v>
      </c>
      <c r="F100" s="4">
        <f t="shared" si="0"/>
        <v>10</v>
      </c>
      <c r="G100" s="2">
        <f t="shared" si="1"/>
        <v>1.38695000002249</v>
      </c>
      <c r="H100" s="4">
        <f t="shared" si="2"/>
        <v>278</v>
      </c>
      <c r="I100" s="2">
        <f t="shared" si="3"/>
        <v>0.13932493434688</v>
      </c>
    </row>
    <row r="101" ht="12.75" customHeight="1" spans="1:9">
      <c r="A101" s="2" t="s">
        <v>139</v>
      </c>
      <c r="B101" s="4">
        <v>5</v>
      </c>
      <c r="C101" s="4">
        <v>6</v>
      </c>
      <c r="D101" s="4">
        <v>141</v>
      </c>
      <c r="E101" s="4">
        <v>143</v>
      </c>
      <c r="F101" s="4">
        <f t="shared" si="0"/>
        <v>11</v>
      </c>
      <c r="G101" s="2">
        <f t="shared" si="1"/>
        <v>1.77871889434772</v>
      </c>
      <c r="H101" s="4">
        <f t="shared" si="2"/>
        <v>284</v>
      </c>
      <c r="I101" s="2">
        <f t="shared" si="3"/>
        <v>0.16180072238586</v>
      </c>
    </row>
    <row r="102" ht="12.75" customHeight="1" spans="1:9">
      <c r="A102" s="2" t="s">
        <v>140</v>
      </c>
      <c r="B102" s="4">
        <v>8</v>
      </c>
      <c r="C102" s="4">
        <v>5</v>
      </c>
      <c r="D102" s="4">
        <v>173</v>
      </c>
      <c r="E102" s="4">
        <v>97</v>
      </c>
      <c r="F102" s="4">
        <f t="shared" si="0"/>
        <v>13</v>
      </c>
      <c r="G102" s="2">
        <f t="shared" si="1"/>
        <v>2.56225668299818</v>
      </c>
      <c r="H102" s="4">
        <f t="shared" si="2"/>
        <v>270</v>
      </c>
      <c r="I102" s="2">
        <f t="shared" si="3"/>
        <v>0.109357216961573</v>
      </c>
    </row>
    <row r="103" ht="12.75" customHeight="1" spans="1:9">
      <c r="A103" s="2" t="s">
        <v>141</v>
      </c>
      <c r="B103" s="4">
        <v>7</v>
      </c>
      <c r="C103" s="4">
        <v>6</v>
      </c>
      <c r="D103" s="4">
        <v>193</v>
      </c>
      <c r="E103" s="4">
        <v>113</v>
      </c>
      <c r="F103" s="4">
        <f t="shared" si="0"/>
        <v>13</v>
      </c>
      <c r="G103" s="2">
        <f t="shared" si="1"/>
        <v>2.56225668299818</v>
      </c>
      <c r="H103" s="4">
        <f t="shared" si="2"/>
        <v>306</v>
      </c>
      <c r="I103" s="2">
        <f t="shared" si="3"/>
        <v>0.244211945195453</v>
      </c>
    </row>
    <row r="104" ht="12.75" customHeight="1" spans="1:9">
      <c r="A104" s="2" t="s">
        <v>142</v>
      </c>
      <c r="B104" s="4">
        <v>5</v>
      </c>
      <c r="C104" s="4">
        <v>9</v>
      </c>
      <c r="D104" s="4">
        <v>149</v>
      </c>
      <c r="E104" s="4">
        <v>734</v>
      </c>
      <c r="F104" s="4">
        <f t="shared" si="0"/>
        <v>14</v>
      </c>
      <c r="G104" s="2">
        <f t="shared" si="1"/>
        <v>2.95402557732341</v>
      </c>
      <c r="H104" s="4">
        <f t="shared" si="2"/>
        <v>883</v>
      </c>
      <c r="I104" s="2">
        <f t="shared" si="3"/>
        <v>2.40563356161068</v>
      </c>
    </row>
    <row r="105" ht="12.75" customHeight="1" spans="1:9">
      <c r="A105" s="2" t="s">
        <v>143</v>
      </c>
      <c r="B105" s="4">
        <v>8</v>
      </c>
      <c r="C105" s="4">
        <v>5</v>
      </c>
      <c r="D105" s="4">
        <v>652</v>
      </c>
      <c r="E105" s="4">
        <v>124</v>
      </c>
      <c r="F105" s="4">
        <f t="shared" si="0"/>
        <v>13</v>
      </c>
      <c r="G105" s="2">
        <f t="shared" si="1"/>
        <v>2.56225668299818</v>
      </c>
      <c r="H105" s="4">
        <f t="shared" si="2"/>
        <v>776</v>
      </c>
      <c r="I105" s="2">
        <f t="shared" si="3"/>
        <v>2.00481534158221</v>
      </c>
    </row>
    <row r="106" ht="12.75" customHeight="1" spans="1:9">
      <c r="A106" s="2" t="s">
        <v>144</v>
      </c>
      <c r="B106" s="4">
        <v>4</v>
      </c>
      <c r="C106" s="4">
        <v>8</v>
      </c>
      <c r="D106" s="4">
        <v>78</v>
      </c>
      <c r="E106" s="4">
        <v>494</v>
      </c>
      <c r="F106" s="4">
        <f t="shared" si="0"/>
        <v>12</v>
      </c>
      <c r="G106" s="2">
        <f t="shared" si="1"/>
        <v>2.17048778867295</v>
      </c>
      <c r="H106" s="4">
        <f t="shared" si="2"/>
        <v>572</v>
      </c>
      <c r="I106" s="2">
        <f t="shared" si="3"/>
        <v>1.24063854825689</v>
      </c>
    </row>
    <row r="107" ht="12.75" customHeight="1" spans="1:9">
      <c r="A107" s="2" t="s">
        <v>145</v>
      </c>
      <c r="B107" s="4">
        <v>6</v>
      </c>
      <c r="C107" s="4">
        <v>6</v>
      </c>
      <c r="D107" s="4">
        <v>437</v>
      </c>
      <c r="E107" s="4">
        <v>218</v>
      </c>
      <c r="F107" s="4">
        <f t="shared" si="0"/>
        <v>12</v>
      </c>
      <c r="G107" s="2">
        <f t="shared" si="1"/>
        <v>2.17048778867295</v>
      </c>
      <c r="H107" s="4">
        <f t="shared" si="2"/>
        <v>655</v>
      </c>
      <c r="I107" s="2">
        <f t="shared" si="3"/>
        <v>1.55155361612945</v>
      </c>
    </row>
    <row r="108" ht="12.75" customHeight="1" spans="1:9">
      <c r="A108" s="2" t="s">
        <v>146</v>
      </c>
      <c r="B108" s="4">
        <v>3</v>
      </c>
      <c r="C108" s="4">
        <v>5</v>
      </c>
      <c r="D108" s="4">
        <v>82</v>
      </c>
      <c r="E108" s="4">
        <v>135</v>
      </c>
      <c r="F108" s="4">
        <f t="shared" si="0"/>
        <v>8</v>
      </c>
      <c r="G108" s="2">
        <f t="shared" si="1"/>
        <v>0.603412211372033</v>
      </c>
      <c r="H108" s="4">
        <f t="shared" si="2"/>
        <v>217</v>
      </c>
      <c r="I108" s="2">
        <f t="shared" si="3"/>
        <v>-0.0891789107160822</v>
      </c>
    </row>
    <row r="109" ht="12.75" customHeight="1" spans="1:9">
      <c r="A109" s="2" t="s">
        <v>147</v>
      </c>
      <c r="B109" s="4">
        <v>10</v>
      </c>
      <c r="C109" s="4">
        <v>5</v>
      </c>
      <c r="D109" s="4">
        <v>267</v>
      </c>
      <c r="E109" s="4">
        <v>110</v>
      </c>
      <c r="F109" s="4">
        <f t="shared" si="0"/>
        <v>15</v>
      </c>
      <c r="G109" s="2">
        <f t="shared" si="1"/>
        <v>3.34579447164863</v>
      </c>
      <c r="H109" s="4">
        <f t="shared" si="2"/>
        <v>377</v>
      </c>
      <c r="I109" s="2">
        <f t="shared" si="3"/>
        <v>0.510175436990048</v>
      </c>
    </row>
    <row r="110" ht="12.75" customHeight="1" spans="1:9">
      <c r="A110" s="2" t="s">
        <v>148</v>
      </c>
      <c r="B110" s="4">
        <v>8</v>
      </c>
      <c r="C110" s="4">
        <v>7</v>
      </c>
      <c r="D110" s="4">
        <v>191</v>
      </c>
      <c r="E110" s="4">
        <v>949</v>
      </c>
      <c r="F110" s="4">
        <f t="shared" si="0"/>
        <v>15</v>
      </c>
      <c r="G110" s="2">
        <f t="shared" si="1"/>
        <v>3.34579447164863</v>
      </c>
      <c r="H110" s="4">
        <f t="shared" si="2"/>
        <v>1140</v>
      </c>
      <c r="I110" s="2">
        <f t="shared" si="3"/>
        <v>3.36834648261366</v>
      </c>
    </row>
    <row r="111" ht="12.75" customHeight="1" spans="1:9">
      <c r="A111" s="2" t="s">
        <v>149</v>
      </c>
      <c r="B111" s="4">
        <v>7</v>
      </c>
      <c r="C111" s="4">
        <v>11</v>
      </c>
      <c r="D111" s="4">
        <v>629</v>
      </c>
      <c r="E111" s="4">
        <v>873</v>
      </c>
      <c r="F111" s="4">
        <f t="shared" si="0"/>
        <v>18</v>
      </c>
      <c r="G111" s="2">
        <f t="shared" si="1"/>
        <v>4.52110115462432</v>
      </c>
      <c r="H111" s="4">
        <f t="shared" si="2"/>
        <v>1502</v>
      </c>
      <c r="I111" s="2">
        <f t="shared" si="3"/>
        <v>4.72438569429878</v>
      </c>
    </row>
    <row r="112" ht="12.75" customHeight="1" spans="1:9">
      <c r="A112" s="2" t="s">
        <v>150</v>
      </c>
      <c r="B112" s="4">
        <v>11</v>
      </c>
      <c r="C112" s="4">
        <v>8</v>
      </c>
      <c r="D112" s="4">
        <v>1206</v>
      </c>
      <c r="E112" s="4">
        <v>119</v>
      </c>
      <c r="F112" s="4">
        <f t="shared" si="0"/>
        <v>19</v>
      </c>
      <c r="G112" s="2">
        <f t="shared" si="1"/>
        <v>4.91287004894955</v>
      </c>
      <c r="H112" s="4">
        <f t="shared" si="2"/>
        <v>1325</v>
      </c>
      <c r="I112" s="2">
        <f t="shared" si="3"/>
        <v>4.06134994714887</v>
      </c>
    </row>
    <row r="113" ht="12.75" customHeight="1" spans="1:9">
      <c r="A113" s="2" t="s">
        <v>151</v>
      </c>
      <c r="B113" s="4">
        <v>6</v>
      </c>
      <c r="C113" s="4">
        <v>8</v>
      </c>
      <c r="D113" s="4">
        <v>166</v>
      </c>
      <c r="E113" s="4">
        <v>107</v>
      </c>
      <c r="F113" s="4">
        <f t="shared" si="0"/>
        <v>14</v>
      </c>
      <c r="G113" s="2">
        <f t="shared" si="1"/>
        <v>2.95402557732341</v>
      </c>
      <c r="H113" s="4">
        <f t="shared" si="2"/>
        <v>273</v>
      </c>
      <c r="I113" s="2">
        <f t="shared" si="3"/>
        <v>0.120595110981063</v>
      </c>
    </row>
    <row r="114" ht="12.75" customHeight="1" spans="1:9">
      <c r="A114" s="2" t="s">
        <v>152</v>
      </c>
      <c r="B114" s="4">
        <v>6</v>
      </c>
      <c r="C114" s="4">
        <v>5</v>
      </c>
      <c r="D114" s="4">
        <v>144</v>
      </c>
      <c r="E114" s="4">
        <v>126</v>
      </c>
      <c r="F114" s="4">
        <f t="shared" si="0"/>
        <v>11</v>
      </c>
      <c r="G114" s="2">
        <f t="shared" si="1"/>
        <v>1.77871889434772</v>
      </c>
      <c r="H114" s="4">
        <f t="shared" si="2"/>
        <v>270</v>
      </c>
      <c r="I114" s="2">
        <f t="shared" si="3"/>
        <v>0.109357216961573</v>
      </c>
    </row>
    <row r="115" ht="12.75" customHeight="1" spans="1:9">
      <c r="A115" s="2" t="s">
        <v>153</v>
      </c>
      <c r="B115" s="4">
        <v>5</v>
      </c>
      <c r="C115" s="4">
        <v>7</v>
      </c>
      <c r="D115" s="4">
        <v>111</v>
      </c>
      <c r="E115" s="4">
        <v>170</v>
      </c>
      <c r="F115" s="4">
        <f t="shared" si="0"/>
        <v>12</v>
      </c>
      <c r="G115" s="2">
        <f t="shared" si="1"/>
        <v>2.17048778867295</v>
      </c>
      <c r="H115" s="4">
        <f t="shared" si="2"/>
        <v>281</v>
      </c>
      <c r="I115" s="2">
        <f t="shared" si="3"/>
        <v>0.15056282836637</v>
      </c>
    </row>
    <row r="116" ht="12.75" customHeight="1" spans="1:9">
      <c r="A116" s="2" t="s">
        <v>154</v>
      </c>
      <c r="B116" s="4">
        <v>8</v>
      </c>
      <c r="C116" s="4">
        <v>6</v>
      </c>
      <c r="D116" s="4">
        <v>181</v>
      </c>
      <c r="E116" s="4">
        <v>122</v>
      </c>
      <c r="F116" s="4">
        <f t="shared" si="0"/>
        <v>14</v>
      </c>
      <c r="G116" s="2">
        <f t="shared" si="1"/>
        <v>2.95402557732341</v>
      </c>
      <c r="H116" s="4">
        <f t="shared" si="2"/>
        <v>303</v>
      </c>
      <c r="I116" s="2">
        <f t="shared" si="3"/>
        <v>0.232974051175963</v>
      </c>
    </row>
    <row r="117" ht="12.75" customHeight="1" spans="1:9">
      <c r="A117" s="2" t="s">
        <v>155</v>
      </c>
      <c r="B117" s="4">
        <v>7</v>
      </c>
      <c r="C117" s="4">
        <v>5</v>
      </c>
      <c r="D117" s="4">
        <v>206</v>
      </c>
      <c r="E117" s="4">
        <v>99</v>
      </c>
      <c r="F117" s="4">
        <f t="shared" si="0"/>
        <v>12</v>
      </c>
      <c r="G117" s="2">
        <f t="shared" si="1"/>
        <v>2.17048778867295</v>
      </c>
      <c r="H117" s="4">
        <f t="shared" si="2"/>
        <v>305</v>
      </c>
      <c r="I117" s="2">
        <f t="shared" si="3"/>
        <v>0.240465980522289</v>
      </c>
    </row>
    <row r="118" ht="12.75" customHeight="1" spans="1:9">
      <c r="A118" s="2" t="s">
        <v>156</v>
      </c>
      <c r="B118" s="4">
        <v>4</v>
      </c>
      <c r="C118" s="4">
        <v>9</v>
      </c>
      <c r="D118" s="4">
        <v>93</v>
      </c>
      <c r="E118" s="4">
        <v>1175</v>
      </c>
      <c r="F118" s="4">
        <f t="shared" si="0"/>
        <v>13</v>
      </c>
      <c r="G118" s="2">
        <f t="shared" si="1"/>
        <v>2.56225668299818</v>
      </c>
      <c r="H118" s="4">
        <f t="shared" si="2"/>
        <v>1268</v>
      </c>
      <c r="I118" s="2">
        <f t="shared" si="3"/>
        <v>3.84782996077856</v>
      </c>
    </row>
    <row r="119" ht="12.75" customHeight="1" spans="1:9">
      <c r="A119" s="2" t="s">
        <v>157</v>
      </c>
      <c r="B119" s="4">
        <v>9</v>
      </c>
      <c r="C119" s="4">
        <v>4</v>
      </c>
      <c r="D119" s="4">
        <v>1152</v>
      </c>
      <c r="E119" s="4">
        <v>93</v>
      </c>
      <c r="F119" s="4">
        <f t="shared" si="0"/>
        <v>13</v>
      </c>
      <c r="G119" s="2">
        <f t="shared" si="1"/>
        <v>2.56225668299818</v>
      </c>
      <c r="H119" s="4">
        <f t="shared" si="2"/>
        <v>1245</v>
      </c>
      <c r="I119" s="2">
        <f t="shared" si="3"/>
        <v>3.7616727732958</v>
      </c>
    </row>
    <row r="120" ht="12.75" customHeight="1" spans="1:9">
      <c r="A120" s="2" t="s">
        <v>158</v>
      </c>
      <c r="B120" s="4">
        <v>6</v>
      </c>
      <c r="C120" s="4">
        <v>6</v>
      </c>
      <c r="D120" s="4">
        <v>181</v>
      </c>
      <c r="E120" s="4">
        <v>252</v>
      </c>
      <c r="F120" s="4">
        <f t="shared" si="0"/>
        <v>12</v>
      </c>
      <c r="G120" s="2">
        <f t="shared" si="1"/>
        <v>2.17048778867295</v>
      </c>
      <c r="H120" s="4">
        <f t="shared" si="2"/>
        <v>433</v>
      </c>
      <c r="I120" s="2">
        <f t="shared" si="3"/>
        <v>0.719949458687193</v>
      </c>
    </row>
    <row r="121" ht="12.75" customHeight="1" spans="1:9">
      <c r="A121" s="2" t="s">
        <v>159</v>
      </c>
      <c r="B121" s="4">
        <v>6</v>
      </c>
      <c r="C121" s="4">
        <v>6</v>
      </c>
      <c r="D121" s="4">
        <v>269</v>
      </c>
      <c r="E121" s="4">
        <v>485</v>
      </c>
      <c r="F121" s="4">
        <f t="shared" si="0"/>
        <v>12</v>
      </c>
      <c r="G121" s="2">
        <f t="shared" si="1"/>
        <v>2.17048778867295</v>
      </c>
      <c r="H121" s="4">
        <f t="shared" si="2"/>
        <v>754</v>
      </c>
      <c r="I121" s="2">
        <f t="shared" si="3"/>
        <v>1.92240411877262</v>
      </c>
    </row>
    <row r="122" ht="12.75" customHeight="1" spans="1:9">
      <c r="A122" s="2" t="s">
        <v>160</v>
      </c>
      <c r="B122" s="4">
        <v>2.5</v>
      </c>
      <c r="C122" s="4">
        <v>3.5</v>
      </c>
      <c r="D122" s="4">
        <v>82</v>
      </c>
      <c r="E122" s="4">
        <v>114</v>
      </c>
      <c r="F122" s="4">
        <f t="shared" si="0"/>
        <v>6</v>
      </c>
      <c r="G122" s="2">
        <f t="shared" si="1"/>
        <v>-0.180125577278425</v>
      </c>
      <c r="H122" s="4">
        <f t="shared" si="2"/>
        <v>196</v>
      </c>
      <c r="I122" s="2">
        <f t="shared" si="3"/>
        <v>-0.167844168852512</v>
      </c>
    </row>
    <row r="123" ht="12.75" customHeight="1" spans="1:9">
      <c r="A123" s="2" t="s">
        <v>161</v>
      </c>
      <c r="B123" s="4">
        <v>4.5</v>
      </c>
      <c r="C123" s="4">
        <v>3</v>
      </c>
      <c r="D123" s="4">
        <v>123.5</v>
      </c>
      <c r="E123" s="4">
        <v>57.5</v>
      </c>
      <c r="F123" s="4">
        <f t="shared" si="0"/>
        <v>7.5</v>
      </c>
      <c r="G123" s="2">
        <f t="shared" si="1"/>
        <v>0.407527764209418</v>
      </c>
      <c r="H123" s="4">
        <f t="shared" si="2"/>
        <v>181</v>
      </c>
      <c r="I123" s="2">
        <f t="shared" si="3"/>
        <v>-0.224033638949961</v>
      </c>
    </row>
    <row r="124" ht="12.75" customHeight="1" spans="1:9">
      <c r="A124" s="2" t="s">
        <v>162</v>
      </c>
      <c r="B124" s="4">
        <v>3.5</v>
      </c>
      <c r="C124" s="4">
        <v>3</v>
      </c>
      <c r="D124" s="4">
        <v>70</v>
      </c>
      <c r="E124" s="4">
        <v>43.5</v>
      </c>
      <c r="F124" s="4">
        <f t="shared" si="0"/>
        <v>6.5</v>
      </c>
      <c r="G124" s="2">
        <f t="shared" si="1"/>
        <v>0.0157588698841896</v>
      </c>
      <c r="H124" s="4">
        <f t="shared" si="2"/>
        <v>113.5</v>
      </c>
      <c r="I124" s="2">
        <f t="shared" si="3"/>
        <v>-0.476886254388485</v>
      </c>
    </row>
    <row r="125" ht="12.75" customHeight="1" spans="1:9">
      <c r="A125" s="2" t="s">
        <v>163</v>
      </c>
      <c r="B125" s="4">
        <v>3</v>
      </c>
      <c r="C125" s="4">
        <v>4.5</v>
      </c>
      <c r="D125" s="4">
        <v>74.5</v>
      </c>
      <c r="E125" s="4">
        <v>211.5</v>
      </c>
      <c r="F125" s="4">
        <f t="shared" si="0"/>
        <v>7.5</v>
      </c>
      <c r="G125" s="2">
        <f t="shared" si="1"/>
        <v>0.407527764209418</v>
      </c>
      <c r="H125" s="4">
        <f t="shared" si="2"/>
        <v>286</v>
      </c>
      <c r="I125" s="2">
        <f t="shared" si="3"/>
        <v>0.169292651732186</v>
      </c>
    </row>
    <row r="126" ht="12.75" customHeight="1" spans="1:9">
      <c r="A126" s="2" t="s">
        <v>164</v>
      </c>
      <c r="B126" s="4">
        <v>4</v>
      </c>
      <c r="C126" s="4">
        <v>3</v>
      </c>
      <c r="D126" s="4">
        <v>212.5</v>
      </c>
      <c r="E126" s="4">
        <v>57.5</v>
      </c>
      <c r="F126" s="4">
        <f t="shared" si="0"/>
        <v>7</v>
      </c>
      <c r="G126" s="2">
        <f t="shared" si="1"/>
        <v>0.211643317046804</v>
      </c>
      <c r="H126" s="4">
        <f t="shared" si="2"/>
        <v>270</v>
      </c>
      <c r="I126" s="2">
        <f t="shared" si="3"/>
        <v>0.109357216961573</v>
      </c>
    </row>
    <row r="127" ht="12.75" customHeight="1" spans="1:9">
      <c r="A127" s="2" t="s">
        <v>165</v>
      </c>
      <c r="B127" s="4">
        <v>2</v>
      </c>
      <c r="C127" s="4">
        <v>3</v>
      </c>
      <c r="D127" s="4">
        <v>57</v>
      </c>
      <c r="E127" s="4">
        <v>69.5</v>
      </c>
      <c r="F127" s="4">
        <f t="shared" si="0"/>
        <v>5</v>
      </c>
      <c r="G127" s="2">
        <f t="shared" si="1"/>
        <v>-0.571894471603653</v>
      </c>
      <c r="H127" s="4">
        <f t="shared" si="2"/>
        <v>126.5</v>
      </c>
      <c r="I127" s="2">
        <f t="shared" si="3"/>
        <v>-0.428188713637362</v>
      </c>
    </row>
    <row r="128" ht="12.75" customHeight="1" spans="1:9">
      <c r="A128" s="2" t="s">
        <v>166</v>
      </c>
      <c r="B128" s="4">
        <v>3.5</v>
      </c>
      <c r="C128" s="4">
        <v>3.5</v>
      </c>
      <c r="D128" s="4">
        <v>74</v>
      </c>
      <c r="E128" s="4">
        <v>37</v>
      </c>
      <c r="F128" s="4">
        <f t="shared" si="0"/>
        <v>7</v>
      </c>
      <c r="G128" s="2">
        <f t="shared" si="1"/>
        <v>0.211643317046804</v>
      </c>
      <c r="H128" s="4">
        <f t="shared" si="2"/>
        <v>111</v>
      </c>
      <c r="I128" s="2">
        <f t="shared" si="3"/>
        <v>-0.486251166071393</v>
      </c>
    </row>
    <row r="129" ht="12.75" customHeight="1" spans="1:9">
      <c r="A129" s="2" t="s">
        <v>167</v>
      </c>
      <c r="B129" s="4">
        <v>2.5</v>
      </c>
      <c r="C129" s="4">
        <v>3.5</v>
      </c>
      <c r="D129" s="4">
        <v>35</v>
      </c>
      <c r="E129" s="4">
        <v>52</v>
      </c>
      <c r="F129" s="4">
        <f t="shared" si="0"/>
        <v>6</v>
      </c>
      <c r="G129" s="2">
        <f t="shared" si="1"/>
        <v>-0.180125577278425</v>
      </c>
      <c r="H129" s="4">
        <f t="shared" si="2"/>
        <v>87</v>
      </c>
      <c r="I129" s="2">
        <f t="shared" si="3"/>
        <v>-0.576154318227313</v>
      </c>
    </row>
    <row r="130" ht="12.75" customHeight="1" spans="1:9">
      <c r="A130" s="2" t="s">
        <v>168</v>
      </c>
      <c r="B130" s="4">
        <v>3.5</v>
      </c>
      <c r="C130" s="4">
        <v>3</v>
      </c>
      <c r="D130" s="4">
        <v>46</v>
      </c>
      <c r="E130" s="4">
        <v>46.5</v>
      </c>
      <c r="F130" s="4">
        <f t="shared" si="0"/>
        <v>6.5</v>
      </c>
      <c r="G130" s="2">
        <f t="shared" si="1"/>
        <v>0.0157588698841896</v>
      </c>
      <c r="H130" s="4">
        <f t="shared" si="2"/>
        <v>92.5</v>
      </c>
      <c r="I130" s="2">
        <f t="shared" si="3"/>
        <v>-0.555551512524915</v>
      </c>
    </row>
    <row r="131" ht="12.75" customHeight="1" spans="1:9">
      <c r="A131" s="2" t="s">
        <v>169</v>
      </c>
      <c r="B131" s="4">
        <v>2</v>
      </c>
      <c r="C131" s="4">
        <v>2</v>
      </c>
      <c r="D131" s="4">
        <v>34</v>
      </c>
      <c r="E131" s="4">
        <v>47</v>
      </c>
      <c r="F131" s="4">
        <f t="shared" si="0"/>
        <v>4</v>
      </c>
      <c r="G131" s="2">
        <f t="shared" si="1"/>
        <v>-0.963663365928882</v>
      </c>
      <c r="H131" s="4">
        <f t="shared" si="2"/>
        <v>81</v>
      </c>
      <c r="I131" s="2">
        <f t="shared" si="3"/>
        <v>-0.598630106266293</v>
      </c>
    </row>
    <row r="132" ht="12.75" customHeight="1" spans="1:9">
      <c r="A132" s="2" t="s">
        <v>170</v>
      </c>
      <c r="B132" s="4">
        <v>1.5</v>
      </c>
      <c r="C132" s="4">
        <v>3</v>
      </c>
      <c r="D132" s="4">
        <v>23</v>
      </c>
      <c r="E132" s="4">
        <v>117.5</v>
      </c>
      <c r="F132" s="4">
        <f t="shared" si="0"/>
        <v>4.5</v>
      </c>
      <c r="G132" s="2">
        <f t="shared" si="1"/>
        <v>-0.767778918766268</v>
      </c>
      <c r="H132" s="4">
        <f t="shared" si="2"/>
        <v>140.5</v>
      </c>
      <c r="I132" s="2">
        <f t="shared" si="3"/>
        <v>-0.375745208213076</v>
      </c>
    </row>
    <row r="133" ht="12.75" customHeight="1" spans="1:9">
      <c r="A133" s="2" t="s">
        <v>171</v>
      </c>
      <c r="B133" s="4">
        <v>2.5</v>
      </c>
      <c r="C133" s="4">
        <v>2</v>
      </c>
      <c r="D133" s="4">
        <v>98</v>
      </c>
      <c r="E133" s="4">
        <v>56</v>
      </c>
      <c r="F133" s="4">
        <f t="shared" si="0"/>
        <v>4.5</v>
      </c>
      <c r="G133" s="2">
        <f t="shared" si="1"/>
        <v>-0.767778918766268</v>
      </c>
      <c r="H133" s="4">
        <f t="shared" si="2"/>
        <v>154</v>
      </c>
      <c r="I133" s="2">
        <f t="shared" si="3"/>
        <v>-0.325174685125371</v>
      </c>
    </row>
    <row r="134" ht="12.75" customHeight="1" spans="1:9">
      <c r="A134" s="2" t="s">
        <v>172</v>
      </c>
      <c r="B134" s="4">
        <v>3</v>
      </c>
      <c r="C134" s="4">
        <v>2</v>
      </c>
      <c r="D134" s="4">
        <v>88.5</v>
      </c>
      <c r="E134" s="4">
        <v>75</v>
      </c>
      <c r="F134" s="4">
        <f t="shared" si="0"/>
        <v>5</v>
      </c>
      <c r="G134" s="2">
        <f t="shared" si="1"/>
        <v>-0.571894471603653</v>
      </c>
      <c r="H134" s="4">
        <f t="shared" si="2"/>
        <v>163.5</v>
      </c>
      <c r="I134" s="2">
        <f t="shared" si="3"/>
        <v>-0.289588020730319</v>
      </c>
    </row>
    <row r="135" ht="12.75" customHeight="1" spans="1:9">
      <c r="A135" s="2" t="s">
        <v>173</v>
      </c>
      <c r="B135" s="4">
        <v>2.5</v>
      </c>
      <c r="C135" s="4">
        <v>2.5</v>
      </c>
      <c r="D135" s="4">
        <v>90.5</v>
      </c>
      <c r="E135" s="4">
        <v>78.5</v>
      </c>
      <c r="F135" s="4">
        <f t="shared" si="0"/>
        <v>5</v>
      </c>
      <c r="G135" s="2">
        <f t="shared" si="1"/>
        <v>-0.571894471603653</v>
      </c>
      <c r="H135" s="4">
        <f t="shared" si="2"/>
        <v>169</v>
      </c>
      <c r="I135" s="2">
        <f t="shared" si="3"/>
        <v>-0.268985215027921</v>
      </c>
    </row>
    <row r="136" ht="12.75" customHeight="1" spans="1:9">
      <c r="A136" s="2" t="s">
        <v>174</v>
      </c>
      <c r="B136" s="4">
        <v>2</v>
      </c>
      <c r="C136" s="4">
        <v>2.5</v>
      </c>
      <c r="D136" s="4">
        <v>40</v>
      </c>
      <c r="E136" s="4">
        <v>44.5</v>
      </c>
      <c r="F136" s="4">
        <f t="shared" si="0"/>
        <v>4.5</v>
      </c>
      <c r="G136" s="2">
        <f t="shared" si="1"/>
        <v>-0.767778918766268</v>
      </c>
      <c r="H136" s="4">
        <f t="shared" si="2"/>
        <v>84.5</v>
      </c>
      <c r="I136" s="2">
        <f t="shared" si="3"/>
        <v>-0.585519229910221</v>
      </c>
    </row>
    <row r="137" ht="12.75" customHeight="1" spans="1:9">
      <c r="A137" s="2" t="s">
        <v>175</v>
      </c>
      <c r="B137" s="4">
        <v>3.5</v>
      </c>
      <c r="C137" s="4">
        <v>2.5</v>
      </c>
      <c r="D137" s="4">
        <v>56</v>
      </c>
      <c r="E137" s="4">
        <v>50.5</v>
      </c>
      <c r="F137" s="4">
        <f t="shared" si="0"/>
        <v>6</v>
      </c>
      <c r="G137" s="2">
        <f t="shared" si="1"/>
        <v>-0.180125577278425</v>
      </c>
      <c r="H137" s="4">
        <f t="shared" si="2"/>
        <v>106.5</v>
      </c>
      <c r="I137" s="2">
        <f t="shared" si="3"/>
        <v>-0.503108007100628</v>
      </c>
    </row>
    <row r="138" ht="12.75" customHeight="1" spans="1:9">
      <c r="A138" s="2" t="s">
        <v>176</v>
      </c>
      <c r="B138" s="4">
        <v>3</v>
      </c>
      <c r="C138" s="4">
        <v>3</v>
      </c>
      <c r="D138" s="4">
        <v>49</v>
      </c>
      <c r="E138" s="4">
        <v>44</v>
      </c>
      <c r="F138" s="4">
        <f t="shared" si="0"/>
        <v>6</v>
      </c>
      <c r="G138" s="2">
        <f t="shared" si="1"/>
        <v>-0.180125577278425</v>
      </c>
      <c r="H138" s="4">
        <f t="shared" si="2"/>
        <v>93</v>
      </c>
      <c r="I138" s="2">
        <f t="shared" si="3"/>
        <v>-0.553678530188333</v>
      </c>
    </row>
    <row r="139" ht="12.75" customHeight="1" spans="1:9">
      <c r="A139" s="2" t="s">
        <v>177</v>
      </c>
      <c r="B139" s="4">
        <v>3</v>
      </c>
      <c r="C139" s="4">
        <v>3.5</v>
      </c>
      <c r="D139" s="4">
        <v>32</v>
      </c>
      <c r="E139" s="4">
        <v>91</v>
      </c>
      <c r="F139" s="4">
        <f t="shared" si="0"/>
        <v>6.5</v>
      </c>
      <c r="G139" s="2">
        <f t="shared" si="1"/>
        <v>0.0157588698841896</v>
      </c>
      <c r="H139" s="4">
        <f t="shared" si="2"/>
        <v>123</v>
      </c>
      <c r="I139" s="2">
        <f t="shared" si="3"/>
        <v>-0.441299589993434</v>
      </c>
    </row>
    <row r="140" ht="12.75" customHeight="1" spans="1:9">
      <c r="A140" s="2" t="s">
        <v>178</v>
      </c>
      <c r="B140" s="4">
        <v>3.5</v>
      </c>
      <c r="C140" s="4">
        <v>3</v>
      </c>
      <c r="D140" s="4">
        <v>93</v>
      </c>
      <c r="E140" s="4">
        <v>51.5</v>
      </c>
      <c r="F140" s="4">
        <f t="shared" si="0"/>
        <v>6.5</v>
      </c>
      <c r="G140" s="2">
        <f t="shared" si="1"/>
        <v>0.0157588698841896</v>
      </c>
      <c r="H140" s="4">
        <f t="shared" si="2"/>
        <v>144.5</v>
      </c>
      <c r="I140" s="2">
        <f t="shared" si="3"/>
        <v>-0.360761349520422</v>
      </c>
    </row>
    <row r="141" ht="12.75" customHeight="1" spans="1:9">
      <c r="A141" s="2" t="s">
        <v>179</v>
      </c>
      <c r="B141" s="4">
        <v>2.5</v>
      </c>
      <c r="C141" s="4">
        <v>3</v>
      </c>
      <c r="D141" s="4">
        <v>67.5</v>
      </c>
      <c r="E141" s="4">
        <v>54.5</v>
      </c>
      <c r="F141" s="4">
        <f t="shared" si="0"/>
        <v>5.5</v>
      </c>
      <c r="G141" s="2">
        <f t="shared" si="1"/>
        <v>-0.376010024441039</v>
      </c>
      <c r="H141" s="4">
        <f t="shared" si="2"/>
        <v>122</v>
      </c>
      <c r="I141" s="2">
        <f t="shared" si="3"/>
        <v>-0.445045554666597</v>
      </c>
    </row>
    <row r="142" ht="12.75" customHeight="1" spans="1:9">
      <c r="A142" s="2" t="s">
        <v>180</v>
      </c>
      <c r="B142" s="4">
        <v>3</v>
      </c>
      <c r="C142" s="4">
        <v>2.5</v>
      </c>
      <c r="D142" s="4">
        <v>67</v>
      </c>
      <c r="E142" s="4">
        <v>46.5</v>
      </c>
      <c r="F142" s="4">
        <f t="shared" si="0"/>
        <v>5.5</v>
      </c>
      <c r="G142" s="2">
        <f t="shared" si="1"/>
        <v>-0.376010024441039</v>
      </c>
      <c r="H142" s="4">
        <f t="shared" si="2"/>
        <v>113.5</v>
      </c>
      <c r="I142" s="2">
        <f t="shared" si="3"/>
        <v>-0.476886254388485</v>
      </c>
    </row>
    <row r="143" ht="12.75" customHeight="1" spans="1:9">
      <c r="A143" s="2" t="s">
        <v>181</v>
      </c>
      <c r="B143" s="4">
        <v>3</v>
      </c>
      <c r="C143" s="4">
        <v>3</v>
      </c>
      <c r="D143" s="4">
        <v>25</v>
      </c>
      <c r="E143" s="4">
        <v>44.5</v>
      </c>
      <c r="F143" s="4">
        <f t="shared" si="0"/>
        <v>6</v>
      </c>
      <c r="G143" s="2">
        <f t="shared" si="1"/>
        <v>-0.180125577278425</v>
      </c>
      <c r="H143" s="4">
        <f t="shared" si="2"/>
        <v>69.5</v>
      </c>
      <c r="I143" s="2">
        <f t="shared" si="3"/>
        <v>-0.641708700007671</v>
      </c>
    </row>
    <row r="144" ht="12.75" customHeight="1" spans="1:9">
      <c r="A144" s="2" t="s">
        <v>182</v>
      </c>
      <c r="B144" s="4">
        <v>3</v>
      </c>
      <c r="C144" s="4">
        <v>2.5</v>
      </c>
      <c r="D144" s="4">
        <v>69.5</v>
      </c>
      <c r="E144" s="4">
        <v>33</v>
      </c>
      <c r="F144" s="4">
        <f t="shared" si="0"/>
        <v>5.5</v>
      </c>
      <c r="G144" s="2">
        <f t="shared" si="1"/>
        <v>-0.376010024441039</v>
      </c>
      <c r="H144" s="4">
        <f t="shared" si="2"/>
        <v>102.5</v>
      </c>
      <c r="I144" s="2">
        <f t="shared" si="3"/>
        <v>-0.518091865793282</v>
      </c>
    </row>
    <row r="145" ht="12.75" customHeight="1" spans="1:9">
      <c r="A145" s="2" t="s">
        <v>183</v>
      </c>
      <c r="B145" s="4">
        <v>2.5</v>
      </c>
      <c r="C145" s="4">
        <v>3</v>
      </c>
      <c r="D145" s="4">
        <v>41</v>
      </c>
      <c r="E145" s="4">
        <v>58</v>
      </c>
      <c r="F145" s="4">
        <f t="shared" si="0"/>
        <v>5.5</v>
      </c>
      <c r="G145" s="2">
        <f t="shared" si="1"/>
        <v>-0.376010024441039</v>
      </c>
      <c r="H145" s="4">
        <f t="shared" si="2"/>
        <v>99</v>
      </c>
      <c r="I145" s="2">
        <f t="shared" si="3"/>
        <v>-0.531202742149353</v>
      </c>
    </row>
    <row r="146" ht="12.75" customHeight="1" spans="1:9">
      <c r="A146" s="2" t="s">
        <v>184</v>
      </c>
      <c r="B146" s="4">
        <v>3.5</v>
      </c>
      <c r="C146" s="4">
        <v>4</v>
      </c>
      <c r="D146" s="4">
        <v>97</v>
      </c>
      <c r="E146" s="4">
        <v>125</v>
      </c>
      <c r="F146" s="4">
        <f t="shared" si="0"/>
        <v>7.5</v>
      </c>
      <c r="G146" s="2">
        <f t="shared" si="1"/>
        <v>0.407527764209418</v>
      </c>
      <c r="H146" s="4">
        <f t="shared" si="2"/>
        <v>222</v>
      </c>
      <c r="I146" s="2">
        <f t="shared" si="3"/>
        <v>-0.0704490873502656</v>
      </c>
    </row>
    <row r="147" ht="12.75" customHeight="1" spans="1:9">
      <c r="A147" s="2" t="s">
        <v>185</v>
      </c>
      <c r="B147" s="4">
        <v>4</v>
      </c>
      <c r="C147" s="4">
        <v>2.5</v>
      </c>
      <c r="D147" s="4">
        <v>181</v>
      </c>
      <c r="E147" s="4">
        <v>43</v>
      </c>
      <c r="F147" s="4">
        <f t="shared" si="0"/>
        <v>6.5</v>
      </c>
      <c r="G147" s="2">
        <f t="shared" si="1"/>
        <v>0.0157588698841896</v>
      </c>
      <c r="H147" s="4">
        <f t="shared" si="2"/>
        <v>224</v>
      </c>
      <c r="I147" s="2">
        <f t="shared" si="3"/>
        <v>-0.062957158003939</v>
      </c>
    </row>
    <row r="148" ht="12.75" customHeight="1" spans="1:9">
      <c r="A148" s="2" t="s">
        <v>186</v>
      </c>
      <c r="B148" s="4">
        <v>2.5</v>
      </c>
      <c r="C148" s="4">
        <v>2.5</v>
      </c>
      <c r="D148" s="4">
        <v>93.5</v>
      </c>
      <c r="E148" s="4">
        <v>117</v>
      </c>
      <c r="F148" s="4">
        <f t="shared" si="0"/>
        <v>5</v>
      </c>
      <c r="G148" s="2">
        <f t="shared" si="1"/>
        <v>-0.571894471603653</v>
      </c>
      <c r="H148" s="4">
        <f t="shared" si="2"/>
        <v>210.5</v>
      </c>
      <c r="I148" s="2">
        <f t="shared" si="3"/>
        <v>-0.113527681091644</v>
      </c>
    </row>
    <row r="149" ht="12.75" customHeight="1" spans="1:9">
      <c r="A149" s="2" t="s">
        <v>187</v>
      </c>
      <c r="B149" s="4">
        <v>3.5</v>
      </c>
      <c r="C149" s="4">
        <v>2.5</v>
      </c>
      <c r="D149" s="4">
        <v>102.5</v>
      </c>
      <c r="E149" s="4">
        <v>99</v>
      </c>
      <c r="F149" s="4">
        <f t="shared" si="0"/>
        <v>6</v>
      </c>
      <c r="G149" s="2">
        <f t="shared" si="1"/>
        <v>-0.180125577278425</v>
      </c>
      <c r="H149" s="4">
        <f t="shared" si="2"/>
        <v>201.5</v>
      </c>
      <c r="I149" s="2">
        <f t="shared" si="3"/>
        <v>-0.147241363150114</v>
      </c>
    </row>
    <row r="150" ht="12.75" customHeight="1" spans="1:9">
      <c r="A150" s="2" t="s">
        <v>188</v>
      </c>
      <c r="B150" s="4">
        <v>2.5</v>
      </c>
      <c r="C150" s="4">
        <v>2.5</v>
      </c>
      <c r="D150" s="4">
        <v>92</v>
      </c>
      <c r="E150" s="4">
        <v>96</v>
      </c>
      <c r="F150" s="4">
        <f t="shared" si="0"/>
        <v>5</v>
      </c>
      <c r="G150" s="2">
        <f t="shared" si="1"/>
        <v>-0.571894471603653</v>
      </c>
      <c r="H150" s="4">
        <f t="shared" si="2"/>
        <v>188</v>
      </c>
      <c r="I150" s="2">
        <f t="shared" si="3"/>
        <v>-0.197811886237818</v>
      </c>
    </row>
    <row r="151" ht="12.75" customHeight="1" spans="1:9">
      <c r="A151" s="2" t="s">
        <v>189</v>
      </c>
      <c r="B151" s="4">
        <v>3</v>
      </c>
      <c r="C151" s="4">
        <v>3</v>
      </c>
      <c r="D151" s="4">
        <v>134.5</v>
      </c>
      <c r="E151" s="4">
        <v>178.5</v>
      </c>
      <c r="F151" s="4">
        <f t="shared" si="0"/>
        <v>6</v>
      </c>
      <c r="G151" s="2">
        <f t="shared" si="1"/>
        <v>-0.180125577278425</v>
      </c>
      <c r="H151" s="4">
        <f t="shared" si="2"/>
        <v>313</v>
      </c>
      <c r="I151" s="2">
        <f t="shared" si="3"/>
        <v>0.270433697907596</v>
      </c>
    </row>
    <row r="152" ht="12.75" customHeight="1" spans="1:9">
      <c r="A152" s="2" t="s">
        <v>190</v>
      </c>
      <c r="B152" s="4">
        <v>3</v>
      </c>
      <c r="C152" s="4">
        <v>3.5</v>
      </c>
      <c r="D152" s="4">
        <v>95</v>
      </c>
      <c r="E152" s="4">
        <v>158.5</v>
      </c>
      <c r="F152" s="4">
        <f t="shared" si="0"/>
        <v>6.5</v>
      </c>
      <c r="G152" s="2">
        <f t="shared" si="1"/>
        <v>0.0157588698841896</v>
      </c>
      <c r="H152" s="4">
        <f t="shared" si="2"/>
        <v>253.5</v>
      </c>
      <c r="I152" s="2">
        <f t="shared" si="3"/>
        <v>0.0475487998543787</v>
      </c>
    </row>
    <row r="153" ht="12.75" customHeight="1" spans="1:9">
      <c r="A153" s="2" t="s">
        <v>191</v>
      </c>
      <c r="B153" s="4">
        <v>3.5</v>
      </c>
      <c r="C153" s="4">
        <v>5</v>
      </c>
      <c r="D153" s="4">
        <v>114.5</v>
      </c>
      <c r="E153" s="4">
        <v>371</v>
      </c>
      <c r="F153" s="4">
        <f t="shared" si="0"/>
        <v>8.5</v>
      </c>
      <c r="G153" s="2">
        <f t="shared" si="1"/>
        <v>0.799296658534647</v>
      </c>
      <c r="H153" s="4">
        <f t="shared" si="2"/>
        <v>485.5</v>
      </c>
      <c r="I153" s="2">
        <f t="shared" si="3"/>
        <v>0.916612604028267</v>
      </c>
    </row>
    <row r="154" ht="12.75" customHeight="1" spans="1:9">
      <c r="A154" s="2" t="s">
        <v>192</v>
      </c>
      <c r="B154" s="4">
        <v>5</v>
      </c>
      <c r="C154" s="4">
        <v>3.5</v>
      </c>
      <c r="D154" s="4">
        <v>240</v>
      </c>
      <c r="E154" s="4">
        <v>159</v>
      </c>
      <c r="F154" s="4">
        <f t="shared" si="0"/>
        <v>8.5</v>
      </c>
      <c r="G154" s="2">
        <f t="shared" si="1"/>
        <v>0.799296658534647</v>
      </c>
      <c r="H154" s="4">
        <f t="shared" si="2"/>
        <v>399</v>
      </c>
      <c r="I154" s="2">
        <f t="shared" si="3"/>
        <v>0.592586659799641</v>
      </c>
    </row>
    <row r="155" ht="12.75" customHeight="1" spans="1:9">
      <c r="A155" s="2" t="s">
        <v>193</v>
      </c>
      <c r="B155" s="4">
        <v>3.5</v>
      </c>
      <c r="C155" s="4">
        <v>5</v>
      </c>
      <c r="D155" s="4">
        <v>95.5</v>
      </c>
      <c r="E155" s="4">
        <v>376</v>
      </c>
      <c r="F155" s="4">
        <f t="shared" si="0"/>
        <v>8.5</v>
      </c>
      <c r="G155" s="2">
        <f t="shared" si="1"/>
        <v>0.799296658534647</v>
      </c>
      <c r="H155" s="4">
        <f t="shared" si="2"/>
        <v>471.5</v>
      </c>
      <c r="I155" s="2">
        <f t="shared" si="3"/>
        <v>0.864169098603981</v>
      </c>
    </row>
    <row r="156" ht="12.75" customHeight="1" spans="1:9">
      <c r="A156" s="2" t="s">
        <v>194</v>
      </c>
      <c r="B156" s="4">
        <v>4</v>
      </c>
      <c r="C156" s="4">
        <v>4.5</v>
      </c>
      <c r="D156" s="4">
        <v>215.5</v>
      </c>
      <c r="E156" s="4">
        <v>232</v>
      </c>
      <c r="F156" s="4">
        <f t="shared" si="0"/>
        <v>8.5</v>
      </c>
      <c r="G156" s="2">
        <f t="shared" si="1"/>
        <v>0.799296658534647</v>
      </c>
      <c r="H156" s="4">
        <f t="shared" si="2"/>
        <v>447.5</v>
      </c>
      <c r="I156" s="2">
        <f t="shared" si="3"/>
        <v>0.774265946448061</v>
      </c>
    </row>
    <row r="157" ht="12.75" customHeight="1" spans="1:9">
      <c r="A157" s="2" t="s">
        <v>195</v>
      </c>
      <c r="B157" s="4">
        <v>3.5</v>
      </c>
      <c r="C157" s="4">
        <v>4</v>
      </c>
      <c r="D157" s="4">
        <v>190.5</v>
      </c>
      <c r="E157" s="4">
        <v>386.5</v>
      </c>
      <c r="F157" s="4">
        <f t="shared" si="0"/>
        <v>7.5</v>
      </c>
      <c r="G157" s="2">
        <f t="shared" si="1"/>
        <v>0.407527764209418</v>
      </c>
      <c r="H157" s="4">
        <f t="shared" si="2"/>
        <v>577</v>
      </c>
      <c r="I157" s="2">
        <f t="shared" si="3"/>
        <v>1.25936837162271</v>
      </c>
    </row>
    <row r="158" ht="12.75" customHeight="1" spans="1:9">
      <c r="A158" s="2" t="s">
        <v>196</v>
      </c>
      <c r="B158" s="4">
        <v>5</v>
      </c>
      <c r="C158" s="4">
        <v>6</v>
      </c>
      <c r="D158" s="4">
        <v>367.5</v>
      </c>
      <c r="E158" s="4">
        <v>635.5</v>
      </c>
      <c r="F158" s="4">
        <f t="shared" si="0"/>
        <v>11</v>
      </c>
      <c r="G158" s="2">
        <f t="shared" si="1"/>
        <v>1.77871889434772</v>
      </c>
      <c r="H158" s="4">
        <f t="shared" si="2"/>
        <v>1003</v>
      </c>
      <c r="I158" s="2">
        <f t="shared" si="3"/>
        <v>2.85514932239028</v>
      </c>
    </row>
    <row r="159" ht="12.75" customHeight="1" spans="1:9">
      <c r="A159" s="2" t="s">
        <v>197</v>
      </c>
      <c r="B159" s="4">
        <v>6</v>
      </c>
      <c r="C159" s="4">
        <v>5</v>
      </c>
      <c r="D159" s="4">
        <v>1117</v>
      </c>
      <c r="E159" s="4">
        <v>539.5</v>
      </c>
      <c r="F159" s="4">
        <f t="shared" si="0"/>
        <v>11</v>
      </c>
      <c r="G159" s="2">
        <f t="shared" si="1"/>
        <v>1.77871889434772</v>
      </c>
      <c r="H159" s="4">
        <f t="shared" si="2"/>
        <v>1656.5</v>
      </c>
      <c r="I159" s="2">
        <f t="shared" si="3"/>
        <v>5.30313723630251</v>
      </c>
    </row>
    <row r="160" ht="12.75" customHeight="1" spans="1:9">
      <c r="A160" s="2" t="s">
        <v>198</v>
      </c>
      <c r="B160" s="4">
        <v>6.5</v>
      </c>
      <c r="C160" s="4">
        <v>7.5</v>
      </c>
      <c r="D160" s="4">
        <v>862.5</v>
      </c>
      <c r="E160" s="4">
        <v>1028.5</v>
      </c>
      <c r="F160" s="4">
        <f t="shared" si="0"/>
        <v>14</v>
      </c>
      <c r="G160" s="2">
        <f t="shared" si="1"/>
        <v>2.95402557732341</v>
      </c>
      <c r="H160" s="4">
        <f t="shared" si="2"/>
        <v>1891</v>
      </c>
      <c r="I160" s="2">
        <f t="shared" si="3"/>
        <v>6.1815659521593</v>
      </c>
    </row>
    <row r="161" ht="12.75" customHeight="1" spans="1:9">
      <c r="A161" s="2" t="s">
        <v>199</v>
      </c>
      <c r="B161" s="4">
        <v>5</v>
      </c>
      <c r="C161" s="4">
        <v>6.5</v>
      </c>
      <c r="D161" s="4">
        <v>320</v>
      </c>
      <c r="E161" s="4">
        <v>1146</v>
      </c>
      <c r="F161" s="4">
        <f t="shared" si="0"/>
        <v>11.5</v>
      </c>
      <c r="G161" s="2">
        <f t="shared" si="1"/>
        <v>1.97460334151033</v>
      </c>
      <c r="H161" s="4">
        <f t="shared" si="2"/>
        <v>1466</v>
      </c>
      <c r="I161" s="2">
        <f t="shared" si="3"/>
        <v>4.5895309660649</v>
      </c>
    </row>
    <row r="162" ht="12.75" customHeight="1" spans="1:9">
      <c r="A162" s="2" t="s">
        <v>200</v>
      </c>
      <c r="B162" s="4">
        <v>3.5</v>
      </c>
      <c r="C162" s="4">
        <v>4.5</v>
      </c>
      <c r="D162" s="4">
        <v>236.5</v>
      </c>
      <c r="E162" s="4">
        <v>384</v>
      </c>
      <c r="F162" s="4">
        <f t="shared" si="0"/>
        <v>8</v>
      </c>
      <c r="G162" s="2">
        <f t="shared" si="1"/>
        <v>0.603412211372033</v>
      </c>
      <c r="H162" s="4">
        <f t="shared" si="2"/>
        <v>620.5</v>
      </c>
      <c r="I162" s="2">
        <f t="shared" si="3"/>
        <v>1.42231783490531</v>
      </c>
    </row>
    <row r="163" ht="12.75" customHeight="1" spans="1:9">
      <c r="A163" s="2" t="s">
        <v>201</v>
      </c>
      <c r="B163" s="4">
        <v>3.5</v>
      </c>
      <c r="C163" s="4">
        <v>4.5</v>
      </c>
      <c r="D163" s="4">
        <v>189</v>
      </c>
      <c r="E163" s="4">
        <v>253</v>
      </c>
      <c r="F163" s="4">
        <f t="shared" si="0"/>
        <v>8</v>
      </c>
      <c r="G163" s="2">
        <f t="shared" si="1"/>
        <v>0.603412211372033</v>
      </c>
      <c r="H163" s="4">
        <f t="shared" si="2"/>
        <v>442</v>
      </c>
      <c r="I163" s="2">
        <f t="shared" si="3"/>
        <v>0.753663140745663</v>
      </c>
    </row>
    <row r="164" ht="12.75" customHeight="1" spans="1:9">
      <c r="A164" s="2" t="s">
        <v>202</v>
      </c>
      <c r="B164" s="4">
        <v>4.5</v>
      </c>
      <c r="C164" s="4">
        <v>4</v>
      </c>
      <c r="D164" s="4">
        <v>188.5</v>
      </c>
      <c r="E164" s="4">
        <v>228.5</v>
      </c>
      <c r="F164" s="4">
        <f t="shared" si="0"/>
        <v>8.5</v>
      </c>
      <c r="G164" s="2">
        <f t="shared" si="1"/>
        <v>0.799296658534647</v>
      </c>
      <c r="H164" s="4">
        <f t="shared" si="2"/>
        <v>417</v>
      </c>
      <c r="I164" s="2">
        <f t="shared" si="3"/>
        <v>0.66001402391658</v>
      </c>
    </row>
    <row r="165" ht="12.75" customHeight="1" spans="1:9">
      <c r="A165" s="2" t="s">
        <v>203</v>
      </c>
      <c r="B165" s="4">
        <v>4</v>
      </c>
      <c r="C165" s="4">
        <v>3</v>
      </c>
      <c r="D165" s="4">
        <v>208</v>
      </c>
      <c r="E165" s="4">
        <v>120</v>
      </c>
      <c r="F165" s="4">
        <f t="shared" si="0"/>
        <v>7</v>
      </c>
      <c r="G165" s="2">
        <f t="shared" si="1"/>
        <v>0.211643317046804</v>
      </c>
      <c r="H165" s="4">
        <f t="shared" si="2"/>
        <v>328</v>
      </c>
      <c r="I165" s="2">
        <f t="shared" si="3"/>
        <v>0.326623168005046</v>
      </c>
    </row>
    <row r="166" ht="12.75" customHeight="1" spans="1:9">
      <c r="A166" s="2" t="s">
        <v>204</v>
      </c>
      <c r="B166" s="4">
        <v>4</v>
      </c>
      <c r="C166" s="4">
        <v>3.5</v>
      </c>
      <c r="D166" s="4">
        <v>148.5</v>
      </c>
      <c r="E166" s="4">
        <v>210</v>
      </c>
      <c r="F166" s="4">
        <f t="shared" si="0"/>
        <v>7.5</v>
      </c>
      <c r="G166" s="2">
        <f t="shared" si="1"/>
        <v>0.407527764209418</v>
      </c>
      <c r="H166" s="4">
        <f t="shared" si="2"/>
        <v>358.5</v>
      </c>
      <c r="I166" s="2">
        <f t="shared" si="3"/>
        <v>0.440875090536527</v>
      </c>
    </row>
    <row r="167" ht="12.75" customHeight="1" spans="1:9">
      <c r="A167" s="2" t="s">
        <v>205</v>
      </c>
      <c r="B167" s="4">
        <v>4</v>
      </c>
      <c r="C167" s="4">
        <v>5.5</v>
      </c>
      <c r="D167" s="4">
        <v>126</v>
      </c>
      <c r="E167" s="4">
        <v>413.5</v>
      </c>
      <c r="F167" s="4">
        <f t="shared" si="0"/>
        <v>9.5</v>
      </c>
      <c r="G167" s="2">
        <f t="shared" si="1"/>
        <v>1.19106555285988</v>
      </c>
      <c r="H167" s="4">
        <f t="shared" si="2"/>
        <v>539.5</v>
      </c>
      <c r="I167" s="2">
        <f t="shared" si="3"/>
        <v>1.11889469637909</v>
      </c>
    </row>
    <row r="168" ht="12.75" customHeight="1" spans="1:9">
      <c r="A168" s="2" t="s">
        <v>206</v>
      </c>
      <c r="B168" s="4">
        <v>6</v>
      </c>
      <c r="C168" s="4">
        <v>3</v>
      </c>
      <c r="D168" s="4">
        <v>848</v>
      </c>
      <c r="E168" s="4">
        <v>101.5</v>
      </c>
      <c r="F168" s="4">
        <f t="shared" si="0"/>
        <v>9</v>
      </c>
      <c r="G168" s="2">
        <f t="shared" si="1"/>
        <v>0.995181105697261</v>
      </c>
      <c r="H168" s="4">
        <f t="shared" si="2"/>
        <v>949.5</v>
      </c>
      <c r="I168" s="2">
        <f t="shared" si="3"/>
        <v>2.65474021237604</v>
      </c>
    </row>
    <row r="169" ht="12.75" customHeight="1" spans="1:9">
      <c r="A169" s="2" t="s">
        <v>207</v>
      </c>
      <c r="B169" s="4">
        <v>3.5</v>
      </c>
      <c r="C169" s="4">
        <v>4.5</v>
      </c>
      <c r="D169" s="4">
        <v>143.5</v>
      </c>
      <c r="E169" s="4">
        <v>129.5</v>
      </c>
      <c r="F169" s="4">
        <f t="shared" si="0"/>
        <v>8</v>
      </c>
      <c r="G169" s="2">
        <f t="shared" si="1"/>
        <v>0.603412211372033</v>
      </c>
      <c r="H169" s="4">
        <f t="shared" si="2"/>
        <v>273</v>
      </c>
      <c r="I169" s="2">
        <f t="shared" si="3"/>
        <v>0.120595110981063</v>
      </c>
    </row>
    <row r="170" ht="12.75" customHeight="1" spans="1:9">
      <c r="A170" s="2" t="s">
        <v>208</v>
      </c>
      <c r="B170" s="4">
        <v>3</v>
      </c>
      <c r="C170" s="4">
        <v>4</v>
      </c>
      <c r="D170" s="4">
        <v>76.5</v>
      </c>
      <c r="E170" s="4">
        <v>75.5</v>
      </c>
      <c r="F170" s="4">
        <f t="shared" si="0"/>
        <v>7</v>
      </c>
      <c r="G170" s="2">
        <f t="shared" si="1"/>
        <v>0.211643317046804</v>
      </c>
      <c r="H170" s="4">
        <f t="shared" si="2"/>
        <v>152</v>
      </c>
      <c r="I170" s="2">
        <f t="shared" si="3"/>
        <v>-0.332666614471698</v>
      </c>
    </row>
    <row r="171" ht="12.75" customHeight="1" spans="1:9">
      <c r="A171" s="2" t="s">
        <v>209</v>
      </c>
      <c r="B171" s="4">
        <v>5.5</v>
      </c>
      <c r="C171" s="4">
        <v>4</v>
      </c>
      <c r="D171" s="4">
        <v>205</v>
      </c>
      <c r="E171" s="4">
        <v>118</v>
      </c>
      <c r="F171" s="4">
        <f t="shared" si="0"/>
        <v>9.5</v>
      </c>
      <c r="G171" s="2">
        <f t="shared" si="1"/>
        <v>1.19106555285988</v>
      </c>
      <c r="H171" s="4">
        <f t="shared" si="2"/>
        <v>323</v>
      </c>
      <c r="I171" s="2">
        <f t="shared" si="3"/>
        <v>0.307893344639229</v>
      </c>
    </row>
    <row r="172" ht="12.75" customHeight="1" spans="1:9">
      <c r="A172" s="2" t="s">
        <v>210</v>
      </c>
      <c r="B172" s="4">
        <v>4.5</v>
      </c>
      <c r="C172" s="4">
        <v>3</v>
      </c>
      <c r="D172" s="4">
        <v>75.5</v>
      </c>
      <c r="E172" s="4">
        <v>90.5</v>
      </c>
      <c r="F172" s="4">
        <f t="shared" si="0"/>
        <v>7.5</v>
      </c>
      <c r="G172" s="2">
        <f t="shared" si="1"/>
        <v>0.407527764209418</v>
      </c>
      <c r="H172" s="4">
        <f t="shared" si="2"/>
        <v>166</v>
      </c>
      <c r="I172" s="2">
        <f t="shared" si="3"/>
        <v>-0.280223109047411</v>
      </c>
    </row>
    <row r="173" ht="12.75" customHeight="1" spans="1:9">
      <c r="A173" s="2" t="s">
        <v>211</v>
      </c>
      <c r="B173" s="4">
        <v>4.5</v>
      </c>
      <c r="C173" s="4">
        <v>4</v>
      </c>
      <c r="D173" s="4">
        <v>108</v>
      </c>
      <c r="E173" s="4">
        <v>181</v>
      </c>
      <c r="F173" s="4">
        <f t="shared" si="0"/>
        <v>8.5</v>
      </c>
      <c r="G173" s="2">
        <f t="shared" si="1"/>
        <v>0.799296658534647</v>
      </c>
      <c r="H173" s="4">
        <f t="shared" si="2"/>
        <v>289</v>
      </c>
      <c r="I173" s="2">
        <f t="shared" si="3"/>
        <v>0.180530545751676</v>
      </c>
    </row>
    <row r="174" ht="12.75" customHeight="1" spans="1:9">
      <c r="A174" s="2" t="s">
        <v>212</v>
      </c>
      <c r="B174" s="4">
        <v>2.5</v>
      </c>
      <c r="C174" s="4">
        <v>5.5</v>
      </c>
      <c r="D174" s="4">
        <v>106.5</v>
      </c>
      <c r="E174" s="4">
        <v>453.5</v>
      </c>
      <c r="F174" s="4">
        <f t="shared" si="0"/>
        <v>8</v>
      </c>
      <c r="G174" s="2">
        <f t="shared" si="1"/>
        <v>0.603412211372033</v>
      </c>
      <c r="H174" s="4">
        <f t="shared" si="2"/>
        <v>560</v>
      </c>
      <c r="I174" s="2">
        <f t="shared" si="3"/>
        <v>1.19568697217893</v>
      </c>
    </row>
    <row r="175" ht="12.75" customHeight="1" spans="1:9">
      <c r="A175" s="2" t="s">
        <v>213</v>
      </c>
      <c r="B175" s="4">
        <v>6</v>
      </c>
      <c r="C175" s="4">
        <v>3.5</v>
      </c>
      <c r="D175" s="4">
        <v>558</v>
      </c>
      <c r="E175" s="4">
        <v>75</v>
      </c>
      <c r="F175" s="4">
        <f t="shared" si="0"/>
        <v>9.5</v>
      </c>
      <c r="G175" s="2">
        <f t="shared" si="1"/>
        <v>1.19106555285988</v>
      </c>
      <c r="H175" s="4">
        <f t="shared" si="2"/>
        <v>633</v>
      </c>
      <c r="I175" s="2">
        <f t="shared" si="3"/>
        <v>1.46914239331986</v>
      </c>
    </row>
    <row r="176" ht="12.75" customHeight="1" spans="1:9">
      <c r="A176" s="2" t="s">
        <v>214</v>
      </c>
      <c r="B176" s="4">
        <v>3</v>
      </c>
      <c r="C176" s="4">
        <v>4.5</v>
      </c>
      <c r="D176" s="4">
        <v>80</v>
      </c>
      <c r="E176" s="4">
        <v>243</v>
      </c>
      <c r="F176" s="4">
        <f t="shared" si="0"/>
        <v>7.5</v>
      </c>
      <c r="G176" s="2">
        <f t="shared" si="1"/>
        <v>0.407527764209418</v>
      </c>
      <c r="H176" s="4">
        <f t="shared" si="2"/>
        <v>323</v>
      </c>
      <c r="I176" s="2">
        <f t="shared" si="3"/>
        <v>0.307893344639229</v>
      </c>
    </row>
    <row r="177" ht="12.75" customHeight="1" spans="1:9">
      <c r="A177" s="2" t="s">
        <v>215</v>
      </c>
      <c r="B177" s="4">
        <v>5</v>
      </c>
      <c r="C177" s="4">
        <v>3.5</v>
      </c>
      <c r="D177" s="4">
        <v>153.5</v>
      </c>
      <c r="E177" s="4">
        <v>124</v>
      </c>
      <c r="F177" s="4">
        <f t="shared" si="0"/>
        <v>8.5</v>
      </c>
      <c r="G177" s="2">
        <f t="shared" si="1"/>
        <v>0.799296658534647</v>
      </c>
      <c r="H177" s="4">
        <f t="shared" si="2"/>
        <v>277.5</v>
      </c>
      <c r="I177" s="2">
        <f t="shared" si="3"/>
        <v>0.137451952010298</v>
      </c>
    </row>
    <row r="178" ht="12.75" customHeight="1" spans="1:9">
      <c r="A178" s="2" t="s">
        <v>216</v>
      </c>
      <c r="B178" s="4">
        <v>3.5</v>
      </c>
      <c r="C178" s="4">
        <v>2.5</v>
      </c>
      <c r="D178" s="4">
        <v>114.5</v>
      </c>
      <c r="E178" s="4">
        <v>69</v>
      </c>
      <c r="F178" s="4">
        <f t="shared" si="0"/>
        <v>6</v>
      </c>
      <c r="G178" s="2">
        <f t="shared" si="1"/>
        <v>-0.180125577278425</v>
      </c>
      <c r="H178" s="4">
        <f t="shared" si="2"/>
        <v>183.5</v>
      </c>
      <c r="I178" s="2">
        <f t="shared" si="3"/>
        <v>-0.214668727267053</v>
      </c>
    </row>
    <row r="179" ht="12.75" customHeight="1" spans="1:9">
      <c r="A179" s="2" t="s">
        <v>217</v>
      </c>
      <c r="B179" s="4">
        <v>2</v>
      </c>
      <c r="C179" s="4">
        <v>1.5</v>
      </c>
      <c r="D179" s="4">
        <v>103.5</v>
      </c>
      <c r="E179" s="4">
        <v>91.5</v>
      </c>
      <c r="F179" s="4">
        <f t="shared" si="0"/>
        <v>3.5</v>
      </c>
      <c r="G179" s="2">
        <f t="shared" si="1"/>
        <v>-1.1595478130915</v>
      </c>
      <c r="H179" s="4">
        <f t="shared" si="2"/>
        <v>195</v>
      </c>
      <c r="I179" s="2">
        <f t="shared" si="3"/>
        <v>-0.171590133525675</v>
      </c>
    </row>
    <row r="180" ht="12.75" customHeight="1" spans="1:9">
      <c r="A180" s="2" t="s">
        <v>218</v>
      </c>
      <c r="B180" s="4">
        <v>4</v>
      </c>
      <c r="C180" s="4">
        <v>3.5</v>
      </c>
      <c r="D180" s="4">
        <v>163</v>
      </c>
      <c r="E180" s="4">
        <v>119.5</v>
      </c>
      <c r="F180" s="4">
        <f t="shared" si="0"/>
        <v>7.5</v>
      </c>
      <c r="G180" s="2">
        <f t="shared" si="1"/>
        <v>0.407527764209418</v>
      </c>
      <c r="H180" s="4">
        <f t="shared" si="2"/>
        <v>282.5</v>
      </c>
      <c r="I180" s="2">
        <f t="shared" si="3"/>
        <v>0.156181775376115</v>
      </c>
    </row>
    <row r="181" ht="12.75" customHeight="1" spans="1:9">
      <c r="A181" s="2" t="s">
        <v>219</v>
      </c>
      <c r="B181" s="4">
        <v>3.5</v>
      </c>
      <c r="C181" s="4">
        <v>7</v>
      </c>
      <c r="D181" s="4">
        <v>116</v>
      </c>
      <c r="E181" s="4">
        <v>668</v>
      </c>
      <c r="F181" s="4">
        <f t="shared" si="0"/>
        <v>10.5</v>
      </c>
      <c r="G181" s="2">
        <f t="shared" si="1"/>
        <v>1.5828344471851</v>
      </c>
      <c r="H181" s="4">
        <f t="shared" si="2"/>
        <v>784</v>
      </c>
      <c r="I181" s="2">
        <f t="shared" si="3"/>
        <v>2.03478305896752</v>
      </c>
    </row>
    <row r="182" ht="12.75" customHeight="1" spans="1:9">
      <c r="A182" s="2" t="s">
        <v>220</v>
      </c>
      <c r="B182" s="4">
        <v>5.5</v>
      </c>
      <c r="C182" s="4">
        <v>4.5</v>
      </c>
      <c r="D182" s="4">
        <v>235</v>
      </c>
      <c r="E182" s="4">
        <v>180</v>
      </c>
      <c r="F182" s="4">
        <f t="shared" si="0"/>
        <v>10</v>
      </c>
      <c r="G182" s="2">
        <f t="shared" si="1"/>
        <v>1.38695000002249</v>
      </c>
      <c r="H182" s="4">
        <f t="shared" si="2"/>
        <v>415</v>
      </c>
      <c r="I182" s="2">
        <f t="shared" si="3"/>
        <v>0.652522094570254</v>
      </c>
    </row>
    <row r="183" ht="12.75" customHeight="1" spans="1:9">
      <c r="A183" s="2" t="s">
        <v>221</v>
      </c>
      <c r="B183" s="4">
        <v>4</v>
      </c>
      <c r="C183" s="4">
        <v>5</v>
      </c>
      <c r="D183" s="4">
        <v>144.5</v>
      </c>
      <c r="E183" s="4">
        <v>228.5</v>
      </c>
      <c r="F183" s="4">
        <f t="shared" si="0"/>
        <v>9</v>
      </c>
      <c r="G183" s="2">
        <f t="shared" si="1"/>
        <v>0.995181105697261</v>
      </c>
      <c r="H183" s="4">
        <f t="shared" si="2"/>
        <v>373</v>
      </c>
      <c r="I183" s="2">
        <f t="shared" si="3"/>
        <v>0.495191578297395</v>
      </c>
    </row>
    <row r="184" ht="12.75" customHeight="1" spans="1:9">
      <c r="A184" s="2" t="s">
        <v>222</v>
      </c>
      <c r="B184" s="4">
        <v>3.5</v>
      </c>
      <c r="C184" s="4">
        <v>3.5</v>
      </c>
      <c r="D184" s="4">
        <v>176</v>
      </c>
      <c r="E184" s="4">
        <v>142.5</v>
      </c>
      <c r="F184" s="4">
        <f t="shared" si="0"/>
        <v>7</v>
      </c>
      <c r="G184" s="2">
        <f t="shared" si="1"/>
        <v>0.211643317046804</v>
      </c>
      <c r="H184" s="4">
        <f t="shared" si="2"/>
        <v>318.5</v>
      </c>
      <c r="I184" s="2">
        <f t="shared" si="3"/>
        <v>0.291036503609994</v>
      </c>
    </row>
    <row r="185" ht="12.75" customHeight="1" spans="1:9">
      <c r="A185" s="2" t="s">
        <v>223</v>
      </c>
      <c r="B185" s="4">
        <v>3</v>
      </c>
      <c r="C185" s="4">
        <v>4.5</v>
      </c>
      <c r="D185" s="4">
        <v>141</v>
      </c>
      <c r="E185" s="4">
        <v>149.5</v>
      </c>
      <c r="F185" s="4">
        <f t="shared" si="0"/>
        <v>7.5</v>
      </c>
      <c r="G185" s="2">
        <f t="shared" si="1"/>
        <v>0.407527764209418</v>
      </c>
      <c r="H185" s="4">
        <f t="shared" si="2"/>
        <v>290.5</v>
      </c>
      <c r="I185" s="2">
        <f t="shared" si="3"/>
        <v>0.186149492761421</v>
      </c>
    </row>
    <row r="186" ht="12.75" customHeight="1" spans="1:9">
      <c r="A186" s="2" t="s">
        <v>224</v>
      </c>
      <c r="B186" s="4">
        <v>5</v>
      </c>
      <c r="C186" s="4">
        <v>3</v>
      </c>
      <c r="D186" s="4">
        <v>163.5</v>
      </c>
      <c r="E186" s="4">
        <v>95.5</v>
      </c>
      <c r="F186" s="4">
        <f t="shared" si="0"/>
        <v>8</v>
      </c>
      <c r="G186" s="2">
        <f t="shared" si="1"/>
        <v>0.603412211372033</v>
      </c>
      <c r="H186" s="4">
        <f t="shared" si="2"/>
        <v>259</v>
      </c>
      <c r="I186" s="2">
        <f t="shared" si="3"/>
        <v>0.068151605556777</v>
      </c>
    </row>
    <row r="187" ht="12.75" customHeight="1" spans="1:9">
      <c r="A187" s="2" t="s">
        <v>225</v>
      </c>
      <c r="B187" s="4">
        <v>5</v>
      </c>
      <c r="C187" s="4">
        <v>4.5</v>
      </c>
      <c r="D187" s="4">
        <v>128</v>
      </c>
      <c r="E187" s="4">
        <v>232.5</v>
      </c>
      <c r="F187" s="4">
        <f t="shared" si="0"/>
        <v>9.5</v>
      </c>
      <c r="G187" s="2">
        <f t="shared" si="1"/>
        <v>1.19106555285988</v>
      </c>
      <c r="H187" s="4">
        <f t="shared" si="2"/>
        <v>360.5</v>
      </c>
      <c r="I187" s="2">
        <f t="shared" si="3"/>
        <v>0.448367019882853</v>
      </c>
    </row>
    <row r="188" ht="12.75" customHeight="1" spans="1:9">
      <c r="A188" s="2" t="s">
        <v>226</v>
      </c>
      <c r="B188" s="4">
        <v>6</v>
      </c>
      <c r="C188" s="4">
        <v>5.5</v>
      </c>
      <c r="D188" s="4">
        <v>168</v>
      </c>
      <c r="E188" s="4">
        <v>342</v>
      </c>
      <c r="F188" s="4">
        <f t="shared" si="0"/>
        <v>11.5</v>
      </c>
      <c r="G188" s="2">
        <f t="shared" si="1"/>
        <v>1.97460334151033</v>
      </c>
      <c r="H188" s="4">
        <f t="shared" si="2"/>
        <v>510</v>
      </c>
      <c r="I188" s="2">
        <f t="shared" si="3"/>
        <v>1.00838873852077</v>
      </c>
    </row>
    <row r="189" ht="12.75" customHeight="1" spans="1:9">
      <c r="A189" s="2" t="s">
        <v>227</v>
      </c>
      <c r="B189" s="4">
        <v>7.5</v>
      </c>
      <c r="C189" s="4">
        <v>3</v>
      </c>
      <c r="D189" s="4">
        <v>1229</v>
      </c>
      <c r="E189" s="4">
        <v>74</v>
      </c>
      <c r="F189" s="4">
        <f t="shared" si="0"/>
        <v>10.5</v>
      </c>
      <c r="G189" s="2">
        <f t="shared" si="1"/>
        <v>1.5828344471851</v>
      </c>
      <c r="H189" s="4">
        <f t="shared" si="2"/>
        <v>1303</v>
      </c>
      <c r="I189" s="2">
        <f t="shared" si="3"/>
        <v>3.97893872433928</v>
      </c>
    </row>
    <row r="190" ht="12.75" customHeight="1" spans="1:9">
      <c r="A190" s="2" t="s">
        <v>228</v>
      </c>
      <c r="B190" s="4">
        <v>3</v>
      </c>
      <c r="C190" s="4">
        <v>3.5</v>
      </c>
      <c r="D190" s="4">
        <v>117</v>
      </c>
      <c r="E190" s="4">
        <v>132</v>
      </c>
      <c r="F190" s="4">
        <f t="shared" si="0"/>
        <v>6.5</v>
      </c>
      <c r="G190" s="2">
        <f t="shared" si="1"/>
        <v>0.0157588698841896</v>
      </c>
      <c r="H190" s="4">
        <f t="shared" si="2"/>
        <v>249</v>
      </c>
      <c r="I190" s="2">
        <f t="shared" si="3"/>
        <v>0.0306919588251438</v>
      </c>
    </row>
    <row r="191" ht="12.75" customHeight="1" spans="1:9">
      <c r="A191" s="2" t="s">
        <v>229</v>
      </c>
      <c r="B191" s="4">
        <v>4.5</v>
      </c>
      <c r="C191" s="4">
        <v>4</v>
      </c>
      <c r="D191" s="4">
        <v>160</v>
      </c>
      <c r="E191" s="4">
        <v>137</v>
      </c>
      <c r="F191" s="4">
        <f t="shared" si="0"/>
        <v>8.5</v>
      </c>
      <c r="G191" s="2">
        <f t="shared" si="1"/>
        <v>0.799296658534647</v>
      </c>
      <c r="H191" s="4">
        <f t="shared" si="2"/>
        <v>297</v>
      </c>
      <c r="I191" s="2">
        <f t="shared" si="3"/>
        <v>0.210498263136983</v>
      </c>
    </row>
    <row r="192" ht="12.75" customHeight="1" spans="1:9">
      <c r="A192" s="2" t="s">
        <v>230</v>
      </c>
      <c r="B192" s="4">
        <v>2.5</v>
      </c>
      <c r="C192" s="4">
        <v>3</v>
      </c>
      <c r="D192" s="4">
        <v>91.5</v>
      </c>
      <c r="E192" s="4">
        <v>242.5</v>
      </c>
      <c r="F192" s="4">
        <f t="shared" si="0"/>
        <v>5.5</v>
      </c>
      <c r="G192" s="2">
        <f t="shared" si="1"/>
        <v>-0.376010024441039</v>
      </c>
      <c r="H192" s="4">
        <f t="shared" si="2"/>
        <v>334</v>
      </c>
      <c r="I192" s="2">
        <f t="shared" si="3"/>
        <v>0.349098956044025</v>
      </c>
    </row>
    <row r="193" ht="12.75" customHeight="1" spans="1:9">
      <c r="A193" s="2" t="s">
        <v>231</v>
      </c>
      <c r="B193" s="4">
        <v>4.5</v>
      </c>
      <c r="C193" s="4">
        <v>4.5</v>
      </c>
      <c r="D193" s="4">
        <v>164.5</v>
      </c>
      <c r="E193" s="4">
        <v>108</v>
      </c>
      <c r="F193" s="4">
        <f t="shared" si="0"/>
        <v>9</v>
      </c>
      <c r="G193" s="2">
        <f t="shared" si="1"/>
        <v>0.995181105697261</v>
      </c>
      <c r="H193" s="4">
        <f t="shared" si="2"/>
        <v>272.5</v>
      </c>
      <c r="I193" s="2">
        <f t="shared" si="3"/>
        <v>0.118722128644482</v>
      </c>
    </row>
    <row r="194" ht="12.75" customHeight="1" spans="1:9">
      <c r="A194" s="2" t="s">
        <v>232</v>
      </c>
      <c r="B194" s="4">
        <v>4</v>
      </c>
      <c r="C194" s="4">
        <v>3.5</v>
      </c>
      <c r="D194" s="4">
        <v>114.5</v>
      </c>
      <c r="E194" s="4">
        <v>154</v>
      </c>
      <c r="F194" s="4">
        <f t="shared" si="0"/>
        <v>7.5</v>
      </c>
      <c r="G194" s="2">
        <f t="shared" si="1"/>
        <v>0.407527764209418</v>
      </c>
      <c r="H194" s="4">
        <f t="shared" si="2"/>
        <v>268.5</v>
      </c>
      <c r="I194" s="2">
        <f t="shared" si="3"/>
        <v>0.103738269951828</v>
      </c>
    </row>
    <row r="195" ht="12.75" customHeight="1" spans="1:9">
      <c r="A195" s="2" t="s">
        <v>233</v>
      </c>
      <c r="B195" s="4">
        <v>2.5</v>
      </c>
      <c r="C195" s="4">
        <v>6.5</v>
      </c>
      <c r="D195" s="4">
        <v>76.5</v>
      </c>
      <c r="E195" s="4">
        <v>964.5</v>
      </c>
      <c r="F195" s="4">
        <f t="shared" si="0"/>
        <v>9</v>
      </c>
      <c r="G195" s="2">
        <f t="shared" si="1"/>
        <v>0.995181105697261</v>
      </c>
      <c r="H195" s="4">
        <f t="shared" si="2"/>
        <v>1041</v>
      </c>
      <c r="I195" s="2">
        <f t="shared" si="3"/>
        <v>2.99749597997049</v>
      </c>
    </row>
    <row r="196" ht="12.75" customHeight="1" spans="1:9">
      <c r="A196" s="2" t="s">
        <v>234</v>
      </c>
      <c r="B196" s="4">
        <v>7.5</v>
      </c>
      <c r="C196" s="4">
        <v>3</v>
      </c>
      <c r="D196" s="4">
        <v>102</v>
      </c>
      <c r="E196" s="4">
        <v>897</v>
      </c>
      <c r="F196" s="4">
        <f t="shared" si="0"/>
        <v>10.5</v>
      </c>
      <c r="G196" s="2">
        <f t="shared" si="1"/>
        <v>1.5828344471851</v>
      </c>
      <c r="H196" s="4">
        <f t="shared" si="2"/>
        <v>999</v>
      </c>
      <c r="I196" s="2">
        <f t="shared" si="3"/>
        <v>2.84016546369763</v>
      </c>
    </row>
    <row r="197" ht="12.75" customHeight="1" spans="1:9">
      <c r="A197" s="2" t="s">
        <v>235</v>
      </c>
      <c r="B197" s="4">
        <v>3</v>
      </c>
      <c r="C197" s="4">
        <v>4</v>
      </c>
      <c r="D197" s="4">
        <v>79.5</v>
      </c>
      <c r="E197" s="4">
        <v>120.5</v>
      </c>
      <c r="F197" s="4">
        <f t="shared" si="0"/>
        <v>7</v>
      </c>
      <c r="G197" s="2">
        <f t="shared" si="1"/>
        <v>0.211643317046804</v>
      </c>
      <c r="H197" s="4">
        <f t="shared" si="2"/>
        <v>200</v>
      </c>
      <c r="I197" s="2">
        <f t="shared" si="3"/>
        <v>-0.152860310159859</v>
      </c>
    </row>
    <row r="198" ht="12.75" customHeight="1" spans="1:9">
      <c r="A198" s="2" t="s">
        <v>236</v>
      </c>
      <c r="B198" s="4">
        <v>3</v>
      </c>
      <c r="C198" s="4">
        <v>2.5</v>
      </c>
      <c r="D198" s="4">
        <v>78</v>
      </c>
      <c r="E198" s="4">
        <v>79</v>
      </c>
      <c r="F198" s="4">
        <f t="shared" si="0"/>
        <v>5.5</v>
      </c>
      <c r="G198" s="2">
        <f t="shared" si="1"/>
        <v>-0.376010024441039</v>
      </c>
      <c r="H198" s="4">
        <f t="shared" si="2"/>
        <v>157</v>
      </c>
      <c r="I198" s="2">
        <f t="shared" si="3"/>
        <v>-0.313936791105881</v>
      </c>
    </row>
    <row r="199" ht="12.75" customHeight="1" spans="1:9">
      <c r="A199" s="2" t="s">
        <v>237</v>
      </c>
      <c r="B199" s="4">
        <v>4</v>
      </c>
      <c r="C199" s="4">
        <v>3</v>
      </c>
      <c r="D199" s="4">
        <v>106</v>
      </c>
      <c r="E199" s="4">
        <v>65</v>
      </c>
      <c r="F199" s="4">
        <f t="shared" si="0"/>
        <v>7</v>
      </c>
      <c r="G199" s="2">
        <f t="shared" si="1"/>
        <v>0.211643317046804</v>
      </c>
      <c r="H199" s="4">
        <f t="shared" si="2"/>
        <v>171</v>
      </c>
      <c r="I199" s="2">
        <f t="shared" si="3"/>
        <v>-0.261493285681595</v>
      </c>
    </row>
    <row r="200" ht="12.75" customHeight="1" spans="1:9">
      <c r="A200" s="2" t="s">
        <v>238</v>
      </c>
      <c r="B200" s="4">
        <v>4</v>
      </c>
      <c r="C200" s="4">
        <v>2.5</v>
      </c>
      <c r="D200" s="4">
        <v>59</v>
      </c>
      <c r="E200" s="4">
        <v>57.5</v>
      </c>
      <c r="F200" s="4">
        <f t="shared" si="0"/>
        <v>6.5</v>
      </c>
      <c r="G200" s="2">
        <f t="shared" si="1"/>
        <v>0.0157588698841896</v>
      </c>
      <c r="H200" s="4">
        <f t="shared" si="2"/>
        <v>116.5</v>
      </c>
      <c r="I200" s="2">
        <f t="shared" si="3"/>
        <v>-0.465648360368995</v>
      </c>
    </row>
    <row r="201" ht="12.75" customHeight="1" spans="1:9">
      <c r="A201" s="2" t="s">
        <v>239</v>
      </c>
      <c r="B201" s="4">
        <v>3</v>
      </c>
      <c r="C201" s="4">
        <v>3.5</v>
      </c>
      <c r="D201" s="4">
        <v>55</v>
      </c>
      <c r="E201" s="4">
        <v>143</v>
      </c>
      <c r="F201" s="4">
        <f t="shared" si="0"/>
        <v>6.5</v>
      </c>
      <c r="G201" s="2">
        <f t="shared" si="1"/>
        <v>0.0157588698841896</v>
      </c>
      <c r="H201" s="4">
        <f t="shared" si="2"/>
        <v>198</v>
      </c>
      <c r="I201" s="2">
        <f t="shared" si="3"/>
        <v>-0.160352239506185</v>
      </c>
    </row>
    <row r="202" ht="12.75" customHeight="1" spans="1:9">
      <c r="A202" s="2" t="s">
        <v>240</v>
      </c>
      <c r="B202" s="4">
        <v>3.5</v>
      </c>
      <c r="C202" s="4">
        <v>8</v>
      </c>
      <c r="D202" s="4">
        <v>87</v>
      </c>
      <c r="E202" s="4">
        <v>806</v>
      </c>
      <c r="F202" s="4">
        <f t="shared" si="0"/>
        <v>11.5</v>
      </c>
      <c r="G202" s="2">
        <f t="shared" si="1"/>
        <v>1.97460334151033</v>
      </c>
      <c r="H202" s="4">
        <f t="shared" si="2"/>
        <v>893</v>
      </c>
      <c r="I202" s="2">
        <f t="shared" si="3"/>
        <v>2.44309320834232</v>
      </c>
    </row>
    <row r="203" ht="12.75" customHeight="1" spans="1:9">
      <c r="A203" s="2" t="s">
        <v>241</v>
      </c>
      <c r="B203" s="4">
        <v>5.5</v>
      </c>
      <c r="C203" s="4">
        <v>3.5</v>
      </c>
      <c r="D203" s="4">
        <v>666.5</v>
      </c>
      <c r="E203" s="4">
        <v>44.5</v>
      </c>
      <c r="F203" s="4">
        <f t="shared" si="0"/>
        <v>9</v>
      </c>
      <c r="G203" s="2">
        <f t="shared" si="1"/>
        <v>0.995181105697261</v>
      </c>
      <c r="H203" s="4">
        <f t="shared" si="2"/>
        <v>711</v>
      </c>
      <c r="I203" s="2">
        <f t="shared" si="3"/>
        <v>1.76132763782659</v>
      </c>
    </row>
    <row r="204" ht="12.75" customHeight="1" spans="1:9">
      <c r="A204" s="2" t="s">
        <v>242</v>
      </c>
      <c r="B204" s="4">
        <v>3</v>
      </c>
      <c r="C204" s="4">
        <v>4</v>
      </c>
      <c r="D204" s="4">
        <v>103</v>
      </c>
      <c r="E204" s="4">
        <v>88.5</v>
      </c>
      <c r="F204" s="4">
        <f t="shared" si="0"/>
        <v>7</v>
      </c>
      <c r="G204" s="2">
        <f t="shared" si="1"/>
        <v>0.211643317046804</v>
      </c>
      <c r="H204" s="4">
        <f t="shared" si="2"/>
        <v>191.5</v>
      </c>
      <c r="I204" s="2">
        <f t="shared" si="3"/>
        <v>-0.184701009881747</v>
      </c>
    </row>
    <row r="205" ht="12.75" customHeight="1" spans="1:9">
      <c r="A205" s="2" t="s">
        <v>243</v>
      </c>
      <c r="B205" s="4">
        <v>3</v>
      </c>
      <c r="C205" s="4">
        <v>2.5</v>
      </c>
      <c r="D205" s="4">
        <v>55.5</v>
      </c>
      <c r="E205" s="4">
        <v>52.5</v>
      </c>
      <c r="F205" s="4">
        <f t="shared" si="0"/>
        <v>5.5</v>
      </c>
      <c r="G205" s="2">
        <f t="shared" si="1"/>
        <v>-0.376010024441039</v>
      </c>
      <c r="H205" s="4">
        <f t="shared" si="2"/>
        <v>108</v>
      </c>
      <c r="I205" s="2">
        <f t="shared" si="3"/>
        <v>-0.497489060090883</v>
      </c>
    </row>
    <row r="206" ht="12.75" customHeight="1" spans="1:9">
      <c r="A206" s="2" t="s">
        <v>244</v>
      </c>
      <c r="B206" s="4">
        <v>3.5</v>
      </c>
      <c r="C206" s="4">
        <v>3.5</v>
      </c>
      <c r="D206" s="4">
        <v>62.5</v>
      </c>
      <c r="E206" s="4">
        <v>110.5</v>
      </c>
      <c r="F206" s="4">
        <f t="shared" si="0"/>
        <v>7</v>
      </c>
      <c r="G206" s="2">
        <f t="shared" si="1"/>
        <v>0.211643317046804</v>
      </c>
      <c r="H206" s="4">
        <f t="shared" si="2"/>
        <v>173</v>
      </c>
      <c r="I206" s="2">
        <f t="shared" si="3"/>
        <v>-0.254001356335268</v>
      </c>
    </row>
    <row r="207" ht="12.75" customHeight="1" spans="1:9">
      <c r="A207" s="2" t="s">
        <v>245</v>
      </c>
      <c r="B207" s="4">
        <v>4</v>
      </c>
      <c r="C207" s="4">
        <v>3.5</v>
      </c>
      <c r="D207" s="4">
        <v>110</v>
      </c>
      <c r="E207" s="4">
        <v>72.5</v>
      </c>
      <c r="F207" s="4">
        <f t="shared" si="0"/>
        <v>7.5</v>
      </c>
      <c r="G207" s="2">
        <f t="shared" si="1"/>
        <v>0.407527764209418</v>
      </c>
      <c r="H207" s="4">
        <f t="shared" si="2"/>
        <v>182.5</v>
      </c>
      <c r="I207" s="2">
        <f t="shared" si="3"/>
        <v>-0.218414691940216</v>
      </c>
    </row>
    <row r="208" ht="12.75" customHeight="1" spans="1:9">
      <c r="A208" s="2" t="s">
        <v>246</v>
      </c>
      <c r="B208" s="4">
        <v>4</v>
      </c>
      <c r="C208" s="4">
        <v>4</v>
      </c>
      <c r="D208" s="4">
        <v>75</v>
      </c>
      <c r="E208" s="4">
        <v>118.5</v>
      </c>
      <c r="F208" s="4">
        <f t="shared" si="0"/>
        <v>8</v>
      </c>
      <c r="G208" s="2">
        <f t="shared" si="1"/>
        <v>0.603412211372033</v>
      </c>
      <c r="H208" s="4">
        <f t="shared" si="2"/>
        <v>193.5</v>
      </c>
      <c r="I208" s="2">
        <f t="shared" si="3"/>
        <v>-0.17720908053542</v>
      </c>
    </row>
    <row r="209" ht="12.75" customHeight="1" spans="1:9">
      <c r="A209" s="2" t="s">
        <v>247</v>
      </c>
      <c r="B209" s="4">
        <v>4.5</v>
      </c>
      <c r="C209" s="4">
        <v>8.5</v>
      </c>
      <c r="D209" s="4">
        <v>64.5</v>
      </c>
      <c r="E209" s="4">
        <v>1027</v>
      </c>
      <c r="F209" s="4">
        <f t="shared" si="0"/>
        <v>13</v>
      </c>
      <c r="G209" s="2">
        <f t="shared" si="1"/>
        <v>2.56225668299818</v>
      </c>
      <c r="H209" s="4">
        <f t="shared" si="2"/>
        <v>1091.5</v>
      </c>
      <c r="I209" s="2">
        <f t="shared" si="3"/>
        <v>3.18666719596524</v>
      </c>
    </row>
    <row r="210" ht="12.75" customHeight="1" spans="1:9">
      <c r="A210" s="2" t="s">
        <v>248</v>
      </c>
      <c r="B210" s="4">
        <v>7.5</v>
      </c>
      <c r="C210" s="4">
        <v>4</v>
      </c>
      <c r="D210" s="4">
        <v>899.5</v>
      </c>
      <c r="E210" s="4">
        <v>77.5</v>
      </c>
      <c r="F210" s="4">
        <f t="shared" si="0"/>
        <v>11.5</v>
      </c>
      <c r="G210" s="2">
        <f t="shared" si="1"/>
        <v>1.97460334151033</v>
      </c>
      <c r="H210" s="4">
        <f t="shared" si="2"/>
        <v>977</v>
      </c>
      <c r="I210" s="2">
        <f t="shared" si="3"/>
        <v>2.75775424088804</v>
      </c>
    </row>
    <row r="211" ht="12.75" customHeight="1" spans="1:9">
      <c r="A211" s="2" t="s">
        <v>249</v>
      </c>
      <c r="B211" s="4">
        <v>5</v>
      </c>
      <c r="C211" s="4">
        <v>4.5</v>
      </c>
      <c r="D211" s="4">
        <v>123</v>
      </c>
      <c r="E211" s="4">
        <v>107</v>
      </c>
      <c r="F211" s="4">
        <f t="shared" si="0"/>
        <v>9.5</v>
      </c>
      <c r="G211" s="2">
        <f t="shared" si="1"/>
        <v>1.19106555285988</v>
      </c>
      <c r="H211" s="4">
        <f t="shared" si="2"/>
        <v>230</v>
      </c>
      <c r="I211" s="2">
        <f t="shared" si="3"/>
        <v>-0.0404813699649591</v>
      </c>
    </row>
    <row r="212" ht="12.75" customHeight="1" spans="1:9">
      <c r="A212" s="2" t="s">
        <v>250</v>
      </c>
      <c r="B212" s="4">
        <v>4.5</v>
      </c>
      <c r="C212" s="4">
        <v>3.5</v>
      </c>
      <c r="D212" s="4">
        <v>157</v>
      </c>
      <c r="E212" s="4">
        <v>118</v>
      </c>
      <c r="F212" s="4">
        <f t="shared" si="0"/>
        <v>8</v>
      </c>
      <c r="G212" s="2">
        <f t="shared" si="1"/>
        <v>0.603412211372033</v>
      </c>
      <c r="H212" s="4">
        <f t="shared" si="2"/>
        <v>275</v>
      </c>
      <c r="I212" s="2">
        <f t="shared" si="3"/>
        <v>0.12808704032739</v>
      </c>
    </row>
    <row r="213" ht="12.75" customHeight="1" spans="1:9">
      <c r="A213" s="2" t="s">
        <v>251</v>
      </c>
      <c r="B213" s="4">
        <v>3</v>
      </c>
      <c r="C213" s="4">
        <v>3.5</v>
      </c>
      <c r="D213" s="4">
        <v>62</v>
      </c>
      <c r="E213" s="4">
        <v>63</v>
      </c>
      <c r="F213" s="4">
        <f t="shared" si="0"/>
        <v>6.5</v>
      </c>
      <c r="G213" s="2">
        <f t="shared" si="1"/>
        <v>0.0157588698841896</v>
      </c>
      <c r="H213" s="4">
        <f t="shared" si="2"/>
        <v>125</v>
      </c>
      <c r="I213" s="2">
        <f t="shared" si="3"/>
        <v>-0.433807660647107</v>
      </c>
    </row>
    <row r="214" ht="12.75" customHeight="1" spans="1:9">
      <c r="A214" s="2" t="s">
        <v>252</v>
      </c>
      <c r="B214" s="4">
        <v>4.5</v>
      </c>
      <c r="C214" s="4">
        <v>3</v>
      </c>
      <c r="D214" s="4">
        <v>99.5</v>
      </c>
      <c r="E214" s="4">
        <v>60.5</v>
      </c>
      <c r="F214" s="4">
        <f t="shared" si="0"/>
        <v>7.5</v>
      </c>
      <c r="G214" s="2">
        <f t="shared" si="1"/>
        <v>0.407527764209418</v>
      </c>
      <c r="H214" s="4">
        <f t="shared" si="2"/>
        <v>160</v>
      </c>
      <c r="I214" s="2">
        <f t="shared" si="3"/>
        <v>-0.302698897086391</v>
      </c>
    </row>
    <row r="215" ht="12.75" customHeight="1" spans="1:9">
      <c r="A215" s="2" t="s">
        <v>253</v>
      </c>
      <c r="B215" s="4">
        <v>4</v>
      </c>
      <c r="C215" s="4">
        <v>3</v>
      </c>
      <c r="D215" s="4">
        <v>78.5</v>
      </c>
      <c r="E215" s="4">
        <v>130</v>
      </c>
      <c r="F215" s="4">
        <f t="shared" si="0"/>
        <v>7</v>
      </c>
      <c r="G215" s="2">
        <f t="shared" si="1"/>
        <v>0.211643317046804</v>
      </c>
      <c r="H215" s="4">
        <f t="shared" si="2"/>
        <v>208.5</v>
      </c>
      <c r="I215" s="2">
        <f t="shared" si="3"/>
        <v>-0.12101961043797</v>
      </c>
    </row>
    <row r="216" ht="12.75" customHeight="1" spans="1:9">
      <c r="A216" s="2" t="s">
        <v>254</v>
      </c>
      <c r="B216" s="4">
        <v>2.5</v>
      </c>
      <c r="C216" s="4">
        <v>7.5</v>
      </c>
      <c r="D216" s="4">
        <v>94</v>
      </c>
      <c r="E216" s="4">
        <v>804.5</v>
      </c>
      <c r="F216" s="4">
        <f t="shared" si="0"/>
        <v>10</v>
      </c>
      <c r="G216" s="2">
        <f t="shared" si="1"/>
        <v>1.38695000002249</v>
      </c>
      <c r="H216" s="4">
        <f t="shared" si="2"/>
        <v>898.5</v>
      </c>
      <c r="I216" s="2">
        <f t="shared" si="3"/>
        <v>2.46369601404472</v>
      </c>
    </row>
    <row r="217" ht="12.75" customHeight="1" spans="1:9">
      <c r="A217" s="2" t="s">
        <v>255</v>
      </c>
      <c r="B217" s="4">
        <v>5.5</v>
      </c>
      <c r="C217" s="4">
        <v>2</v>
      </c>
      <c r="D217" s="4">
        <v>768.5</v>
      </c>
      <c r="E217" s="4">
        <v>70.5</v>
      </c>
      <c r="F217" s="4">
        <f t="shared" si="0"/>
        <v>7.5</v>
      </c>
      <c r="G217" s="2">
        <f t="shared" si="1"/>
        <v>0.407527764209418</v>
      </c>
      <c r="H217" s="4">
        <f t="shared" si="2"/>
        <v>839</v>
      </c>
      <c r="I217" s="2">
        <f t="shared" si="3"/>
        <v>2.2408111159915</v>
      </c>
    </row>
    <row r="218" ht="12.75" customHeight="1" spans="1:9">
      <c r="A218" s="2" t="s">
        <v>256</v>
      </c>
      <c r="B218" s="4">
        <v>2.5</v>
      </c>
      <c r="C218" s="4">
        <v>4.5</v>
      </c>
      <c r="D218" s="4">
        <v>67</v>
      </c>
      <c r="E218" s="4">
        <v>85.5</v>
      </c>
      <c r="F218" s="4">
        <f t="shared" si="0"/>
        <v>7</v>
      </c>
      <c r="G218" s="2">
        <f t="shared" si="1"/>
        <v>0.211643317046804</v>
      </c>
      <c r="H218" s="4">
        <f t="shared" si="2"/>
        <v>152.5</v>
      </c>
      <c r="I218" s="2">
        <f t="shared" si="3"/>
        <v>-0.330793632135116</v>
      </c>
    </row>
    <row r="219" ht="12.75" customHeight="1" spans="1:9">
      <c r="A219" s="2" t="s">
        <v>257</v>
      </c>
      <c r="B219" s="4">
        <v>3</v>
      </c>
      <c r="C219" s="4">
        <v>3</v>
      </c>
      <c r="D219" s="4">
        <v>66.5</v>
      </c>
      <c r="E219" s="4">
        <v>76.5</v>
      </c>
      <c r="F219" s="4">
        <f t="shared" si="0"/>
        <v>6</v>
      </c>
      <c r="G219" s="2">
        <f t="shared" si="1"/>
        <v>-0.180125577278425</v>
      </c>
      <c r="H219" s="4">
        <f t="shared" si="2"/>
        <v>143</v>
      </c>
      <c r="I219" s="2">
        <f t="shared" si="3"/>
        <v>-0.366380296530167</v>
      </c>
    </row>
    <row r="220" ht="12.75" customHeight="1" spans="1:9">
      <c r="A220" s="2" t="s">
        <v>258</v>
      </c>
      <c r="B220" s="4">
        <v>3</v>
      </c>
      <c r="C220" s="4">
        <v>4</v>
      </c>
      <c r="D220" s="4">
        <v>57.5</v>
      </c>
      <c r="E220" s="4">
        <v>88</v>
      </c>
      <c r="F220" s="4">
        <f t="shared" si="0"/>
        <v>7</v>
      </c>
      <c r="G220" s="2">
        <f t="shared" si="1"/>
        <v>0.211643317046804</v>
      </c>
      <c r="H220" s="4">
        <f t="shared" si="2"/>
        <v>145.5</v>
      </c>
      <c r="I220" s="2">
        <f t="shared" si="3"/>
        <v>-0.357015384847259</v>
      </c>
    </row>
    <row r="221" ht="12.75" customHeight="1" spans="1:9">
      <c r="A221" s="2" t="s">
        <v>259</v>
      </c>
      <c r="B221" s="4">
        <v>3.5</v>
      </c>
      <c r="C221" s="4">
        <v>3</v>
      </c>
      <c r="D221" s="4">
        <v>65.5</v>
      </c>
      <c r="E221" s="4">
        <v>47.5</v>
      </c>
      <c r="F221" s="4">
        <f t="shared" si="0"/>
        <v>6.5</v>
      </c>
      <c r="G221" s="2">
        <f t="shared" si="1"/>
        <v>0.0157588698841896</v>
      </c>
      <c r="H221" s="4">
        <f t="shared" si="2"/>
        <v>113</v>
      </c>
      <c r="I221" s="2">
        <f t="shared" si="3"/>
        <v>-0.478759236725067</v>
      </c>
    </row>
    <row r="222" ht="12.75" customHeight="1" spans="1:9">
      <c r="A222" s="2" t="s">
        <v>260</v>
      </c>
      <c r="B222" s="4">
        <v>3.5</v>
      </c>
      <c r="C222" s="4">
        <v>3.5</v>
      </c>
      <c r="D222" s="4">
        <v>59</v>
      </c>
      <c r="E222" s="4">
        <v>61</v>
      </c>
      <c r="F222" s="4">
        <f t="shared" si="0"/>
        <v>7</v>
      </c>
      <c r="G222" s="2">
        <f t="shared" si="1"/>
        <v>0.211643317046804</v>
      </c>
      <c r="H222" s="4">
        <f t="shared" si="2"/>
        <v>120</v>
      </c>
      <c r="I222" s="2">
        <f t="shared" si="3"/>
        <v>-0.452537484012924</v>
      </c>
    </row>
    <row r="223" ht="12.75" customHeight="1" spans="1:9">
      <c r="A223" s="2" t="s">
        <v>261</v>
      </c>
      <c r="B223" s="4">
        <v>2.5</v>
      </c>
      <c r="C223" s="4">
        <v>4.5</v>
      </c>
      <c r="D223" s="4">
        <v>44.5</v>
      </c>
      <c r="E223" s="4">
        <v>182.5</v>
      </c>
      <c r="F223" s="4">
        <f t="shared" si="0"/>
        <v>7</v>
      </c>
      <c r="G223" s="2">
        <f t="shared" si="1"/>
        <v>0.211643317046804</v>
      </c>
      <c r="H223" s="4">
        <f t="shared" si="2"/>
        <v>227</v>
      </c>
      <c r="I223" s="2">
        <f t="shared" si="3"/>
        <v>-0.0517192639844491</v>
      </c>
    </row>
    <row r="224" ht="12.75" customHeight="1" spans="1:9">
      <c r="A224" s="2" t="s">
        <v>262</v>
      </c>
      <c r="B224" s="4">
        <v>3.5</v>
      </c>
      <c r="C224" s="4">
        <v>2</v>
      </c>
      <c r="D224" s="4">
        <v>50.5</v>
      </c>
      <c r="E224" s="4">
        <v>124</v>
      </c>
      <c r="F224" s="4">
        <f t="shared" si="0"/>
        <v>5.5</v>
      </c>
      <c r="G224" s="2">
        <f t="shared" si="1"/>
        <v>-0.376010024441039</v>
      </c>
      <c r="H224" s="4">
        <f t="shared" si="2"/>
        <v>174.5</v>
      </c>
      <c r="I224" s="2">
        <f t="shared" si="3"/>
        <v>-0.248382409325523</v>
      </c>
    </row>
    <row r="225" ht="12.75" customHeight="1" spans="1:9">
      <c r="A225" s="2" t="s">
        <v>263</v>
      </c>
      <c r="B225" s="4">
        <v>2.5</v>
      </c>
      <c r="C225" s="4">
        <v>3.5</v>
      </c>
      <c r="D225" s="4">
        <v>80</v>
      </c>
      <c r="E225" s="4">
        <v>112</v>
      </c>
      <c r="F225" s="4">
        <f t="shared" si="0"/>
        <v>6</v>
      </c>
      <c r="G225" s="2">
        <f t="shared" si="1"/>
        <v>-0.180125577278425</v>
      </c>
      <c r="H225" s="4">
        <f t="shared" si="2"/>
        <v>192</v>
      </c>
      <c r="I225" s="2">
        <f t="shared" si="3"/>
        <v>-0.182828027545165</v>
      </c>
    </row>
    <row r="226" ht="12.75" customHeight="1" spans="1:9">
      <c r="A226" s="2" t="s">
        <v>264</v>
      </c>
      <c r="B226" s="4">
        <v>4</v>
      </c>
      <c r="C226" s="4">
        <v>2.5</v>
      </c>
      <c r="D226" s="4">
        <v>99.5</v>
      </c>
      <c r="E226" s="4">
        <v>84</v>
      </c>
      <c r="F226" s="4">
        <f t="shared" si="0"/>
        <v>6.5</v>
      </c>
      <c r="G226" s="2">
        <f t="shared" si="1"/>
        <v>0.0157588698841896</v>
      </c>
      <c r="H226" s="4">
        <f t="shared" si="2"/>
        <v>183.5</v>
      </c>
      <c r="I226" s="2">
        <f t="shared" si="3"/>
        <v>-0.214668727267053</v>
      </c>
    </row>
    <row r="227" ht="12.75" customHeight="1" spans="1:9">
      <c r="A227" s="2" t="s">
        <v>265</v>
      </c>
      <c r="B227" s="4">
        <v>3.5</v>
      </c>
      <c r="C227" s="4">
        <v>3</v>
      </c>
      <c r="D227" s="4">
        <v>70.5</v>
      </c>
      <c r="E227" s="4">
        <v>98</v>
      </c>
      <c r="F227" s="4">
        <f t="shared" si="0"/>
        <v>6.5</v>
      </c>
      <c r="G227" s="2">
        <f t="shared" si="1"/>
        <v>0.0157588698841896</v>
      </c>
      <c r="H227" s="4">
        <f t="shared" si="2"/>
        <v>168.5</v>
      </c>
      <c r="I227" s="2">
        <f t="shared" si="3"/>
        <v>-0.270858197364503</v>
      </c>
    </row>
    <row r="228" ht="12.75" customHeight="1" spans="1:9">
      <c r="A228" s="2" t="s">
        <v>266</v>
      </c>
      <c r="B228" s="4">
        <v>4</v>
      </c>
      <c r="C228" s="4">
        <v>3.5</v>
      </c>
      <c r="D228" s="4">
        <v>73.5</v>
      </c>
      <c r="E228" s="4">
        <v>109</v>
      </c>
      <c r="F228" s="4">
        <f t="shared" si="0"/>
        <v>7.5</v>
      </c>
      <c r="G228" s="2">
        <f t="shared" si="1"/>
        <v>0.407527764209418</v>
      </c>
      <c r="H228" s="4">
        <f t="shared" si="2"/>
        <v>182.5</v>
      </c>
      <c r="I228" s="2">
        <f t="shared" si="3"/>
        <v>-0.218414691940216</v>
      </c>
    </row>
    <row r="229" ht="12.75" customHeight="1" spans="1:9">
      <c r="A229" s="2" t="s">
        <v>267</v>
      </c>
      <c r="B229" s="4">
        <v>4</v>
      </c>
      <c r="C229" s="4">
        <v>4</v>
      </c>
      <c r="D229" s="4">
        <v>93.5</v>
      </c>
      <c r="E229" s="4">
        <v>121</v>
      </c>
      <c r="F229" s="4">
        <f t="shared" si="0"/>
        <v>8</v>
      </c>
      <c r="G229" s="2">
        <f t="shared" si="1"/>
        <v>0.603412211372033</v>
      </c>
      <c r="H229" s="4">
        <f t="shared" si="2"/>
        <v>214.5</v>
      </c>
      <c r="I229" s="2">
        <f t="shared" si="3"/>
        <v>-0.0985438223989905</v>
      </c>
    </row>
    <row r="230" ht="12.75" customHeight="1" spans="1:9">
      <c r="A230" s="2" t="s">
        <v>268</v>
      </c>
      <c r="B230" s="4">
        <v>2.5</v>
      </c>
      <c r="C230" s="4">
        <v>8</v>
      </c>
      <c r="D230" s="4">
        <v>90.5</v>
      </c>
      <c r="E230" s="4">
        <v>1010.5</v>
      </c>
      <c r="F230" s="4">
        <f t="shared" si="0"/>
        <v>10.5</v>
      </c>
      <c r="G230" s="2">
        <f t="shared" si="1"/>
        <v>1.5828344471851</v>
      </c>
      <c r="H230" s="4">
        <f t="shared" si="2"/>
        <v>1101</v>
      </c>
      <c r="I230" s="2">
        <f t="shared" si="3"/>
        <v>3.22225386036029</v>
      </c>
    </row>
    <row r="231" ht="12.75" customHeight="1" spans="1:9">
      <c r="A231" s="2" t="s">
        <v>269</v>
      </c>
      <c r="B231" s="4">
        <v>6.5</v>
      </c>
      <c r="C231" s="4">
        <v>2.5</v>
      </c>
      <c r="D231" s="4">
        <v>967.5</v>
      </c>
      <c r="E231" s="4">
        <v>54</v>
      </c>
      <c r="F231" s="4">
        <f t="shared" si="0"/>
        <v>9</v>
      </c>
      <c r="G231" s="2">
        <f t="shared" si="1"/>
        <v>0.995181105697261</v>
      </c>
      <c r="H231" s="4">
        <f t="shared" si="2"/>
        <v>1021.5</v>
      </c>
      <c r="I231" s="2">
        <f t="shared" si="3"/>
        <v>2.9244496688438</v>
      </c>
    </row>
    <row r="232" ht="12.75" customHeight="1" spans="1:9">
      <c r="A232" s="2" t="s">
        <v>270</v>
      </c>
      <c r="B232" s="4">
        <v>2</v>
      </c>
      <c r="C232" s="4">
        <v>3.5</v>
      </c>
      <c r="D232" s="4">
        <v>79.5</v>
      </c>
      <c r="E232" s="4">
        <v>144</v>
      </c>
      <c r="F232" s="4">
        <f t="shared" si="0"/>
        <v>5.5</v>
      </c>
      <c r="G232" s="2">
        <f t="shared" si="1"/>
        <v>-0.376010024441039</v>
      </c>
      <c r="H232" s="4">
        <f t="shared" si="2"/>
        <v>223.5</v>
      </c>
      <c r="I232" s="2">
        <f t="shared" si="3"/>
        <v>-0.0648301403405206</v>
      </c>
    </row>
    <row r="233" ht="12.75" customHeight="1" spans="1:9">
      <c r="A233" s="2" t="s">
        <v>271</v>
      </c>
      <c r="B233" s="4">
        <v>3</v>
      </c>
      <c r="C233" s="4">
        <v>2.5</v>
      </c>
      <c r="D233" s="4">
        <v>71.5</v>
      </c>
      <c r="E233" s="4">
        <v>68</v>
      </c>
      <c r="F233" s="4">
        <f t="shared" si="0"/>
        <v>5.5</v>
      </c>
      <c r="G233" s="2">
        <f t="shared" si="1"/>
        <v>-0.376010024441039</v>
      </c>
      <c r="H233" s="4">
        <f t="shared" si="2"/>
        <v>139.5</v>
      </c>
      <c r="I233" s="2">
        <f t="shared" si="3"/>
        <v>-0.379491172886239</v>
      </c>
    </row>
    <row r="234" ht="12.75" customHeight="1" spans="1:9">
      <c r="A234" s="2" t="s">
        <v>272</v>
      </c>
      <c r="B234" s="4">
        <v>3</v>
      </c>
      <c r="C234" s="4">
        <v>3.5</v>
      </c>
      <c r="D234" s="4">
        <v>54.5</v>
      </c>
      <c r="E234" s="4">
        <v>126</v>
      </c>
      <c r="F234" s="4">
        <f t="shared" si="0"/>
        <v>6.5</v>
      </c>
      <c r="G234" s="2">
        <f t="shared" si="1"/>
        <v>0.0157588698841896</v>
      </c>
      <c r="H234" s="4">
        <f t="shared" si="2"/>
        <v>180.5</v>
      </c>
      <c r="I234" s="2">
        <f t="shared" si="3"/>
        <v>-0.225906621286543</v>
      </c>
    </row>
    <row r="235" ht="12.75" customHeight="1" spans="1:9">
      <c r="A235" s="2" t="s">
        <v>273</v>
      </c>
      <c r="B235" s="4">
        <v>4</v>
      </c>
      <c r="C235" s="4">
        <v>3.5</v>
      </c>
      <c r="D235" s="4">
        <v>97</v>
      </c>
      <c r="E235" s="4">
        <v>99</v>
      </c>
      <c r="F235" s="4">
        <f t="shared" si="0"/>
        <v>7.5</v>
      </c>
      <c r="G235" s="2">
        <f t="shared" si="1"/>
        <v>0.407527764209418</v>
      </c>
      <c r="H235" s="4">
        <f t="shared" si="2"/>
        <v>196</v>
      </c>
      <c r="I235" s="2">
        <f t="shared" si="3"/>
        <v>-0.167844168852512</v>
      </c>
    </row>
    <row r="236" ht="12.75" customHeight="1" spans="1:9">
      <c r="A236" s="2" t="s">
        <v>274</v>
      </c>
      <c r="B236" s="4">
        <v>4</v>
      </c>
      <c r="C236" s="4">
        <v>3.5</v>
      </c>
      <c r="D236" s="4">
        <v>77.5</v>
      </c>
      <c r="E236" s="4">
        <v>130.5</v>
      </c>
      <c r="F236" s="4">
        <f t="shared" si="0"/>
        <v>7.5</v>
      </c>
      <c r="G236" s="2">
        <f t="shared" si="1"/>
        <v>0.407527764209418</v>
      </c>
      <c r="H236" s="4">
        <f t="shared" si="2"/>
        <v>208</v>
      </c>
      <c r="I236" s="2">
        <f t="shared" si="3"/>
        <v>-0.122892592774552</v>
      </c>
    </row>
    <row r="237" ht="12.75" customHeight="1" spans="1:9">
      <c r="A237" s="2" t="s">
        <v>275</v>
      </c>
      <c r="B237" s="4">
        <v>4</v>
      </c>
      <c r="C237" s="4">
        <v>3.5</v>
      </c>
      <c r="D237" s="4">
        <v>83.5</v>
      </c>
      <c r="E237" s="4">
        <v>115.5</v>
      </c>
      <c r="F237" s="4">
        <f t="shared" si="0"/>
        <v>7.5</v>
      </c>
      <c r="G237" s="2">
        <f t="shared" si="1"/>
        <v>0.407527764209418</v>
      </c>
      <c r="H237" s="4">
        <f t="shared" si="2"/>
        <v>199</v>
      </c>
      <c r="I237" s="2">
        <f t="shared" si="3"/>
        <v>-0.156606274833022</v>
      </c>
    </row>
    <row r="238" ht="12.75" customHeight="1" spans="1:9">
      <c r="A238" s="2" t="s">
        <v>276</v>
      </c>
      <c r="B238" s="4">
        <v>6</v>
      </c>
      <c r="C238" s="4">
        <v>2.5</v>
      </c>
      <c r="D238" s="4">
        <v>674</v>
      </c>
      <c r="E238" s="4">
        <v>57.5</v>
      </c>
      <c r="F238" s="4">
        <f t="shared" si="0"/>
        <v>8.5</v>
      </c>
      <c r="G238" s="2">
        <f t="shared" si="1"/>
        <v>0.799296658534647</v>
      </c>
      <c r="H238" s="4">
        <f t="shared" si="2"/>
        <v>731.5</v>
      </c>
      <c r="I238" s="2">
        <f t="shared" si="3"/>
        <v>1.83811991362644</v>
      </c>
    </row>
    <row r="239" ht="12.75" customHeight="1" spans="1:9">
      <c r="A239" s="2" t="s">
        <v>277</v>
      </c>
      <c r="B239" s="4">
        <v>3.5</v>
      </c>
      <c r="C239" s="4">
        <v>4.5</v>
      </c>
      <c r="D239" s="4">
        <v>68.5</v>
      </c>
      <c r="E239" s="4">
        <v>89.5</v>
      </c>
      <c r="F239" s="4">
        <f t="shared" si="0"/>
        <v>8</v>
      </c>
      <c r="G239" s="2">
        <f t="shared" si="1"/>
        <v>0.603412211372033</v>
      </c>
      <c r="H239" s="4">
        <f t="shared" si="2"/>
        <v>158</v>
      </c>
      <c r="I239" s="2">
        <f t="shared" si="3"/>
        <v>-0.310190826432718</v>
      </c>
    </row>
    <row r="240" ht="12.75" customHeight="1" spans="1:9">
      <c r="A240" s="2" t="s">
        <v>278</v>
      </c>
      <c r="B240" s="4">
        <v>3.5</v>
      </c>
      <c r="C240" s="4">
        <v>2.5</v>
      </c>
      <c r="D240" s="4">
        <v>83.5</v>
      </c>
      <c r="E240" s="4">
        <v>57</v>
      </c>
      <c r="F240" s="4">
        <f t="shared" si="0"/>
        <v>6</v>
      </c>
      <c r="G240" s="2">
        <f t="shared" si="1"/>
        <v>-0.180125577278425</v>
      </c>
      <c r="H240" s="4">
        <f t="shared" si="2"/>
        <v>140.5</v>
      </c>
      <c r="I240" s="2">
        <f t="shared" si="3"/>
        <v>-0.375745208213076</v>
      </c>
    </row>
    <row r="241" ht="12.75" customHeight="1" spans="1:9">
      <c r="A241" s="2" t="s">
        <v>279</v>
      </c>
      <c r="B241" s="4">
        <v>3</v>
      </c>
      <c r="C241" s="4">
        <v>2.5</v>
      </c>
      <c r="D241" s="4">
        <v>60.5</v>
      </c>
      <c r="E241" s="4">
        <v>100.5</v>
      </c>
      <c r="F241" s="4">
        <f t="shared" si="0"/>
        <v>5.5</v>
      </c>
      <c r="G241" s="2">
        <f t="shared" si="1"/>
        <v>-0.376010024441039</v>
      </c>
      <c r="H241" s="4">
        <f t="shared" si="2"/>
        <v>161</v>
      </c>
      <c r="I241" s="2">
        <f t="shared" si="3"/>
        <v>-0.298952932413228</v>
      </c>
    </row>
    <row r="242" ht="12.75" customHeight="1" spans="1:9">
      <c r="A242" s="2" t="s">
        <v>280</v>
      </c>
      <c r="B242" s="4">
        <v>3</v>
      </c>
      <c r="C242" s="4">
        <v>2.5</v>
      </c>
      <c r="D242" s="4">
        <v>81.5</v>
      </c>
      <c r="E242" s="4">
        <v>56.5</v>
      </c>
      <c r="F242" s="4">
        <f t="shared" si="0"/>
        <v>5.5</v>
      </c>
      <c r="G242" s="2">
        <f t="shared" si="1"/>
        <v>-0.376010024441039</v>
      </c>
      <c r="H242" s="4">
        <f t="shared" si="2"/>
        <v>138</v>
      </c>
      <c r="I242" s="2">
        <f t="shared" si="3"/>
        <v>-0.385110119895984</v>
      </c>
    </row>
    <row r="243" ht="12.75" customHeight="1" spans="1:9">
      <c r="A243" s="2" t="s">
        <v>281</v>
      </c>
      <c r="B243" s="4">
        <v>3.5</v>
      </c>
      <c r="C243" s="4">
        <v>2.5</v>
      </c>
      <c r="D243" s="4">
        <v>147.5</v>
      </c>
      <c r="E243" s="4">
        <v>120.5</v>
      </c>
      <c r="F243" s="4">
        <f t="shared" si="0"/>
        <v>6</v>
      </c>
      <c r="G243" s="2">
        <f t="shared" si="1"/>
        <v>-0.180125577278425</v>
      </c>
      <c r="H243" s="4">
        <f t="shared" si="2"/>
        <v>268</v>
      </c>
      <c r="I243" s="2">
        <f t="shared" si="3"/>
        <v>0.101865287615247</v>
      </c>
    </row>
    <row r="244" ht="12.75" customHeight="1" spans="1:9">
      <c r="A244" s="2" t="s">
        <v>282</v>
      </c>
      <c r="B244" s="4">
        <v>4</v>
      </c>
      <c r="C244" s="4">
        <v>2.5</v>
      </c>
      <c r="D244" s="4">
        <v>135</v>
      </c>
      <c r="E244" s="4">
        <v>121.5</v>
      </c>
      <c r="F244" s="4">
        <f t="shared" si="0"/>
        <v>6.5</v>
      </c>
      <c r="G244" s="2">
        <f t="shared" si="1"/>
        <v>0.0157588698841896</v>
      </c>
      <c r="H244" s="4">
        <f t="shared" si="2"/>
        <v>256.5</v>
      </c>
      <c r="I244" s="2">
        <f t="shared" si="3"/>
        <v>0.0587866938738687</v>
      </c>
    </row>
    <row r="245" ht="12.75" customHeight="1" spans="1:9">
      <c r="A245" s="2" t="s">
        <v>283</v>
      </c>
      <c r="B245" s="4">
        <v>6</v>
      </c>
      <c r="C245" s="4">
        <v>3</v>
      </c>
      <c r="D245" s="4">
        <v>156.5</v>
      </c>
      <c r="E245" s="4">
        <v>51</v>
      </c>
      <c r="F245" s="4">
        <f t="shared" si="0"/>
        <v>9</v>
      </c>
      <c r="G245" s="2">
        <f t="shared" si="1"/>
        <v>0.995181105697261</v>
      </c>
      <c r="H245" s="4">
        <f t="shared" si="2"/>
        <v>207.5</v>
      </c>
      <c r="I245" s="2">
        <f t="shared" si="3"/>
        <v>-0.124765575111134</v>
      </c>
    </row>
    <row r="246" ht="12.75" customHeight="1" spans="1:9">
      <c r="A246" s="2" t="s">
        <v>284</v>
      </c>
      <c r="B246" s="4">
        <v>3</v>
      </c>
      <c r="C246" s="4">
        <v>5</v>
      </c>
      <c r="D246" s="4">
        <v>96.5</v>
      </c>
      <c r="E246" s="4">
        <v>82</v>
      </c>
      <c r="F246" s="4">
        <f t="shared" si="0"/>
        <v>8</v>
      </c>
      <c r="G246" s="2">
        <f t="shared" si="1"/>
        <v>0.603412211372033</v>
      </c>
      <c r="H246" s="4">
        <f t="shared" si="2"/>
        <v>178.5</v>
      </c>
      <c r="I246" s="2">
        <f t="shared" si="3"/>
        <v>-0.23339855063287</v>
      </c>
    </row>
    <row r="247" ht="12.75" customHeight="1" spans="1:9">
      <c r="A247" s="2" t="s">
        <v>285</v>
      </c>
      <c r="B247" s="4">
        <v>2.5</v>
      </c>
      <c r="C247" s="4">
        <v>3</v>
      </c>
      <c r="D247" s="4">
        <v>158</v>
      </c>
      <c r="E247" s="4">
        <v>35.5</v>
      </c>
      <c r="F247" s="4">
        <f t="shared" si="0"/>
        <v>5.5</v>
      </c>
      <c r="G247" s="2">
        <f t="shared" si="1"/>
        <v>-0.376010024441039</v>
      </c>
      <c r="H247" s="4">
        <f t="shared" si="2"/>
        <v>193.5</v>
      </c>
      <c r="I247" s="2">
        <f t="shared" si="3"/>
        <v>-0.17720908053542</v>
      </c>
    </row>
    <row r="248" ht="12.75" customHeight="1" spans="1:9">
      <c r="A248" s="2" t="s">
        <v>286</v>
      </c>
      <c r="B248" s="4">
        <v>3.5</v>
      </c>
      <c r="C248" s="4">
        <v>4.5</v>
      </c>
      <c r="D248" s="4">
        <v>109.5</v>
      </c>
      <c r="E248" s="4">
        <v>115</v>
      </c>
      <c r="F248" s="4">
        <f t="shared" si="0"/>
        <v>8</v>
      </c>
      <c r="G248" s="2">
        <f t="shared" si="1"/>
        <v>0.603412211372033</v>
      </c>
      <c r="H248" s="4">
        <f t="shared" si="2"/>
        <v>224.5</v>
      </c>
      <c r="I248" s="2">
        <f t="shared" si="3"/>
        <v>-0.0610841756673573</v>
      </c>
    </row>
    <row r="249" ht="12.75" customHeight="1" spans="1:9">
      <c r="A249" s="2" t="s">
        <v>287</v>
      </c>
      <c r="B249" s="4">
        <v>2.5</v>
      </c>
      <c r="C249" s="4">
        <v>2.5</v>
      </c>
      <c r="D249" s="4">
        <v>83.5</v>
      </c>
      <c r="E249" s="4">
        <v>50</v>
      </c>
      <c r="F249" s="4">
        <f t="shared" si="0"/>
        <v>5</v>
      </c>
      <c r="G249" s="2">
        <f t="shared" si="1"/>
        <v>-0.571894471603653</v>
      </c>
      <c r="H249" s="4">
        <f t="shared" si="2"/>
        <v>133.5</v>
      </c>
      <c r="I249" s="2">
        <f t="shared" si="3"/>
        <v>-0.401966960925219</v>
      </c>
    </row>
    <row r="250" ht="12.75" customHeight="1" spans="1:9">
      <c r="A250" s="2" t="s">
        <v>288</v>
      </c>
      <c r="B250" s="4">
        <v>3</v>
      </c>
      <c r="C250" s="4">
        <v>3.5</v>
      </c>
      <c r="D250" s="4">
        <v>67.5</v>
      </c>
      <c r="E250" s="4">
        <v>133.5</v>
      </c>
      <c r="F250" s="4">
        <f t="shared" si="0"/>
        <v>6.5</v>
      </c>
      <c r="G250" s="2">
        <f t="shared" si="1"/>
        <v>0.0157588698841896</v>
      </c>
      <c r="H250" s="4">
        <f t="shared" si="2"/>
        <v>201</v>
      </c>
      <c r="I250" s="2">
        <f t="shared" si="3"/>
        <v>-0.149114345486695</v>
      </c>
    </row>
    <row r="251" ht="12.75" customHeight="1" spans="1:9">
      <c r="A251" s="2" t="s">
        <v>289</v>
      </c>
      <c r="B251" s="4">
        <v>4</v>
      </c>
      <c r="C251" s="4">
        <v>7.5</v>
      </c>
      <c r="D251" s="4">
        <v>79.5</v>
      </c>
      <c r="E251" s="4">
        <v>894</v>
      </c>
      <c r="F251" s="4">
        <f t="shared" si="0"/>
        <v>11.5</v>
      </c>
      <c r="G251" s="2">
        <f t="shared" si="1"/>
        <v>1.97460334151033</v>
      </c>
      <c r="H251" s="4">
        <f t="shared" si="2"/>
        <v>973.5</v>
      </c>
      <c r="I251" s="2">
        <f t="shared" si="3"/>
        <v>2.74464336453196</v>
      </c>
    </row>
    <row r="252" ht="12.75" customHeight="1" spans="1:9">
      <c r="A252" s="2" t="s">
        <v>290</v>
      </c>
      <c r="B252" s="4">
        <v>6.5</v>
      </c>
      <c r="C252" s="4">
        <v>3.5</v>
      </c>
      <c r="D252" s="4">
        <v>79</v>
      </c>
      <c r="E252" s="4">
        <v>753</v>
      </c>
      <c r="F252" s="4">
        <f t="shared" si="0"/>
        <v>10</v>
      </c>
      <c r="G252" s="2">
        <f t="shared" si="1"/>
        <v>1.38695000002249</v>
      </c>
      <c r="H252" s="4">
        <f t="shared" si="2"/>
        <v>832</v>
      </c>
      <c r="I252" s="2">
        <f t="shared" si="3"/>
        <v>2.21458936327936</v>
      </c>
    </row>
    <row r="253" ht="12.75" customHeight="1" spans="1:9">
      <c r="A253" s="2" t="s">
        <v>291</v>
      </c>
      <c r="B253" s="4">
        <v>2.5</v>
      </c>
      <c r="C253" s="4">
        <v>5</v>
      </c>
      <c r="D253" s="4">
        <v>96</v>
      </c>
      <c r="E253" s="4">
        <v>102.5</v>
      </c>
      <c r="F253" s="4">
        <f t="shared" si="0"/>
        <v>7.5</v>
      </c>
      <c r="G253" s="2">
        <f t="shared" si="1"/>
        <v>0.407527764209418</v>
      </c>
      <c r="H253" s="4">
        <f t="shared" si="2"/>
        <v>198.5</v>
      </c>
      <c r="I253" s="2">
        <f t="shared" si="3"/>
        <v>-0.158479257169603</v>
      </c>
    </row>
    <row r="254" ht="12.75" customHeight="1" spans="1:9">
      <c r="A254" s="2" t="s">
        <v>292</v>
      </c>
      <c r="B254" s="4">
        <v>4.5</v>
      </c>
      <c r="C254" s="4">
        <v>2.5</v>
      </c>
      <c r="D254" s="4">
        <v>107</v>
      </c>
      <c r="E254" s="4">
        <v>45.5</v>
      </c>
      <c r="F254" s="4">
        <f t="shared" si="0"/>
        <v>7</v>
      </c>
      <c r="G254" s="2">
        <f t="shared" si="1"/>
        <v>0.211643317046804</v>
      </c>
      <c r="H254" s="4">
        <f t="shared" si="2"/>
        <v>152.5</v>
      </c>
      <c r="I254" s="2">
        <f t="shared" si="3"/>
        <v>-0.330793632135116</v>
      </c>
    </row>
    <row r="255" ht="12.75" customHeight="1" spans="1:9">
      <c r="A255" s="2" t="s">
        <v>293</v>
      </c>
      <c r="B255" s="4">
        <v>2.5</v>
      </c>
      <c r="C255" s="4">
        <v>4</v>
      </c>
      <c r="D255" s="4">
        <v>60</v>
      </c>
      <c r="E255" s="4">
        <v>103</v>
      </c>
      <c r="F255" s="4">
        <f t="shared" si="0"/>
        <v>6.5</v>
      </c>
      <c r="G255" s="2">
        <f t="shared" si="1"/>
        <v>0.0157588698841896</v>
      </c>
      <c r="H255" s="4">
        <f t="shared" si="2"/>
        <v>163</v>
      </c>
      <c r="I255" s="2">
        <f t="shared" si="3"/>
        <v>-0.291461003066901</v>
      </c>
    </row>
    <row r="256" ht="12.75" customHeight="1" spans="1:9">
      <c r="A256" s="2" t="s">
        <v>294</v>
      </c>
      <c r="B256" s="4">
        <v>4.5</v>
      </c>
      <c r="C256" s="4">
        <v>3.5</v>
      </c>
      <c r="D256" s="4">
        <v>139</v>
      </c>
      <c r="E256" s="4">
        <v>81</v>
      </c>
      <c r="F256" s="4">
        <f t="shared" si="0"/>
        <v>8</v>
      </c>
      <c r="G256" s="2">
        <f t="shared" si="1"/>
        <v>0.603412211372033</v>
      </c>
      <c r="H256" s="4">
        <f t="shared" si="2"/>
        <v>220</v>
      </c>
      <c r="I256" s="2">
        <f t="shared" si="3"/>
        <v>-0.0779410166965922</v>
      </c>
    </row>
    <row r="257" ht="12.75" customHeight="1" spans="1:9">
      <c r="A257" s="2" t="s">
        <v>295</v>
      </c>
      <c r="B257" s="4">
        <v>4</v>
      </c>
      <c r="C257" s="4">
        <v>3</v>
      </c>
      <c r="D257" s="4">
        <v>83.5</v>
      </c>
      <c r="E257" s="4">
        <v>63.5</v>
      </c>
      <c r="F257" s="4">
        <f t="shared" si="0"/>
        <v>7</v>
      </c>
      <c r="G257" s="2">
        <f t="shared" si="1"/>
        <v>0.211643317046804</v>
      </c>
      <c r="H257" s="4">
        <f t="shared" si="2"/>
        <v>147</v>
      </c>
      <c r="I257" s="2">
        <f t="shared" si="3"/>
        <v>-0.351396437837514</v>
      </c>
    </row>
    <row r="258" ht="12.75" customHeight="1" spans="1:9">
      <c r="A258" s="2" t="s">
        <v>296</v>
      </c>
      <c r="B258" s="4">
        <v>3</v>
      </c>
      <c r="C258" s="4">
        <v>6.5</v>
      </c>
      <c r="D258" s="4">
        <v>44</v>
      </c>
      <c r="E258" s="4">
        <v>674</v>
      </c>
      <c r="F258" s="4">
        <f t="shared" si="0"/>
        <v>9.5</v>
      </c>
      <c r="G258" s="2">
        <f t="shared" si="1"/>
        <v>1.19106555285988</v>
      </c>
      <c r="H258" s="4">
        <f t="shared" si="2"/>
        <v>718</v>
      </c>
      <c r="I258" s="2">
        <f t="shared" si="3"/>
        <v>1.78754939053874</v>
      </c>
    </row>
    <row r="259" ht="12.75" customHeight="1" spans="1:9">
      <c r="A259" s="2" t="s">
        <v>297</v>
      </c>
      <c r="B259" s="4">
        <v>6</v>
      </c>
      <c r="C259" s="4">
        <v>2.5</v>
      </c>
      <c r="D259" s="4">
        <v>638</v>
      </c>
      <c r="E259" s="4">
        <v>46.5</v>
      </c>
      <c r="F259" s="4">
        <f t="shared" si="0"/>
        <v>8.5</v>
      </c>
      <c r="G259" s="2">
        <f t="shared" si="1"/>
        <v>0.799296658534647</v>
      </c>
      <c r="H259" s="4">
        <f t="shared" si="2"/>
        <v>684.5</v>
      </c>
      <c r="I259" s="2">
        <f t="shared" si="3"/>
        <v>1.66205957398777</v>
      </c>
    </row>
    <row r="260" ht="12.75" customHeight="1" spans="1:9">
      <c r="A260" s="2" t="s">
        <v>298</v>
      </c>
      <c r="B260" s="4">
        <v>3</v>
      </c>
      <c r="C260" s="4">
        <v>4.5</v>
      </c>
      <c r="D260" s="4">
        <v>64</v>
      </c>
      <c r="E260" s="4">
        <v>83</v>
      </c>
      <c r="F260" s="4">
        <f t="shared" si="0"/>
        <v>7.5</v>
      </c>
      <c r="G260" s="2">
        <f t="shared" si="1"/>
        <v>0.407527764209418</v>
      </c>
      <c r="H260" s="4">
        <f t="shared" si="2"/>
        <v>147</v>
      </c>
      <c r="I260" s="2">
        <f t="shared" si="3"/>
        <v>-0.351396437837514</v>
      </c>
    </row>
    <row r="261" ht="12.75" customHeight="1" spans="1:9">
      <c r="A261" s="2" t="s">
        <v>299</v>
      </c>
      <c r="B261" s="4">
        <v>3</v>
      </c>
      <c r="C261" s="4">
        <v>3</v>
      </c>
      <c r="D261" s="4">
        <v>80</v>
      </c>
      <c r="E261" s="4">
        <v>64.5</v>
      </c>
      <c r="F261" s="4">
        <f t="shared" si="0"/>
        <v>6</v>
      </c>
      <c r="G261" s="2">
        <f t="shared" si="1"/>
        <v>-0.180125577278425</v>
      </c>
      <c r="H261" s="4">
        <f t="shared" si="2"/>
        <v>144.5</v>
      </c>
      <c r="I261" s="2">
        <f t="shared" si="3"/>
        <v>-0.360761349520422</v>
      </c>
    </row>
    <row r="262" ht="12.75" customHeight="1" spans="1:9">
      <c r="A262" s="2" t="s">
        <v>300</v>
      </c>
      <c r="B262" s="4">
        <v>2.5</v>
      </c>
      <c r="C262" s="4">
        <v>2.5</v>
      </c>
      <c r="D262" s="4">
        <v>52</v>
      </c>
      <c r="E262" s="4">
        <v>59</v>
      </c>
      <c r="F262" s="4">
        <f t="shared" si="0"/>
        <v>5</v>
      </c>
      <c r="G262" s="2">
        <f t="shared" si="1"/>
        <v>-0.571894471603653</v>
      </c>
      <c r="H262" s="4">
        <f t="shared" si="2"/>
        <v>111</v>
      </c>
      <c r="I262" s="2">
        <f t="shared" si="3"/>
        <v>-0.486251166071393</v>
      </c>
    </row>
    <row r="263" ht="12.75" customHeight="1" spans="1:9">
      <c r="A263" s="2" t="s">
        <v>301</v>
      </c>
      <c r="B263" s="4">
        <v>2.5</v>
      </c>
      <c r="C263" s="4">
        <v>2</v>
      </c>
      <c r="D263" s="4">
        <v>73</v>
      </c>
      <c r="E263" s="4">
        <v>35.5</v>
      </c>
      <c r="F263" s="4">
        <f t="shared" si="0"/>
        <v>4.5</v>
      </c>
      <c r="G263" s="2">
        <f t="shared" si="1"/>
        <v>-0.767778918766268</v>
      </c>
      <c r="H263" s="4">
        <f t="shared" si="2"/>
        <v>108.5</v>
      </c>
      <c r="I263" s="2">
        <f t="shared" si="3"/>
        <v>-0.495616077754302</v>
      </c>
    </row>
    <row r="264" ht="12.75" customHeight="1" spans="1:9">
      <c r="A264" s="2" t="s">
        <v>302</v>
      </c>
      <c r="B264" s="4">
        <v>3</v>
      </c>
      <c r="C264" s="4">
        <v>2</v>
      </c>
      <c r="D264" s="4">
        <v>59.5</v>
      </c>
      <c r="E264" s="4">
        <v>76</v>
      </c>
      <c r="F264" s="4">
        <f t="shared" si="0"/>
        <v>5</v>
      </c>
      <c r="G264" s="2">
        <f t="shared" si="1"/>
        <v>-0.571894471603653</v>
      </c>
      <c r="H264" s="4">
        <f t="shared" si="2"/>
        <v>135.5</v>
      </c>
      <c r="I264" s="2">
        <f t="shared" si="3"/>
        <v>-0.394475031578892</v>
      </c>
    </row>
    <row r="265" ht="12.75" customHeight="1" spans="1:9">
      <c r="A265" s="2" t="s">
        <v>303</v>
      </c>
      <c r="B265" s="4">
        <v>2.5</v>
      </c>
      <c r="C265" s="4">
        <v>6.5</v>
      </c>
      <c r="D265" s="4">
        <v>27</v>
      </c>
      <c r="E265" s="4">
        <v>485.5</v>
      </c>
      <c r="F265" s="4">
        <f t="shared" si="0"/>
        <v>9</v>
      </c>
      <c r="G265" s="2">
        <f t="shared" si="1"/>
        <v>0.995181105697261</v>
      </c>
      <c r="H265" s="4">
        <f t="shared" si="2"/>
        <v>512.5</v>
      </c>
      <c r="I265" s="2">
        <f t="shared" si="3"/>
        <v>1.01775365020368</v>
      </c>
    </row>
    <row r="266" ht="12.75" customHeight="1" spans="1:9">
      <c r="A266" s="2" t="s">
        <v>304</v>
      </c>
      <c r="B266" s="4">
        <v>5.5</v>
      </c>
      <c r="C266" s="4">
        <v>2.5</v>
      </c>
      <c r="D266" s="4">
        <v>537</v>
      </c>
      <c r="E266" s="4">
        <v>55.5</v>
      </c>
      <c r="F266" s="4">
        <f t="shared" si="0"/>
        <v>8</v>
      </c>
      <c r="G266" s="2">
        <f t="shared" si="1"/>
        <v>0.603412211372033</v>
      </c>
      <c r="H266" s="4">
        <f t="shared" si="2"/>
        <v>592.5</v>
      </c>
      <c r="I266" s="2">
        <f t="shared" si="3"/>
        <v>1.31743082405674</v>
      </c>
    </row>
    <row r="267" ht="12.75" customHeight="1" spans="1:9">
      <c r="A267" s="2" t="s">
        <v>305</v>
      </c>
      <c r="B267" s="4">
        <v>3</v>
      </c>
      <c r="C267" s="4">
        <v>5</v>
      </c>
      <c r="D267" s="4">
        <v>57.5</v>
      </c>
      <c r="E267" s="4">
        <v>83.5</v>
      </c>
      <c r="F267" s="4">
        <f t="shared" si="0"/>
        <v>8</v>
      </c>
      <c r="G267" s="2">
        <f t="shared" si="1"/>
        <v>0.603412211372033</v>
      </c>
      <c r="H267" s="4">
        <f t="shared" si="2"/>
        <v>141</v>
      </c>
      <c r="I267" s="2">
        <f t="shared" si="3"/>
        <v>-0.373872225876494</v>
      </c>
    </row>
    <row r="268" ht="12.75" customHeight="1" spans="1:9">
      <c r="A268" s="2" t="s">
        <v>306</v>
      </c>
      <c r="B268" s="4">
        <v>4</v>
      </c>
      <c r="C268" s="4">
        <v>3</v>
      </c>
      <c r="D268" s="4">
        <v>85.5</v>
      </c>
      <c r="E268" s="4">
        <v>48.5</v>
      </c>
      <c r="F268" s="4">
        <f t="shared" si="0"/>
        <v>7</v>
      </c>
      <c r="G268" s="2">
        <f t="shared" si="1"/>
        <v>0.211643317046804</v>
      </c>
      <c r="H268" s="4">
        <f t="shared" si="2"/>
        <v>134</v>
      </c>
      <c r="I268" s="2">
        <f t="shared" si="3"/>
        <v>-0.400093978588637</v>
      </c>
    </row>
    <row r="269" ht="12.75" customHeight="1" spans="1:9">
      <c r="A269" s="2" t="s">
        <v>307</v>
      </c>
      <c r="B269" s="4">
        <v>3</v>
      </c>
      <c r="C269" s="4">
        <v>3.5</v>
      </c>
      <c r="D269" s="4">
        <v>42</v>
      </c>
      <c r="E269" s="4">
        <v>54</v>
      </c>
      <c r="F269" s="4">
        <f t="shared" si="0"/>
        <v>6.5</v>
      </c>
      <c r="G269" s="2">
        <f t="shared" si="1"/>
        <v>0.0157588698841896</v>
      </c>
      <c r="H269" s="4">
        <f t="shared" si="2"/>
        <v>96</v>
      </c>
      <c r="I269" s="2">
        <f t="shared" si="3"/>
        <v>-0.542440636168843</v>
      </c>
    </row>
    <row r="270" ht="12.75" customHeight="1" spans="1:9">
      <c r="A270" s="2" t="s">
        <v>308</v>
      </c>
      <c r="B270" s="4">
        <v>4</v>
      </c>
      <c r="C270" s="4">
        <v>2.5</v>
      </c>
      <c r="D270" s="4">
        <v>67.5</v>
      </c>
      <c r="E270" s="4">
        <v>62</v>
      </c>
      <c r="F270" s="4">
        <f t="shared" si="0"/>
        <v>6.5</v>
      </c>
      <c r="G270" s="2">
        <f t="shared" si="1"/>
        <v>0.0157588698841896</v>
      </c>
      <c r="H270" s="4">
        <f t="shared" si="2"/>
        <v>129.5</v>
      </c>
      <c r="I270" s="2">
        <f t="shared" si="3"/>
        <v>-0.416950819617872</v>
      </c>
    </row>
    <row r="271" ht="12.75" customHeight="1" spans="1:9">
      <c r="A271" s="2" t="s">
        <v>309</v>
      </c>
      <c r="B271" s="4">
        <v>3</v>
      </c>
      <c r="C271" s="4">
        <v>3</v>
      </c>
      <c r="D271" s="4">
        <v>40.5</v>
      </c>
      <c r="E271" s="4">
        <v>67</v>
      </c>
      <c r="F271" s="4">
        <f t="shared" si="0"/>
        <v>6</v>
      </c>
      <c r="G271" s="2">
        <f t="shared" si="1"/>
        <v>-0.180125577278425</v>
      </c>
      <c r="H271" s="4">
        <f t="shared" si="2"/>
        <v>107.5</v>
      </c>
      <c r="I271" s="2">
        <f t="shared" si="3"/>
        <v>-0.499362042427465</v>
      </c>
    </row>
    <row r="272" ht="12.75" customHeight="1" spans="1:9">
      <c r="A272" s="2" t="s">
        <v>310</v>
      </c>
      <c r="B272" s="4">
        <v>4.5</v>
      </c>
      <c r="C272" s="4">
        <v>7</v>
      </c>
      <c r="D272" s="4">
        <v>53.5</v>
      </c>
      <c r="E272" s="4">
        <v>638</v>
      </c>
      <c r="F272" s="4">
        <f t="shared" si="0"/>
        <v>11.5</v>
      </c>
      <c r="G272" s="2">
        <f t="shared" si="1"/>
        <v>1.97460334151033</v>
      </c>
      <c r="H272" s="4">
        <f t="shared" si="2"/>
        <v>691.5</v>
      </c>
      <c r="I272" s="2">
        <f t="shared" si="3"/>
        <v>1.68828132669991</v>
      </c>
    </row>
    <row r="273" ht="12.75" customHeight="1" spans="1:9">
      <c r="A273" s="2" t="s">
        <v>311</v>
      </c>
      <c r="B273" s="4">
        <v>6.5</v>
      </c>
      <c r="C273" s="4">
        <v>3.5</v>
      </c>
      <c r="D273" s="4">
        <v>597.5</v>
      </c>
      <c r="E273" s="4">
        <v>66</v>
      </c>
      <c r="F273" s="4">
        <f t="shared" si="0"/>
        <v>10</v>
      </c>
      <c r="G273" s="2">
        <f t="shared" si="1"/>
        <v>1.38695000002249</v>
      </c>
      <c r="H273" s="4">
        <f t="shared" si="2"/>
        <v>663.5</v>
      </c>
      <c r="I273" s="2">
        <f t="shared" si="3"/>
        <v>1.58339431585134</v>
      </c>
    </row>
    <row r="274" ht="12.75" customHeight="1" spans="1:9">
      <c r="A274" s="2" t="s">
        <v>312</v>
      </c>
      <c r="B274" s="4">
        <v>3.5</v>
      </c>
      <c r="C274" s="4">
        <v>4</v>
      </c>
      <c r="D274" s="4">
        <v>101</v>
      </c>
      <c r="E274" s="4">
        <v>85.5</v>
      </c>
      <c r="F274" s="4">
        <f t="shared" si="0"/>
        <v>7.5</v>
      </c>
      <c r="G274" s="2">
        <f t="shared" si="1"/>
        <v>0.407527764209418</v>
      </c>
      <c r="H274" s="4">
        <f t="shared" si="2"/>
        <v>186.5</v>
      </c>
      <c r="I274" s="2">
        <f t="shared" si="3"/>
        <v>-0.203430833247563</v>
      </c>
    </row>
    <row r="275" ht="12.75" customHeight="1" spans="1:9">
      <c r="A275" s="2" t="s">
        <v>313</v>
      </c>
      <c r="B275" s="4">
        <v>3.5</v>
      </c>
      <c r="C275" s="4">
        <v>3</v>
      </c>
      <c r="D275" s="4">
        <v>82.5</v>
      </c>
      <c r="E275" s="4">
        <v>75.5</v>
      </c>
      <c r="F275" s="4">
        <f t="shared" si="0"/>
        <v>6.5</v>
      </c>
      <c r="G275" s="2">
        <f t="shared" si="1"/>
        <v>0.0157588698841896</v>
      </c>
      <c r="H275" s="4">
        <f t="shared" si="2"/>
        <v>158</v>
      </c>
      <c r="I275" s="2">
        <f t="shared" si="3"/>
        <v>-0.310190826432718</v>
      </c>
    </row>
    <row r="276" ht="12.75" customHeight="1" spans="1:9">
      <c r="A276" s="2" t="s">
        <v>314</v>
      </c>
      <c r="B276" s="4">
        <v>3.5</v>
      </c>
      <c r="C276" s="4">
        <v>4</v>
      </c>
      <c r="D276" s="4">
        <v>61</v>
      </c>
      <c r="E276" s="4">
        <v>116</v>
      </c>
      <c r="F276" s="4">
        <f t="shared" si="0"/>
        <v>7.5</v>
      </c>
      <c r="G276" s="2">
        <f t="shared" si="1"/>
        <v>0.407527764209418</v>
      </c>
      <c r="H276" s="4">
        <f t="shared" si="2"/>
        <v>177</v>
      </c>
      <c r="I276" s="2">
        <f t="shared" si="3"/>
        <v>-0.239017497642615</v>
      </c>
    </row>
    <row r="277" ht="12.75" customHeight="1" spans="1:9">
      <c r="A277" s="2" t="s">
        <v>315</v>
      </c>
      <c r="B277" s="4">
        <v>4</v>
      </c>
      <c r="C277" s="4">
        <v>3</v>
      </c>
      <c r="D277" s="4">
        <v>89</v>
      </c>
      <c r="E277" s="4">
        <v>43</v>
      </c>
      <c r="F277" s="4">
        <f t="shared" si="0"/>
        <v>7</v>
      </c>
      <c r="G277" s="2">
        <f t="shared" si="1"/>
        <v>0.211643317046804</v>
      </c>
      <c r="H277" s="4">
        <f t="shared" si="2"/>
        <v>132</v>
      </c>
      <c r="I277" s="2">
        <f t="shared" si="3"/>
        <v>-0.407585907934964</v>
      </c>
    </row>
    <row r="278" ht="12.75" customHeight="1" spans="1:9">
      <c r="A278" s="2" t="s">
        <v>316</v>
      </c>
      <c r="B278" s="4">
        <v>3</v>
      </c>
      <c r="C278" s="4">
        <v>2.5</v>
      </c>
      <c r="D278" s="4">
        <v>85.5</v>
      </c>
      <c r="E278" s="4">
        <v>74.5</v>
      </c>
      <c r="F278" s="4">
        <f t="shared" si="0"/>
        <v>5.5</v>
      </c>
      <c r="G278" s="2">
        <f t="shared" si="1"/>
        <v>-0.376010024441039</v>
      </c>
      <c r="H278" s="4">
        <f t="shared" si="2"/>
        <v>160</v>
      </c>
      <c r="I278" s="2">
        <f t="shared" si="3"/>
        <v>-0.302698897086391</v>
      </c>
    </row>
    <row r="279" ht="12.75" customHeight="1" spans="1:9">
      <c r="A279" s="2" t="s">
        <v>317</v>
      </c>
      <c r="B279" s="4">
        <v>2.5</v>
      </c>
      <c r="C279" s="4">
        <v>6.5</v>
      </c>
      <c r="D279" s="4">
        <v>63</v>
      </c>
      <c r="E279" s="4">
        <v>624.5</v>
      </c>
      <c r="F279" s="4">
        <f t="shared" si="0"/>
        <v>9</v>
      </c>
      <c r="G279" s="2">
        <f t="shared" si="1"/>
        <v>0.995181105697261</v>
      </c>
      <c r="H279" s="4">
        <f t="shared" si="2"/>
        <v>687.5</v>
      </c>
      <c r="I279" s="2">
        <f t="shared" si="3"/>
        <v>1.67329746800726</v>
      </c>
    </row>
    <row r="280" ht="12.75" customHeight="1" spans="1:9">
      <c r="A280" s="2" t="s">
        <v>318</v>
      </c>
      <c r="B280" s="4">
        <v>6</v>
      </c>
      <c r="C280" s="4">
        <v>2.5</v>
      </c>
      <c r="D280" s="4">
        <v>606.5</v>
      </c>
      <c r="E280" s="4">
        <v>51.5</v>
      </c>
      <c r="F280" s="4">
        <f t="shared" si="0"/>
        <v>8.5</v>
      </c>
      <c r="G280" s="2">
        <f t="shared" si="1"/>
        <v>0.799296658534647</v>
      </c>
      <c r="H280" s="4">
        <f t="shared" si="2"/>
        <v>658</v>
      </c>
      <c r="I280" s="2">
        <f t="shared" si="3"/>
        <v>1.56279151014894</v>
      </c>
    </row>
    <row r="281" ht="12.75" customHeight="1" spans="1:9">
      <c r="A281" s="2" t="s">
        <v>319</v>
      </c>
      <c r="B281" s="4">
        <v>5</v>
      </c>
      <c r="C281" s="4">
        <v>4</v>
      </c>
      <c r="D281" s="4">
        <v>487</v>
      </c>
      <c r="E281" s="4">
        <v>121</v>
      </c>
      <c r="F281" s="4">
        <f t="shared" si="0"/>
        <v>9</v>
      </c>
      <c r="G281" s="2">
        <f t="shared" si="1"/>
        <v>0.995181105697261</v>
      </c>
      <c r="H281" s="4">
        <f t="shared" si="2"/>
        <v>608</v>
      </c>
      <c r="I281" s="2">
        <f t="shared" si="3"/>
        <v>1.37549327649077</v>
      </c>
    </row>
    <row r="282" ht="12.75" customHeight="1" spans="1:9">
      <c r="A282" s="2" t="s">
        <v>320</v>
      </c>
      <c r="B282" s="4">
        <v>3.5</v>
      </c>
      <c r="C282" s="4">
        <v>3.5</v>
      </c>
      <c r="D282" s="4">
        <v>165</v>
      </c>
      <c r="E282" s="4">
        <v>143</v>
      </c>
      <c r="F282" s="4">
        <f t="shared" si="0"/>
        <v>7</v>
      </c>
      <c r="G282" s="2">
        <f t="shared" si="1"/>
        <v>0.211643317046804</v>
      </c>
      <c r="H282" s="4">
        <f t="shared" si="2"/>
        <v>308</v>
      </c>
      <c r="I282" s="2">
        <f t="shared" si="3"/>
        <v>0.251703874541779</v>
      </c>
    </row>
    <row r="283" ht="12.75" customHeight="1" spans="1:9">
      <c r="A283" s="2" t="s">
        <v>321</v>
      </c>
      <c r="B283" s="4">
        <v>3.5</v>
      </c>
      <c r="C283" s="4">
        <v>4.5</v>
      </c>
      <c r="D283" s="4">
        <v>99</v>
      </c>
      <c r="E283" s="4">
        <v>176.5</v>
      </c>
      <c r="F283" s="4">
        <f t="shared" si="0"/>
        <v>8</v>
      </c>
      <c r="G283" s="2">
        <f t="shared" si="1"/>
        <v>0.603412211372033</v>
      </c>
      <c r="H283" s="4">
        <f t="shared" si="2"/>
        <v>275.5</v>
      </c>
      <c r="I283" s="2">
        <f t="shared" si="3"/>
        <v>0.129960022663972</v>
      </c>
    </row>
    <row r="284" ht="12.75" customHeight="1" spans="1:9">
      <c r="A284" s="2" t="s">
        <v>322</v>
      </c>
      <c r="B284" s="4">
        <v>4.5</v>
      </c>
      <c r="C284" s="4">
        <v>3.5</v>
      </c>
      <c r="D284" s="4">
        <v>144</v>
      </c>
      <c r="E284" s="4">
        <v>157</v>
      </c>
      <c r="F284" s="4">
        <f t="shared" si="0"/>
        <v>8</v>
      </c>
      <c r="G284" s="2">
        <f t="shared" si="1"/>
        <v>0.603412211372033</v>
      </c>
      <c r="H284" s="4">
        <f t="shared" si="2"/>
        <v>301</v>
      </c>
      <c r="I284" s="2">
        <f t="shared" si="3"/>
        <v>0.225482121829636</v>
      </c>
    </row>
    <row r="285" ht="12.75" customHeight="1" spans="1:9">
      <c r="A285" s="2" t="s">
        <v>323</v>
      </c>
      <c r="B285" s="4">
        <v>4</v>
      </c>
      <c r="C285" s="4">
        <v>4</v>
      </c>
      <c r="D285" s="4">
        <v>129</v>
      </c>
      <c r="E285" s="4">
        <v>128.5</v>
      </c>
      <c r="F285" s="4">
        <f t="shared" si="0"/>
        <v>8</v>
      </c>
      <c r="G285" s="2">
        <f t="shared" si="1"/>
        <v>0.603412211372033</v>
      </c>
      <c r="H285" s="4">
        <f t="shared" si="2"/>
        <v>257.5</v>
      </c>
      <c r="I285" s="2">
        <f t="shared" si="3"/>
        <v>0.062532658547032</v>
      </c>
    </row>
    <row r="286" ht="12.75" customHeight="1" spans="1:9">
      <c r="A286" s="2" t="s">
        <v>324</v>
      </c>
      <c r="B286" s="4">
        <v>3</v>
      </c>
      <c r="C286" s="4">
        <v>7</v>
      </c>
      <c r="D286" s="4">
        <v>695</v>
      </c>
      <c r="E286" s="4">
        <v>172.5</v>
      </c>
      <c r="F286" s="4">
        <f t="shared" si="0"/>
        <v>10</v>
      </c>
      <c r="G286" s="2">
        <f t="shared" si="1"/>
        <v>1.38695000002249</v>
      </c>
      <c r="H286" s="4">
        <f t="shared" si="2"/>
        <v>867.5</v>
      </c>
      <c r="I286" s="2">
        <f t="shared" si="3"/>
        <v>2.34757110917665</v>
      </c>
    </row>
    <row r="287" ht="12.75" customHeight="1" spans="1:9">
      <c r="A287" s="2" t="s">
        <v>325</v>
      </c>
      <c r="B287" s="4">
        <v>4</v>
      </c>
      <c r="C287" s="4">
        <v>5</v>
      </c>
      <c r="D287" s="4">
        <v>171</v>
      </c>
      <c r="E287" s="4">
        <v>628</v>
      </c>
      <c r="F287" s="4">
        <f t="shared" si="0"/>
        <v>9</v>
      </c>
      <c r="G287" s="2">
        <f t="shared" si="1"/>
        <v>0.995181105697261</v>
      </c>
      <c r="H287" s="4">
        <f t="shared" si="2"/>
        <v>799</v>
      </c>
      <c r="I287" s="2">
        <f t="shared" si="3"/>
        <v>2.09097252906497</v>
      </c>
    </row>
    <row r="288" ht="12.75" customHeight="1" spans="1:9">
      <c r="A288" s="2" t="s">
        <v>326</v>
      </c>
      <c r="B288" s="4">
        <v>2.5</v>
      </c>
      <c r="C288" s="4">
        <v>4</v>
      </c>
      <c r="D288" s="4">
        <v>96</v>
      </c>
      <c r="E288" s="4">
        <v>116.5</v>
      </c>
      <c r="F288" s="4">
        <f t="shared" si="0"/>
        <v>6.5</v>
      </c>
      <c r="G288" s="2">
        <f t="shared" si="1"/>
        <v>0.0157588698841896</v>
      </c>
      <c r="H288" s="4">
        <f t="shared" si="2"/>
        <v>212.5</v>
      </c>
      <c r="I288" s="2">
        <f t="shared" si="3"/>
        <v>-0.106035751745317</v>
      </c>
    </row>
    <row r="289" ht="12.75" customHeight="1" spans="1:9">
      <c r="A289" s="2" t="s">
        <v>327</v>
      </c>
      <c r="B289" s="4">
        <v>3.5</v>
      </c>
      <c r="C289" s="4">
        <v>2</v>
      </c>
      <c r="D289" s="4">
        <v>76</v>
      </c>
      <c r="E289" s="4">
        <v>33</v>
      </c>
      <c r="F289" s="4">
        <f t="shared" si="0"/>
        <v>5.5</v>
      </c>
      <c r="G289" s="2">
        <f t="shared" si="1"/>
        <v>-0.376010024441039</v>
      </c>
      <c r="H289" s="4">
        <f t="shared" si="2"/>
        <v>109</v>
      </c>
      <c r="I289" s="2">
        <f t="shared" si="3"/>
        <v>-0.49374309541772</v>
      </c>
    </row>
    <row r="290" ht="12.75" customHeight="1" spans="1:9">
      <c r="A290" s="2" t="s">
        <v>328</v>
      </c>
      <c r="B290" s="4">
        <v>2.5</v>
      </c>
      <c r="C290" s="4">
        <v>3.5</v>
      </c>
      <c r="D290" s="4">
        <v>33.5</v>
      </c>
      <c r="E290" s="4">
        <v>148</v>
      </c>
      <c r="F290" s="4">
        <f t="shared" si="0"/>
        <v>6</v>
      </c>
      <c r="G290" s="2">
        <f t="shared" si="1"/>
        <v>-0.180125577278425</v>
      </c>
      <c r="H290" s="4">
        <f t="shared" si="2"/>
        <v>181.5</v>
      </c>
      <c r="I290" s="2">
        <f t="shared" si="3"/>
        <v>-0.22216065661338</v>
      </c>
    </row>
    <row r="291" ht="12.75" customHeight="1" spans="1:9">
      <c r="A291" s="2" t="s">
        <v>329</v>
      </c>
      <c r="B291" s="4">
        <v>3</v>
      </c>
      <c r="C291" s="4">
        <v>2.5</v>
      </c>
      <c r="D291" s="4">
        <v>71</v>
      </c>
      <c r="E291" s="4">
        <v>67.5</v>
      </c>
      <c r="F291" s="4">
        <f t="shared" si="0"/>
        <v>5.5</v>
      </c>
      <c r="G291" s="2">
        <f t="shared" si="1"/>
        <v>-0.376010024441039</v>
      </c>
      <c r="H291" s="4">
        <f t="shared" si="2"/>
        <v>138.5</v>
      </c>
      <c r="I291" s="2">
        <f t="shared" si="3"/>
        <v>-0.383237137559402</v>
      </c>
    </row>
    <row r="292" ht="12.75" customHeight="1" spans="1:9">
      <c r="A292" s="2" t="s">
        <v>330</v>
      </c>
      <c r="B292" s="4">
        <v>4</v>
      </c>
      <c r="C292" s="4">
        <v>3.5</v>
      </c>
      <c r="D292" s="4">
        <v>105.5</v>
      </c>
      <c r="E292" s="4">
        <v>85.5</v>
      </c>
      <c r="F292" s="4">
        <f t="shared" si="0"/>
        <v>7.5</v>
      </c>
      <c r="G292" s="2">
        <f t="shared" si="1"/>
        <v>0.407527764209418</v>
      </c>
      <c r="H292" s="4">
        <f t="shared" si="2"/>
        <v>191</v>
      </c>
      <c r="I292" s="2">
        <f t="shared" si="3"/>
        <v>-0.186573992218328</v>
      </c>
    </row>
    <row r="293" ht="12.75" customHeight="1" spans="1:9">
      <c r="A293" s="2" t="s">
        <v>331</v>
      </c>
      <c r="B293" s="4">
        <v>3</v>
      </c>
      <c r="C293" s="4">
        <v>6</v>
      </c>
      <c r="D293" s="4">
        <v>59.5</v>
      </c>
      <c r="E293" s="4">
        <v>424.5</v>
      </c>
      <c r="F293" s="4">
        <f t="shared" si="0"/>
        <v>9</v>
      </c>
      <c r="G293" s="2">
        <f t="shared" si="1"/>
        <v>0.995181105697261</v>
      </c>
      <c r="H293" s="4">
        <f t="shared" si="2"/>
        <v>484</v>
      </c>
      <c r="I293" s="2">
        <f t="shared" si="3"/>
        <v>0.910993657018522</v>
      </c>
    </row>
    <row r="294" ht="12.75" customHeight="1" spans="1:9">
      <c r="A294" s="2" t="s">
        <v>332</v>
      </c>
      <c r="B294" s="4">
        <v>5.5</v>
      </c>
      <c r="C294" s="4">
        <v>3</v>
      </c>
      <c r="D294" s="4">
        <v>436</v>
      </c>
      <c r="E294" s="4">
        <v>53.5</v>
      </c>
      <c r="F294" s="4">
        <f t="shared" si="0"/>
        <v>8.5</v>
      </c>
      <c r="G294" s="2">
        <f t="shared" si="1"/>
        <v>0.799296658534647</v>
      </c>
      <c r="H294" s="4">
        <f t="shared" si="2"/>
        <v>489.5</v>
      </c>
      <c r="I294" s="2">
        <f t="shared" si="3"/>
        <v>0.931596462720921</v>
      </c>
    </row>
    <row r="295" ht="12.75" customHeight="1" spans="1:9">
      <c r="A295" s="2" t="s">
        <v>333</v>
      </c>
      <c r="B295" s="4">
        <v>3</v>
      </c>
      <c r="C295" s="4">
        <v>4</v>
      </c>
      <c r="D295" s="4">
        <v>57</v>
      </c>
      <c r="E295" s="4">
        <v>63</v>
      </c>
      <c r="F295" s="4">
        <f t="shared" si="0"/>
        <v>7</v>
      </c>
      <c r="G295" s="2">
        <f t="shared" si="1"/>
        <v>0.211643317046804</v>
      </c>
      <c r="H295" s="4">
        <f t="shared" si="2"/>
        <v>120</v>
      </c>
      <c r="I295" s="2">
        <f t="shared" si="3"/>
        <v>-0.452537484012924</v>
      </c>
    </row>
    <row r="296" ht="12.75" customHeight="1" spans="1:9">
      <c r="A296" s="2" t="s">
        <v>334</v>
      </c>
      <c r="B296" s="4">
        <v>2</v>
      </c>
      <c r="C296" s="4">
        <v>2.5</v>
      </c>
      <c r="D296" s="4">
        <v>70.5</v>
      </c>
      <c r="E296" s="4">
        <v>77.5</v>
      </c>
      <c r="F296" s="4">
        <f t="shared" si="0"/>
        <v>4.5</v>
      </c>
      <c r="G296" s="2">
        <f t="shared" si="1"/>
        <v>-0.767778918766268</v>
      </c>
      <c r="H296" s="4">
        <f t="shared" si="2"/>
        <v>148</v>
      </c>
      <c r="I296" s="2">
        <f t="shared" si="3"/>
        <v>-0.347650473164351</v>
      </c>
    </row>
    <row r="297" ht="12.75" customHeight="1" spans="1:9">
      <c r="A297" s="2" t="s">
        <v>335</v>
      </c>
      <c r="B297" s="4">
        <v>3.5</v>
      </c>
      <c r="C297" s="4">
        <v>2</v>
      </c>
      <c r="D297" s="4">
        <v>90.5</v>
      </c>
      <c r="E297" s="4">
        <v>124.5</v>
      </c>
      <c r="F297" s="4">
        <f t="shared" si="0"/>
        <v>5.5</v>
      </c>
      <c r="G297" s="2">
        <f t="shared" si="1"/>
        <v>-0.376010024441039</v>
      </c>
      <c r="H297" s="4">
        <f t="shared" si="2"/>
        <v>215</v>
      </c>
      <c r="I297" s="2">
        <f t="shared" si="3"/>
        <v>-0.0966708400624088</v>
      </c>
    </row>
    <row r="298" ht="12.75" customHeight="1" spans="1:9">
      <c r="A298" s="2" t="s">
        <v>336</v>
      </c>
      <c r="B298" s="4">
        <v>2.5</v>
      </c>
      <c r="C298" s="4">
        <v>2</v>
      </c>
      <c r="D298" s="4">
        <v>135</v>
      </c>
      <c r="E298" s="4">
        <v>57.5</v>
      </c>
      <c r="F298" s="4">
        <f t="shared" si="0"/>
        <v>4.5</v>
      </c>
      <c r="G298" s="2">
        <f t="shared" si="1"/>
        <v>-0.767778918766268</v>
      </c>
      <c r="H298" s="4">
        <f t="shared" si="2"/>
        <v>192.5</v>
      </c>
      <c r="I298" s="2">
        <f t="shared" si="3"/>
        <v>-0.180955045208583</v>
      </c>
    </row>
    <row r="299" ht="12.75" customHeight="1" spans="1:9">
      <c r="A299" s="2" t="s">
        <v>337</v>
      </c>
      <c r="B299" s="4">
        <v>2</v>
      </c>
      <c r="C299" s="4">
        <v>2.5</v>
      </c>
      <c r="D299" s="4">
        <v>104.5</v>
      </c>
      <c r="E299" s="4">
        <v>91</v>
      </c>
      <c r="F299" s="4">
        <f t="shared" si="0"/>
        <v>4.5</v>
      </c>
      <c r="G299" s="2">
        <f t="shared" si="1"/>
        <v>-0.767778918766268</v>
      </c>
      <c r="H299" s="4">
        <f t="shared" si="2"/>
        <v>195.5</v>
      </c>
      <c r="I299" s="2">
        <f t="shared" si="3"/>
        <v>-0.169717151189093</v>
      </c>
    </row>
    <row r="300" ht="12.75" customHeight="1" spans="1:9">
      <c r="A300" s="2" t="s">
        <v>338</v>
      </c>
      <c r="B300" s="4">
        <v>2.5</v>
      </c>
      <c r="C300" s="4">
        <v>4.5</v>
      </c>
      <c r="D300" s="4">
        <v>1092</v>
      </c>
      <c r="E300" s="4">
        <v>98.5</v>
      </c>
      <c r="F300" s="4">
        <f t="shared" si="0"/>
        <v>7</v>
      </c>
      <c r="G300" s="2">
        <f t="shared" si="1"/>
        <v>0.211643317046804</v>
      </c>
      <c r="H300" s="4">
        <f t="shared" si="2"/>
        <v>1190.5</v>
      </c>
      <c r="I300" s="2">
        <f t="shared" si="3"/>
        <v>3.5575176986084</v>
      </c>
    </row>
    <row r="301" ht="12.75" customHeight="1" spans="1:9">
      <c r="A301" s="2" t="s">
        <v>339</v>
      </c>
      <c r="B301" s="4">
        <v>5</v>
      </c>
      <c r="C301" s="4">
        <v>2</v>
      </c>
      <c r="D301" s="4">
        <v>650.5</v>
      </c>
      <c r="E301" s="4">
        <v>221.5</v>
      </c>
      <c r="F301" s="4">
        <f t="shared" si="0"/>
        <v>7</v>
      </c>
      <c r="G301" s="2">
        <f t="shared" si="1"/>
        <v>0.211643317046804</v>
      </c>
      <c r="H301" s="4">
        <f t="shared" si="2"/>
        <v>872</v>
      </c>
      <c r="I301" s="2">
        <f t="shared" si="3"/>
        <v>2.36442795020589</v>
      </c>
    </row>
    <row r="302" ht="12.75" customHeight="1" spans="1:9">
      <c r="A302" s="2" t="s">
        <v>340</v>
      </c>
      <c r="B302" s="4">
        <v>1.5</v>
      </c>
      <c r="C302" s="4">
        <v>3.5</v>
      </c>
      <c r="D302" s="4">
        <v>80</v>
      </c>
      <c r="E302" s="4">
        <v>53</v>
      </c>
      <c r="F302" s="4">
        <f t="shared" si="0"/>
        <v>5</v>
      </c>
      <c r="G302" s="2">
        <f t="shared" si="1"/>
        <v>-0.571894471603653</v>
      </c>
      <c r="H302" s="4">
        <f t="shared" si="2"/>
        <v>133</v>
      </c>
      <c r="I302" s="2">
        <f t="shared" si="3"/>
        <v>-0.403839943261801</v>
      </c>
    </row>
    <row r="303" ht="12.75" customHeight="1" spans="1:9">
      <c r="A303" s="2" t="s">
        <v>341</v>
      </c>
      <c r="B303" s="4">
        <v>2</v>
      </c>
      <c r="C303" s="4">
        <v>2.5</v>
      </c>
      <c r="D303" s="4">
        <v>80.5</v>
      </c>
      <c r="E303" s="4">
        <v>86</v>
      </c>
      <c r="F303" s="4">
        <f t="shared" si="0"/>
        <v>4.5</v>
      </c>
      <c r="G303" s="2">
        <f t="shared" si="1"/>
        <v>-0.767778918766268</v>
      </c>
      <c r="H303" s="4">
        <f t="shared" si="2"/>
        <v>166.5</v>
      </c>
      <c r="I303" s="2">
        <f t="shared" si="3"/>
        <v>-0.278350126710829</v>
      </c>
    </row>
    <row r="304" ht="12.75" customHeight="1" spans="1:9">
      <c r="A304" s="2" t="s">
        <v>342</v>
      </c>
      <c r="B304" s="4">
        <v>1.5</v>
      </c>
      <c r="C304" s="4">
        <v>3</v>
      </c>
      <c r="D304" s="4">
        <v>66</v>
      </c>
      <c r="E304" s="4">
        <v>64</v>
      </c>
      <c r="F304" s="4">
        <f t="shared" si="0"/>
        <v>4.5</v>
      </c>
      <c r="G304" s="2">
        <f t="shared" si="1"/>
        <v>-0.767778918766268</v>
      </c>
      <c r="H304" s="4">
        <f t="shared" si="2"/>
        <v>130</v>
      </c>
      <c r="I304" s="2">
        <f t="shared" si="3"/>
        <v>-0.41507783728129</v>
      </c>
    </row>
    <row r="305" ht="12.75" customHeight="1" spans="1:9">
      <c r="A305" s="2" t="s">
        <v>343</v>
      </c>
      <c r="B305" s="4">
        <v>3</v>
      </c>
      <c r="C305" s="4">
        <v>2.5</v>
      </c>
      <c r="D305" s="4">
        <v>90.5</v>
      </c>
      <c r="E305" s="4">
        <v>92.5</v>
      </c>
      <c r="F305" s="4">
        <f t="shared" si="0"/>
        <v>5.5</v>
      </c>
      <c r="G305" s="2">
        <f t="shared" si="1"/>
        <v>-0.376010024441039</v>
      </c>
      <c r="H305" s="4">
        <f t="shared" si="2"/>
        <v>183</v>
      </c>
      <c r="I305" s="2">
        <f t="shared" si="3"/>
        <v>-0.216541709603635</v>
      </c>
    </row>
    <row r="306" ht="12.75" customHeight="1" spans="1:9">
      <c r="A306" s="2" t="s">
        <v>344</v>
      </c>
      <c r="B306" s="4">
        <v>5</v>
      </c>
      <c r="C306" s="4">
        <v>4.5</v>
      </c>
      <c r="D306" s="4">
        <v>268.5</v>
      </c>
      <c r="E306" s="4">
        <v>144.5</v>
      </c>
      <c r="F306" s="4">
        <f t="shared" si="0"/>
        <v>9.5</v>
      </c>
      <c r="G306" s="2">
        <f t="shared" si="1"/>
        <v>1.19106555285988</v>
      </c>
      <c r="H306" s="4">
        <f t="shared" si="2"/>
        <v>413</v>
      </c>
      <c r="I306" s="2">
        <f t="shared" si="3"/>
        <v>0.645030165223927</v>
      </c>
    </row>
    <row r="307" ht="12.75" customHeight="1" spans="1:9">
      <c r="A307" s="2" t="s">
        <v>345</v>
      </c>
      <c r="B307" s="4">
        <v>3.5</v>
      </c>
      <c r="C307" s="4">
        <v>4.5</v>
      </c>
      <c r="D307" s="4">
        <v>135.5</v>
      </c>
      <c r="E307" s="4">
        <v>134</v>
      </c>
      <c r="F307" s="4">
        <f t="shared" si="0"/>
        <v>8</v>
      </c>
      <c r="G307" s="2">
        <f t="shared" si="1"/>
        <v>0.603412211372033</v>
      </c>
      <c r="H307" s="4">
        <f t="shared" si="2"/>
        <v>269.5</v>
      </c>
      <c r="I307" s="2">
        <f t="shared" si="3"/>
        <v>0.107484234624992</v>
      </c>
    </row>
    <row r="308" ht="12.75" customHeight="1" spans="1:9">
      <c r="A308" s="2" t="s">
        <v>346</v>
      </c>
      <c r="B308" s="4">
        <v>2.5</v>
      </c>
      <c r="C308" s="4">
        <v>3.5</v>
      </c>
      <c r="D308" s="4">
        <v>54</v>
      </c>
      <c r="E308" s="4">
        <v>55</v>
      </c>
      <c r="F308" s="4">
        <f t="shared" si="0"/>
        <v>6</v>
      </c>
      <c r="G308" s="2">
        <f t="shared" si="1"/>
        <v>-0.180125577278425</v>
      </c>
      <c r="H308" s="4">
        <f t="shared" si="2"/>
        <v>109</v>
      </c>
      <c r="I308" s="2">
        <f t="shared" si="3"/>
        <v>-0.49374309541772</v>
      </c>
    </row>
    <row r="309" ht="12.75" customHeight="1" spans="1:9">
      <c r="A309" s="2" t="s">
        <v>347</v>
      </c>
      <c r="B309" s="4">
        <v>3</v>
      </c>
      <c r="C309" s="4">
        <v>4</v>
      </c>
      <c r="D309" s="4">
        <v>70</v>
      </c>
      <c r="E309" s="4">
        <v>295</v>
      </c>
      <c r="F309" s="4">
        <f t="shared" si="0"/>
        <v>7</v>
      </c>
      <c r="G309" s="2">
        <f t="shared" si="1"/>
        <v>0.211643317046804</v>
      </c>
      <c r="H309" s="4">
        <f t="shared" si="2"/>
        <v>365</v>
      </c>
      <c r="I309" s="2">
        <f t="shared" si="3"/>
        <v>0.465223860912088</v>
      </c>
    </row>
    <row r="310" ht="12.75" customHeight="1" spans="1:9">
      <c r="A310" s="2" t="s">
        <v>348</v>
      </c>
      <c r="B310" s="4">
        <v>4</v>
      </c>
      <c r="C310" s="4">
        <v>2</v>
      </c>
      <c r="D310" s="4">
        <v>269</v>
      </c>
      <c r="E310" s="4">
        <v>47.5</v>
      </c>
      <c r="F310" s="4">
        <f t="shared" si="0"/>
        <v>6</v>
      </c>
      <c r="G310" s="2">
        <f t="shared" si="1"/>
        <v>-0.180125577278425</v>
      </c>
      <c r="H310" s="4">
        <f t="shared" si="2"/>
        <v>316.5</v>
      </c>
      <c r="I310" s="2">
        <f t="shared" si="3"/>
        <v>0.283544574263667</v>
      </c>
    </row>
    <row r="311" ht="12.75" customHeight="1" spans="1:9">
      <c r="A311" s="2" t="s">
        <v>349</v>
      </c>
      <c r="B311" s="4">
        <v>3</v>
      </c>
      <c r="C311" s="4">
        <v>3.5</v>
      </c>
      <c r="D311" s="4">
        <v>41.5</v>
      </c>
      <c r="E311" s="4">
        <v>118</v>
      </c>
      <c r="F311" s="4">
        <f t="shared" si="0"/>
        <v>6.5</v>
      </c>
      <c r="G311" s="2">
        <f t="shared" si="1"/>
        <v>0.0157588698841896</v>
      </c>
      <c r="H311" s="4">
        <f t="shared" si="2"/>
        <v>159.5</v>
      </c>
      <c r="I311" s="2">
        <f t="shared" si="3"/>
        <v>-0.304571879422973</v>
      </c>
    </row>
    <row r="312" ht="12.75" customHeight="1" spans="1:9">
      <c r="A312" s="2" t="s">
        <v>350</v>
      </c>
      <c r="B312" s="4">
        <v>3</v>
      </c>
      <c r="C312" s="4">
        <v>3</v>
      </c>
      <c r="D312" s="4">
        <v>59.5</v>
      </c>
      <c r="E312" s="4">
        <v>89</v>
      </c>
      <c r="F312" s="4">
        <f t="shared" si="0"/>
        <v>6</v>
      </c>
      <c r="G312" s="2">
        <f t="shared" si="1"/>
        <v>-0.180125577278425</v>
      </c>
      <c r="H312" s="4">
        <f t="shared" si="2"/>
        <v>148.5</v>
      </c>
      <c r="I312" s="2">
        <f t="shared" si="3"/>
        <v>-0.345777490827769</v>
      </c>
    </row>
    <row r="313" ht="12.75" customHeight="1" spans="1:9">
      <c r="A313" s="2" t="s">
        <v>351</v>
      </c>
      <c r="B313" s="4">
        <v>3</v>
      </c>
      <c r="C313" s="4">
        <v>2.5</v>
      </c>
      <c r="D313" s="4">
        <v>86</v>
      </c>
      <c r="E313" s="4">
        <v>58</v>
      </c>
      <c r="F313" s="4">
        <f t="shared" si="0"/>
        <v>5.5</v>
      </c>
      <c r="G313" s="2">
        <f t="shared" si="1"/>
        <v>-0.376010024441039</v>
      </c>
      <c r="H313" s="4">
        <f t="shared" si="2"/>
        <v>144</v>
      </c>
      <c r="I313" s="2">
        <f t="shared" si="3"/>
        <v>-0.362634331857004</v>
      </c>
    </row>
    <row r="314" ht="12.75" customHeight="1" spans="1:9">
      <c r="A314" s="2" t="s">
        <v>352</v>
      </c>
      <c r="B314" s="4">
        <v>3</v>
      </c>
      <c r="C314" s="4">
        <v>3.5</v>
      </c>
      <c r="D314" s="4">
        <v>61.5</v>
      </c>
      <c r="E314" s="4">
        <v>104</v>
      </c>
      <c r="F314" s="4">
        <f t="shared" si="0"/>
        <v>6.5</v>
      </c>
      <c r="G314" s="2">
        <f t="shared" si="1"/>
        <v>0.0157588698841896</v>
      </c>
      <c r="H314" s="4">
        <f t="shared" si="2"/>
        <v>165.5</v>
      </c>
      <c r="I314" s="2">
        <f t="shared" si="3"/>
        <v>-0.282096091383993</v>
      </c>
    </row>
    <row r="315" ht="12.75" customHeight="1" spans="1:9">
      <c r="A315" s="2" t="s">
        <v>353</v>
      </c>
      <c r="B315" s="4">
        <v>3</v>
      </c>
      <c r="C315" s="4">
        <v>3</v>
      </c>
      <c r="D315" s="4">
        <v>87.5</v>
      </c>
      <c r="E315" s="4">
        <v>86</v>
      </c>
      <c r="F315" s="4">
        <f t="shared" si="0"/>
        <v>6</v>
      </c>
      <c r="G315" s="2">
        <f t="shared" si="1"/>
        <v>-0.180125577278425</v>
      </c>
      <c r="H315" s="4">
        <f t="shared" si="2"/>
        <v>173.5</v>
      </c>
      <c r="I315" s="2">
        <f t="shared" si="3"/>
        <v>-0.252128373998686</v>
      </c>
    </row>
    <row r="316" ht="12.75" customHeight="1" spans="1:9">
      <c r="A316" s="2" t="s">
        <v>354</v>
      </c>
      <c r="B316" s="4">
        <v>2</v>
      </c>
      <c r="C316" s="4">
        <v>5</v>
      </c>
      <c r="D316" s="4">
        <v>53.5</v>
      </c>
      <c r="E316" s="4">
        <v>295</v>
      </c>
      <c r="F316" s="4">
        <f t="shared" si="0"/>
        <v>7</v>
      </c>
      <c r="G316" s="2">
        <f t="shared" si="1"/>
        <v>0.211643317046804</v>
      </c>
      <c r="H316" s="4">
        <f t="shared" si="2"/>
        <v>348.5</v>
      </c>
      <c r="I316" s="2">
        <f t="shared" si="3"/>
        <v>0.403415443804893</v>
      </c>
    </row>
    <row r="317" ht="12.75" customHeight="1" spans="1:9">
      <c r="A317" s="2" t="s">
        <v>355</v>
      </c>
      <c r="B317" s="4">
        <v>5.5</v>
      </c>
      <c r="C317" s="4">
        <v>3.5</v>
      </c>
      <c r="D317" s="4">
        <v>292</v>
      </c>
      <c r="E317" s="4">
        <v>52</v>
      </c>
      <c r="F317" s="4">
        <f t="shared" si="0"/>
        <v>9</v>
      </c>
      <c r="G317" s="2">
        <f t="shared" si="1"/>
        <v>0.995181105697261</v>
      </c>
      <c r="H317" s="4">
        <f t="shared" si="2"/>
        <v>344</v>
      </c>
      <c r="I317" s="2">
        <f t="shared" si="3"/>
        <v>0.386558602775659</v>
      </c>
    </row>
    <row r="318" ht="12.75" customHeight="1" spans="1:9">
      <c r="A318" s="2" t="s">
        <v>356</v>
      </c>
      <c r="B318" s="4">
        <v>2.5</v>
      </c>
      <c r="C318" s="4">
        <v>4</v>
      </c>
      <c r="D318" s="4">
        <v>279.5</v>
      </c>
      <c r="E318" s="4">
        <v>134</v>
      </c>
      <c r="F318" s="4">
        <f t="shared" si="0"/>
        <v>6.5</v>
      </c>
      <c r="G318" s="2">
        <f t="shared" si="1"/>
        <v>0.0157588698841896</v>
      </c>
      <c r="H318" s="4">
        <f t="shared" si="2"/>
        <v>413.5</v>
      </c>
      <c r="I318" s="2">
        <f t="shared" si="3"/>
        <v>0.646903147560509</v>
      </c>
    </row>
    <row r="319" ht="12.75" customHeight="1" spans="1:9">
      <c r="A319" s="2" t="s">
        <v>357</v>
      </c>
      <c r="B319" s="4">
        <v>3.5</v>
      </c>
      <c r="C319" s="4">
        <v>2.5</v>
      </c>
      <c r="D319" s="4">
        <v>56</v>
      </c>
      <c r="E319" s="4">
        <v>42</v>
      </c>
      <c r="F319" s="4">
        <f t="shared" si="0"/>
        <v>6</v>
      </c>
      <c r="G319" s="2">
        <f t="shared" si="1"/>
        <v>-0.180125577278425</v>
      </c>
      <c r="H319" s="4">
        <f t="shared" si="2"/>
        <v>98</v>
      </c>
      <c r="I319" s="2">
        <f t="shared" si="3"/>
        <v>-0.534948706822516</v>
      </c>
    </row>
    <row r="320" ht="12.75" customHeight="1" spans="1:9">
      <c r="A320" s="2" t="s">
        <v>358</v>
      </c>
      <c r="B320" s="4">
        <v>3</v>
      </c>
      <c r="C320" s="4">
        <v>3</v>
      </c>
      <c r="D320" s="4">
        <v>57</v>
      </c>
      <c r="E320" s="4">
        <v>53</v>
      </c>
      <c r="F320" s="4">
        <f t="shared" si="0"/>
        <v>6</v>
      </c>
      <c r="G320" s="2">
        <f t="shared" si="1"/>
        <v>-0.180125577278425</v>
      </c>
      <c r="H320" s="4">
        <f t="shared" si="2"/>
        <v>110</v>
      </c>
      <c r="I320" s="2">
        <f t="shared" si="3"/>
        <v>-0.489997130744557</v>
      </c>
    </row>
    <row r="321" ht="12.75" customHeight="1" spans="1:9">
      <c r="A321" s="2" t="s">
        <v>359</v>
      </c>
      <c r="B321" s="4">
        <v>1.5</v>
      </c>
      <c r="C321" s="4">
        <v>1.5</v>
      </c>
      <c r="D321" s="4">
        <v>60.5</v>
      </c>
      <c r="E321" s="4">
        <v>68.5</v>
      </c>
      <c r="F321" s="4">
        <f t="shared" si="0"/>
        <v>3</v>
      </c>
      <c r="G321" s="2">
        <f t="shared" si="1"/>
        <v>-1.35543226025411</v>
      </c>
      <c r="H321" s="4">
        <f t="shared" si="2"/>
        <v>129</v>
      </c>
      <c r="I321" s="2">
        <f t="shared" si="3"/>
        <v>-0.418823801954454</v>
      </c>
    </row>
    <row r="322" ht="12.75" customHeight="1" spans="1:9">
      <c r="A322" s="2" t="s">
        <v>360</v>
      </c>
      <c r="B322" s="4">
        <v>3</v>
      </c>
      <c r="C322" s="4">
        <v>4.5</v>
      </c>
      <c r="D322" s="4">
        <v>56</v>
      </c>
      <c r="E322" s="4">
        <v>106</v>
      </c>
      <c r="F322" s="4">
        <f t="shared" si="0"/>
        <v>7.5</v>
      </c>
      <c r="G322" s="2">
        <f t="shared" si="1"/>
        <v>0.407527764209418</v>
      </c>
      <c r="H322" s="4">
        <f t="shared" si="2"/>
        <v>162</v>
      </c>
      <c r="I322" s="2">
        <f t="shared" si="3"/>
        <v>-0.295206967740064</v>
      </c>
    </row>
    <row r="323" ht="12.75" customHeight="1" spans="1:9">
      <c r="A323" s="2" t="s">
        <v>361</v>
      </c>
      <c r="B323" s="4">
        <v>2.5</v>
      </c>
      <c r="C323" s="4">
        <v>2.5</v>
      </c>
      <c r="D323" s="4">
        <v>59.5</v>
      </c>
      <c r="E323" s="4">
        <v>57.5</v>
      </c>
      <c r="F323" s="4">
        <f t="shared" si="0"/>
        <v>5</v>
      </c>
      <c r="G323" s="2">
        <f t="shared" si="1"/>
        <v>-0.571894471603653</v>
      </c>
      <c r="H323" s="4">
        <f t="shared" si="2"/>
        <v>117</v>
      </c>
      <c r="I323" s="2">
        <f t="shared" si="3"/>
        <v>-0.463775378032414</v>
      </c>
    </row>
    <row r="324" ht="12.75" customHeight="1" spans="1:9">
      <c r="A324" s="2" t="s">
        <v>362</v>
      </c>
      <c r="B324" s="4">
        <v>4.5</v>
      </c>
      <c r="C324" s="4">
        <v>4</v>
      </c>
      <c r="D324" s="4">
        <v>77</v>
      </c>
      <c r="E324" s="4">
        <v>69</v>
      </c>
      <c r="F324" s="4">
        <f t="shared" si="0"/>
        <v>8.5</v>
      </c>
      <c r="G324" s="2">
        <f t="shared" si="1"/>
        <v>0.799296658534647</v>
      </c>
      <c r="H324" s="4">
        <f t="shared" si="2"/>
        <v>146</v>
      </c>
      <c r="I324" s="2">
        <f t="shared" si="3"/>
        <v>-0.355142402510677</v>
      </c>
    </row>
    <row r="325" ht="12.75" customHeight="1" spans="1:9">
      <c r="A325" s="2" t="s">
        <v>363</v>
      </c>
      <c r="B325" s="4">
        <v>6.5</v>
      </c>
      <c r="C325" s="4">
        <v>4.5</v>
      </c>
      <c r="D325" s="4">
        <v>451</v>
      </c>
      <c r="E325" s="4">
        <v>203</v>
      </c>
      <c r="F325" s="4">
        <f t="shared" si="0"/>
        <v>11</v>
      </c>
      <c r="G325" s="2">
        <f t="shared" si="1"/>
        <v>1.77871889434772</v>
      </c>
      <c r="H325" s="4">
        <f t="shared" si="2"/>
        <v>654</v>
      </c>
      <c r="I325" s="2">
        <f t="shared" si="3"/>
        <v>1.54780765145629</v>
      </c>
    </row>
    <row r="326" ht="12.75" customHeight="1" spans="1:9">
      <c r="A326" s="2" t="s">
        <v>364</v>
      </c>
      <c r="B326" s="4">
        <v>5</v>
      </c>
      <c r="C326" s="4">
        <v>5</v>
      </c>
      <c r="D326" s="4">
        <v>199.5</v>
      </c>
      <c r="E326" s="4">
        <v>249.5</v>
      </c>
      <c r="F326" s="4">
        <f t="shared" si="0"/>
        <v>10</v>
      </c>
      <c r="G326" s="2">
        <f t="shared" si="1"/>
        <v>1.38695000002249</v>
      </c>
      <c r="H326" s="4">
        <f t="shared" si="2"/>
        <v>449</v>
      </c>
      <c r="I326" s="2">
        <f t="shared" si="3"/>
        <v>0.779884893457806</v>
      </c>
    </row>
    <row r="327" ht="12.75" customHeight="1" spans="1:9">
      <c r="A327" s="2" t="s">
        <v>365</v>
      </c>
      <c r="B327" s="4">
        <v>5.5</v>
      </c>
      <c r="C327" s="4">
        <v>4</v>
      </c>
      <c r="D327" s="4">
        <v>444</v>
      </c>
      <c r="E327" s="4">
        <v>150</v>
      </c>
      <c r="F327" s="4">
        <f t="shared" si="0"/>
        <v>9.5</v>
      </c>
      <c r="G327" s="2">
        <f t="shared" si="1"/>
        <v>1.19106555285988</v>
      </c>
      <c r="H327" s="4">
        <f t="shared" si="2"/>
        <v>594</v>
      </c>
      <c r="I327" s="2">
        <f t="shared" si="3"/>
        <v>1.32304977106649</v>
      </c>
    </row>
    <row r="328" ht="12.75" customHeight="1" spans="1:9">
      <c r="A328" s="2" t="s">
        <v>366</v>
      </c>
      <c r="B328" s="4">
        <v>5</v>
      </c>
      <c r="C328" s="4">
        <v>3.5</v>
      </c>
      <c r="D328" s="4">
        <v>121.5</v>
      </c>
      <c r="E328" s="4">
        <v>114</v>
      </c>
      <c r="F328" s="4">
        <f t="shared" si="0"/>
        <v>8.5</v>
      </c>
      <c r="G328" s="2">
        <f t="shared" si="1"/>
        <v>0.799296658534647</v>
      </c>
      <c r="H328" s="4">
        <f t="shared" si="2"/>
        <v>235.5</v>
      </c>
      <c r="I328" s="2">
        <f t="shared" si="3"/>
        <v>-0.0198785642625609</v>
      </c>
    </row>
    <row r="329" ht="12.75" customHeight="1" spans="1:9">
      <c r="A329" s="2" t="s">
        <v>367</v>
      </c>
      <c r="B329" s="4">
        <v>5.5</v>
      </c>
      <c r="C329" s="4">
        <v>2.5</v>
      </c>
      <c r="D329" s="4">
        <v>357</v>
      </c>
      <c r="E329" s="4">
        <v>160</v>
      </c>
      <c r="F329" s="4">
        <f t="shared" si="0"/>
        <v>8</v>
      </c>
      <c r="G329" s="2">
        <f t="shared" si="1"/>
        <v>0.603412211372033</v>
      </c>
      <c r="H329" s="4">
        <f t="shared" si="2"/>
        <v>517</v>
      </c>
      <c r="I329" s="2">
        <f t="shared" si="3"/>
        <v>1.03461049123291</v>
      </c>
    </row>
    <row r="330" ht="12.75" customHeight="1" spans="1:9">
      <c r="A330" s="2" t="s">
        <v>368</v>
      </c>
      <c r="B330" s="4">
        <v>2.5</v>
      </c>
      <c r="C330" s="4">
        <v>3</v>
      </c>
      <c r="D330" s="4">
        <v>67.5</v>
      </c>
      <c r="E330" s="4">
        <v>136.5</v>
      </c>
      <c r="F330" s="4">
        <f t="shared" si="0"/>
        <v>5.5</v>
      </c>
      <c r="G330" s="2">
        <f t="shared" si="1"/>
        <v>-0.376010024441039</v>
      </c>
      <c r="H330" s="4">
        <f t="shared" si="2"/>
        <v>204</v>
      </c>
      <c r="I330" s="2">
        <f t="shared" si="3"/>
        <v>-0.137876451467205</v>
      </c>
    </row>
    <row r="331" ht="12.75" customHeight="1" spans="1:9">
      <c r="A331" s="2" t="s">
        <v>369</v>
      </c>
      <c r="B331" s="4">
        <v>3.5</v>
      </c>
      <c r="C331" s="4">
        <v>2.5</v>
      </c>
      <c r="D331" s="4">
        <v>113.5</v>
      </c>
      <c r="E331" s="4">
        <v>64.5</v>
      </c>
      <c r="F331" s="4">
        <f t="shared" si="0"/>
        <v>6</v>
      </c>
      <c r="G331" s="2">
        <f t="shared" si="1"/>
        <v>-0.180125577278425</v>
      </c>
      <c r="H331" s="4">
        <f t="shared" si="2"/>
        <v>178</v>
      </c>
      <c r="I331" s="2">
        <f t="shared" si="3"/>
        <v>-0.235271532969451</v>
      </c>
    </row>
    <row r="332" ht="12.75" customHeight="1" spans="1:9">
      <c r="A332" s="2" t="s">
        <v>370</v>
      </c>
      <c r="B332" s="4">
        <v>2.5</v>
      </c>
      <c r="C332" s="4">
        <v>2.5</v>
      </c>
      <c r="D332" s="4">
        <v>96</v>
      </c>
      <c r="E332" s="4">
        <v>123.5</v>
      </c>
      <c r="F332" s="4">
        <f t="shared" si="0"/>
        <v>5</v>
      </c>
      <c r="G332" s="2">
        <f t="shared" si="1"/>
        <v>-0.571894471603653</v>
      </c>
      <c r="H332" s="4">
        <f t="shared" si="2"/>
        <v>219.5</v>
      </c>
      <c r="I332" s="2">
        <f t="shared" si="3"/>
        <v>-0.0798139990331739</v>
      </c>
    </row>
    <row r="333" ht="12.75" customHeight="1" spans="1:9">
      <c r="A333" s="2" t="s">
        <v>371</v>
      </c>
      <c r="B333" s="4">
        <v>5.5</v>
      </c>
      <c r="C333" s="4">
        <v>5</v>
      </c>
      <c r="D333" s="4">
        <v>178.5</v>
      </c>
      <c r="E333" s="4">
        <v>220</v>
      </c>
      <c r="F333" s="4">
        <f t="shared" si="0"/>
        <v>10.5</v>
      </c>
      <c r="G333" s="2">
        <f t="shared" si="1"/>
        <v>1.5828344471851</v>
      </c>
      <c r="H333" s="4">
        <f t="shared" si="2"/>
        <v>398.5</v>
      </c>
      <c r="I333" s="2">
        <f t="shared" si="3"/>
        <v>0.590713677463059</v>
      </c>
    </row>
    <row r="334" ht="12.75" customHeight="1" spans="1:9">
      <c r="A334" s="2" t="s">
        <v>372</v>
      </c>
      <c r="B334" s="4">
        <v>4.5</v>
      </c>
      <c r="C334" s="4">
        <v>3.5</v>
      </c>
      <c r="D334" s="4">
        <v>109</v>
      </c>
      <c r="E334" s="4">
        <v>125</v>
      </c>
      <c r="F334" s="4">
        <f t="shared" si="0"/>
        <v>8</v>
      </c>
      <c r="G334" s="2">
        <f t="shared" si="1"/>
        <v>0.603412211372033</v>
      </c>
      <c r="H334" s="4">
        <f t="shared" si="2"/>
        <v>234</v>
      </c>
      <c r="I334" s="2">
        <f t="shared" si="3"/>
        <v>-0.0254975112723059</v>
      </c>
    </row>
    <row r="335" ht="12.75" customHeight="1" spans="1:9">
      <c r="A335" s="2" t="s">
        <v>373</v>
      </c>
      <c r="B335" s="4">
        <v>7</v>
      </c>
      <c r="C335" s="4">
        <v>3.5</v>
      </c>
      <c r="D335" s="4">
        <v>926</v>
      </c>
      <c r="E335" s="4">
        <v>379.5</v>
      </c>
      <c r="F335" s="4">
        <f t="shared" si="0"/>
        <v>10.5</v>
      </c>
      <c r="G335" s="2">
        <f t="shared" si="1"/>
        <v>1.5828344471851</v>
      </c>
      <c r="H335" s="4">
        <f t="shared" si="2"/>
        <v>1305.5</v>
      </c>
      <c r="I335" s="2">
        <f t="shared" si="3"/>
        <v>3.98830363602218</v>
      </c>
    </row>
    <row r="336" ht="12.75" customHeight="1" spans="1:9">
      <c r="A336" s="2" t="s">
        <v>374</v>
      </c>
      <c r="B336" s="4">
        <v>4</v>
      </c>
      <c r="C336" s="4">
        <v>4.5</v>
      </c>
      <c r="D336" s="4">
        <v>216</v>
      </c>
      <c r="E336" s="4">
        <v>233</v>
      </c>
      <c r="F336" s="4">
        <f t="shared" si="0"/>
        <v>8.5</v>
      </c>
      <c r="G336" s="2">
        <f t="shared" si="1"/>
        <v>0.799296658534647</v>
      </c>
      <c r="H336" s="4">
        <f t="shared" si="2"/>
        <v>449</v>
      </c>
      <c r="I336" s="2">
        <f t="shared" si="3"/>
        <v>0.779884893457806</v>
      </c>
    </row>
    <row r="337" ht="12.75" customHeight="1" spans="1:9">
      <c r="A337" s="2" t="s">
        <v>375</v>
      </c>
      <c r="B337" s="4">
        <v>4</v>
      </c>
      <c r="C337" s="4">
        <v>3.5</v>
      </c>
      <c r="D337" s="4">
        <v>106.5</v>
      </c>
      <c r="E337" s="4">
        <v>102</v>
      </c>
      <c r="F337" s="4">
        <f t="shared" si="0"/>
        <v>7.5</v>
      </c>
      <c r="G337" s="2">
        <f t="shared" si="1"/>
        <v>0.407527764209418</v>
      </c>
      <c r="H337" s="4">
        <f t="shared" si="2"/>
        <v>208.5</v>
      </c>
      <c r="I337" s="2">
        <f t="shared" si="3"/>
        <v>-0.12101961043797</v>
      </c>
    </row>
    <row r="338" ht="12.75" customHeight="1" spans="1:9">
      <c r="A338" s="2" t="s">
        <v>376</v>
      </c>
      <c r="B338" s="4">
        <v>3.5</v>
      </c>
      <c r="C338" s="4">
        <v>4</v>
      </c>
      <c r="D338" s="4">
        <v>77</v>
      </c>
      <c r="E338" s="4">
        <v>186</v>
      </c>
      <c r="F338" s="4">
        <f t="shared" si="0"/>
        <v>7.5</v>
      </c>
      <c r="G338" s="2">
        <f t="shared" si="1"/>
        <v>0.407527764209418</v>
      </c>
      <c r="H338" s="4">
        <f t="shared" si="2"/>
        <v>263</v>
      </c>
      <c r="I338" s="2">
        <f t="shared" si="3"/>
        <v>0.0831354642494302</v>
      </c>
    </row>
    <row r="339" ht="12.75" customHeight="1" spans="1:9">
      <c r="A339" s="2" t="s">
        <v>377</v>
      </c>
      <c r="B339" s="4">
        <v>3.5</v>
      </c>
      <c r="C339" s="4">
        <v>2.5</v>
      </c>
      <c r="D339" s="4">
        <v>158.5</v>
      </c>
      <c r="E339" s="4">
        <v>64.5</v>
      </c>
      <c r="F339" s="4">
        <f t="shared" si="0"/>
        <v>6</v>
      </c>
      <c r="G339" s="2">
        <f t="shared" si="1"/>
        <v>-0.180125577278425</v>
      </c>
      <c r="H339" s="4">
        <f t="shared" si="2"/>
        <v>223</v>
      </c>
      <c r="I339" s="2">
        <f t="shared" si="3"/>
        <v>-0.0667031226771023</v>
      </c>
    </row>
    <row r="340" ht="12.75" customHeight="1" spans="1:9">
      <c r="A340" s="2" t="s">
        <v>378</v>
      </c>
      <c r="B340" s="4">
        <v>3.5</v>
      </c>
      <c r="C340" s="4">
        <v>4</v>
      </c>
      <c r="D340" s="4">
        <v>80.5</v>
      </c>
      <c r="E340" s="4">
        <v>102</v>
      </c>
      <c r="F340" s="4">
        <f t="shared" si="0"/>
        <v>7.5</v>
      </c>
      <c r="G340" s="2">
        <f t="shared" si="1"/>
        <v>0.407527764209418</v>
      </c>
      <c r="H340" s="4">
        <f t="shared" si="2"/>
        <v>182.5</v>
      </c>
      <c r="I340" s="2">
        <f t="shared" si="3"/>
        <v>-0.218414691940216</v>
      </c>
    </row>
    <row r="341" ht="12.75" customHeight="1" spans="1:9">
      <c r="A341" s="2" t="s">
        <v>379</v>
      </c>
      <c r="B341" s="4">
        <v>3.5</v>
      </c>
      <c r="C341" s="4">
        <v>3.5</v>
      </c>
      <c r="D341" s="4">
        <v>82</v>
      </c>
      <c r="E341" s="4">
        <v>52.5</v>
      </c>
      <c r="F341" s="4">
        <f t="shared" si="0"/>
        <v>7</v>
      </c>
      <c r="G341" s="2">
        <f t="shared" si="1"/>
        <v>0.211643317046804</v>
      </c>
      <c r="H341" s="4">
        <f t="shared" si="2"/>
        <v>134.5</v>
      </c>
      <c r="I341" s="2">
        <f t="shared" si="3"/>
        <v>-0.398220996252056</v>
      </c>
    </row>
    <row r="342" ht="12.75" customHeight="1" spans="1:9">
      <c r="A342" s="2" t="s">
        <v>380</v>
      </c>
      <c r="B342" s="4">
        <v>4.5</v>
      </c>
      <c r="C342" s="4">
        <v>3.5</v>
      </c>
      <c r="D342" s="4">
        <v>147.5</v>
      </c>
      <c r="E342" s="4">
        <v>69.5</v>
      </c>
      <c r="F342" s="4">
        <f t="shared" si="0"/>
        <v>8</v>
      </c>
      <c r="G342" s="2">
        <f t="shared" si="1"/>
        <v>0.603412211372033</v>
      </c>
      <c r="H342" s="4">
        <f t="shared" si="2"/>
        <v>217</v>
      </c>
      <c r="I342" s="2">
        <f t="shared" si="3"/>
        <v>-0.0891789107160822</v>
      </c>
    </row>
    <row r="343" ht="12.75" customHeight="1" spans="1:9">
      <c r="A343" s="2" t="s">
        <v>381</v>
      </c>
      <c r="B343" s="4">
        <v>4</v>
      </c>
      <c r="C343" s="4">
        <v>3.5</v>
      </c>
      <c r="D343" s="4">
        <v>126.5</v>
      </c>
      <c r="E343" s="4">
        <v>161.5</v>
      </c>
      <c r="F343" s="4">
        <f t="shared" si="0"/>
        <v>7.5</v>
      </c>
      <c r="G343" s="2">
        <f t="shared" si="1"/>
        <v>0.407527764209418</v>
      </c>
      <c r="H343" s="4">
        <f t="shared" si="2"/>
        <v>288</v>
      </c>
      <c r="I343" s="2">
        <f t="shared" si="3"/>
        <v>0.176784581078513</v>
      </c>
    </row>
    <row r="344" ht="12.75" customHeight="1" spans="1:9">
      <c r="A344" s="2" t="s">
        <v>382</v>
      </c>
      <c r="B344" s="4">
        <v>3.5</v>
      </c>
      <c r="C344" s="4">
        <v>3.5</v>
      </c>
      <c r="D344" s="4">
        <v>152</v>
      </c>
      <c r="E344" s="4">
        <v>146</v>
      </c>
      <c r="F344" s="4">
        <f t="shared" si="0"/>
        <v>7</v>
      </c>
      <c r="G344" s="2">
        <f t="shared" si="1"/>
        <v>0.211643317046804</v>
      </c>
      <c r="H344" s="4">
        <f t="shared" si="2"/>
        <v>298</v>
      </c>
      <c r="I344" s="2">
        <f t="shared" si="3"/>
        <v>0.214244227810146</v>
      </c>
    </row>
    <row r="345" ht="12.75" customHeight="1" spans="1:9">
      <c r="A345" s="2" t="s">
        <v>383</v>
      </c>
      <c r="B345" s="4">
        <v>4</v>
      </c>
      <c r="C345" s="4">
        <v>4.5</v>
      </c>
      <c r="D345" s="4">
        <v>111</v>
      </c>
      <c r="E345" s="4">
        <v>144.5</v>
      </c>
      <c r="F345" s="4">
        <f t="shared" si="0"/>
        <v>8.5</v>
      </c>
      <c r="G345" s="2">
        <f t="shared" si="1"/>
        <v>0.799296658534647</v>
      </c>
      <c r="H345" s="4">
        <f t="shared" si="2"/>
        <v>255.5</v>
      </c>
      <c r="I345" s="2">
        <f t="shared" si="3"/>
        <v>0.0550407292007054</v>
      </c>
    </row>
    <row r="346" ht="12.75" customHeight="1" spans="1:9">
      <c r="A346" s="2" t="s">
        <v>384</v>
      </c>
      <c r="B346" s="4">
        <v>5.5</v>
      </c>
      <c r="C346" s="4">
        <v>4.5</v>
      </c>
      <c r="D346" s="4">
        <v>129.5</v>
      </c>
      <c r="E346" s="4">
        <v>93.5</v>
      </c>
      <c r="F346" s="4">
        <f t="shared" si="0"/>
        <v>10</v>
      </c>
      <c r="G346" s="2">
        <f t="shared" si="1"/>
        <v>1.38695000002249</v>
      </c>
      <c r="H346" s="4">
        <f t="shared" si="2"/>
        <v>223</v>
      </c>
      <c r="I346" s="2">
        <f t="shared" si="3"/>
        <v>-0.0667031226771023</v>
      </c>
    </row>
    <row r="347" ht="12.75" customHeight="1" spans="1:9">
      <c r="A347" s="2" t="s">
        <v>385</v>
      </c>
      <c r="B347" s="4">
        <v>4.5</v>
      </c>
      <c r="C347" s="4">
        <v>5</v>
      </c>
      <c r="D347" s="4">
        <v>87.5</v>
      </c>
      <c r="E347" s="4">
        <v>143</v>
      </c>
      <c r="F347" s="4">
        <f t="shared" si="0"/>
        <v>9.5</v>
      </c>
      <c r="G347" s="2">
        <f t="shared" si="1"/>
        <v>1.19106555285988</v>
      </c>
      <c r="H347" s="4">
        <f t="shared" si="2"/>
        <v>230.5</v>
      </c>
      <c r="I347" s="2">
        <f t="shared" si="3"/>
        <v>-0.0386083876283775</v>
      </c>
    </row>
    <row r="348" ht="12.75" customHeight="1" spans="1:9">
      <c r="A348" s="2" t="s">
        <v>386</v>
      </c>
      <c r="B348" s="4">
        <v>4.5</v>
      </c>
      <c r="C348" s="4">
        <v>4</v>
      </c>
      <c r="D348" s="4">
        <v>145</v>
      </c>
      <c r="E348" s="4">
        <v>124.5</v>
      </c>
      <c r="F348" s="4">
        <f t="shared" si="0"/>
        <v>8.5</v>
      </c>
      <c r="G348" s="2">
        <f t="shared" si="1"/>
        <v>0.799296658534647</v>
      </c>
      <c r="H348" s="4">
        <f t="shared" si="2"/>
        <v>269.5</v>
      </c>
      <c r="I348" s="2">
        <f t="shared" si="3"/>
        <v>0.107484234624992</v>
      </c>
    </row>
    <row r="349" ht="12.75" customHeight="1" spans="1:9">
      <c r="A349" s="2" t="s">
        <v>387</v>
      </c>
      <c r="B349" s="4">
        <v>3.5</v>
      </c>
      <c r="C349" s="4">
        <v>3</v>
      </c>
      <c r="D349" s="4">
        <v>143</v>
      </c>
      <c r="E349" s="4">
        <v>162</v>
      </c>
      <c r="F349" s="4">
        <f t="shared" si="0"/>
        <v>6.5</v>
      </c>
      <c r="G349" s="2">
        <f t="shared" si="1"/>
        <v>0.0157588698841896</v>
      </c>
      <c r="H349" s="4">
        <f t="shared" si="2"/>
        <v>305</v>
      </c>
      <c r="I349" s="2">
        <f t="shared" si="3"/>
        <v>0.240465980522289</v>
      </c>
    </row>
    <row r="350" ht="12.75" customHeight="1" spans="1:9">
      <c r="A350" s="2" t="s">
        <v>388</v>
      </c>
      <c r="B350" s="4">
        <v>5</v>
      </c>
      <c r="C350" s="4">
        <v>4</v>
      </c>
      <c r="D350" s="4">
        <v>234</v>
      </c>
      <c r="E350" s="4">
        <v>172</v>
      </c>
      <c r="F350" s="4">
        <f t="shared" si="0"/>
        <v>9</v>
      </c>
      <c r="G350" s="2">
        <f t="shared" si="1"/>
        <v>0.995181105697261</v>
      </c>
      <c r="H350" s="4">
        <f t="shared" si="2"/>
        <v>406</v>
      </c>
      <c r="I350" s="2">
        <f t="shared" si="3"/>
        <v>0.618808412511784</v>
      </c>
    </row>
    <row r="351" ht="12.75" customHeight="1" spans="1:9">
      <c r="A351" s="2" t="s">
        <v>389</v>
      </c>
      <c r="B351" s="4">
        <v>3.5</v>
      </c>
      <c r="C351" s="4">
        <v>3.5</v>
      </c>
      <c r="D351" s="4">
        <v>35</v>
      </c>
      <c r="E351" s="4">
        <v>81</v>
      </c>
      <c r="F351" s="4">
        <f t="shared" si="0"/>
        <v>7</v>
      </c>
      <c r="G351" s="2">
        <f t="shared" si="1"/>
        <v>0.211643317046804</v>
      </c>
      <c r="H351" s="4">
        <f t="shared" si="2"/>
        <v>116</v>
      </c>
      <c r="I351" s="2">
        <f t="shared" si="3"/>
        <v>-0.467521342705577</v>
      </c>
    </row>
    <row r="352" ht="12.75" customHeight="1" spans="1:9">
      <c r="A352" s="2" t="s">
        <v>390</v>
      </c>
      <c r="B352" s="4">
        <v>3</v>
      </c>
      <c r="C352" s="4">
        <v>2</v>
      </c>
      <c r="D352" s="4">
        <v>72</v>
      </c>
      <c r="E352" s="4">
        <v>46.5</v>
      </c>
      <c r="F352" s="4">
        <f t="shared" si="0"/>
        <v>5</v>
      </c>
      <c r="G352" s="2">
        <f t="shared" si="1"/>
        <v>-0.571894471603653</v>
      </c>
      <c r="H352" s="4">
        <f t="shared" si="2"/>
        <v>118.5</v>
      </c>
      <c r="I352" s="2">
        <f t="shared" si="3"/>
        <v>-0.458156431022669</v>
      </c>
    </row>
    <row r="353" ht="12.75" customHeight="1" spans="1:9">
      <c r="A353" s="2" t="s">
        <v>391</v>
      </c>
      <c r="B353" s="4">
        <v>2.5</v>
      </c>
      <c r="C353" s="4">
        <v>2.5</v>
      </c>
      <c r="D353" s="4">
        <v>96</v>
      </c>
      <c r="E353" s="4">
        <v>123.5</v>
      </c>
      <c r="F353" s="4">
        <f t="shared" si="0"/>
        <v>5</v>
      </c>
      <c r="G353" s="2">
        <f t="shared" si="1"/>
        <v>-0.571894471603653</v>
      </c>
      <c r="H353" s="4">
        <f t="shared" si="2"/>
        <v>219.5</v>
      </c>
      <c r="I353" s="2">
        <f t="shared" si="3"/>
        <v>-0.0798139990331739</v>
      </c>
    </row>
    <row r="354" ht="12.75" customHeight="1" spans="1:9">
      <c r="A354" s="2" t="s">
        <v>392</v>
      </c>
      <c r="B354" s="4">
        <v>5.5</v>
      </c>
      <c r="C354" s="4">
        <v>5</v>
      </c>
      <c r="D354" s="4">
        <v>178.5</v>
      </c>
      <c r="E354" s="4">
        <v>220</v>
      </c>
      <c r="F354" s="4">
        <f t="shared" si="0"/>
        <v>10.5</v>
      </c>
      <c r="G354" s="2">
        <f t="shared" si="1"/>
        <v>1.5828344471851</v>
      </c>
      <c r="H354" s="4">
        <f t="shared" si="2"/>
        <v>398.5</v>
      </c>
      <c r="I354" s="2">
        <f t="shared" si="3"/>
        <v>0.590713677463059</v>
      </c>
    </row>
    <row r="355" ht="12.75" customHeight="1" spans="1:9">
      <c r="A355" s="2" t="s">
        <v>393</v>
      </c>
      <c r="B355" s="4">
        <v>4.5</v>
      </c>
      <c r="C355" s="4">
        <v>3.5</v>
      </c>
      <c r="D355" s="4">
        <v>109</v>
      </c>
      <c r="E355" s="4">
        <v>125</v>
      </c>
      <c r="F355" s="4">
        <f t="shared" si="0"/>
        <v>8</v>
      </c>
      <c r="G355" s="2">
        <f t="shared" si="1"/>
        <v>0.603412211372033</v>
      </c>
      <c r="H355" s="4">
        <f t="shared" si="2"/>
        <v>234</v>
      </c>
      <c r="I355" s="2">
        <f t="shared" si="3"/>
        <v>-0.0254975112723059</v>
      </c>
    </row>
    <row r="356" ht="12.75" customHeight="1" spans="1:9">
      <c r="A356" s="2" t="s">
        <v>394</v>
      </c>
      <c r="B356" s="4">
        <v>4</v>
      </c>
      <c r="C356" s="4">
        <v>2.5</v>
      </c>
      <c r="D356" s="4">
        <v>390.5</v>
      </c>
      <c r="E356" s="4">
        <v>99</v>
      </c>
      <c r="F356" s="4">
        <f t="shared" si="0"/>
        <v>6.5</v>
      </c>
      <c r="G356" s="2">
        <f t="shared" si="1"/>
        <v>0.0157588698841896</v>
      </c>
      <c r="H356" s="4">
        <f t="shared" si="2"/>
        <v>489.5</v>
      </c>
      <c r="I356" s="2">
        <f t="shared" si="3"/>
        <v>0.931596462720921</v>
      </c>
    </row>
    <row r="357" ht="12.75" customHeight="1" spans="1:9">
      <c r="A357" s="2" t="s">
        <v>395</v>
      </c>
      <c r="B357" s="4">
        <v>4</v>
      </c>
      <c r="C357" s="4">
        <v>2</v>
      </c>
      <c r="D357" s="4">
        <v>400</v>
      </c>
      <c r="E357" s="4">
        <v>74</v>
      </c>
      <c r="F357" s="4">
        <f t="shared" si="0"/>
        <v>6</v>
      </c>
      <c r="G357" s="2">
        <f t="shared" si="1"/>
        <v>-0.180125577278425</v>
      </c>
      <c r="H357" s="4">
        <f t="shared" si="2"/>
        <v>474</v>
      </c>
      <c r="I357" s="2">
        <f t="shared" si="3"/>
        <v>0.873534010286889</v>
      </c>
    </row>
    <row r="358" ht="12.75" customHeight="1" spans="1:9">
      <c r="A358" s="2" t="s">
        <v>396</v>
      </c>
      <c r="B358" s="4">
        <v>2.5</v>
      </c>
      <c r="C358" s="4">
        <v>3.5</v>
      </c>
      <c r="D358" s="4">
        <v>107</v>
      </c>
      <c r="E358" s="4">
        <v>177.5</v>
      </c>
      <c r="F358" s="4">
        <f t="shared" si="0"/>
        <v>6</v>
      </c>
      <c r="G358" s="2">
        <f t="shared" si="1"/>
        <v>-0.180125577278425</v>
      </c>
      <c r="H358" s="4">
        <f t="shared" si="2"/>
        <v>284.5</v>
      </c>
      <c r="I358" s="2">
        <f t="shared" si="3"/>
        <v>0.163673704722441</v>
      </c>
    </row>
    <row r="359" ht="12.75" customHeight="1" spans="1:9">
      <c r="A359" s="2" t="s">
        <v>397</v>
      </c>
      <c r="B359" s="4">
        <v>3.5</v>
      </c>
      <c r="C359" s="4">
        <v>4.5</v>
      </c>
      <c r="D359" s="4">
        <v>155.5</v>
      </c>
      <c r="E359" s="4">
        <v>272.5</v>
      </c>
      <c r="F359" s="4">
        <f t="shared" si="0"/>
        <v>8</v>
      </c>
      <c r="G359" s="2">
        <f t="shared" si="1"/>
        <v>0.603412211372033</v>
      </c>
      <c r="H359" s="4">
        <f t="shared" si="2"/>
        <v>428</v>
      </c>
      <c r="I359" s="2">
        <f t="shared" si="3"/>
        <v>0.701219635321377</v>
      </c>
    </row>
    <row r="360" ht="12.75" customHeight="1" spans="1:9">
      <c r="A360" s="2" t="s">
        <v>398</v>
      </c>
      <c r="B360" s="4">
        <v>5</v>
      </c>
      <c r="C360" s="4">
        <v>4</v>
      </c>
      <c r="D360" s="4">
        <v>482.5</v>
      </c>
      <c r="E360" s="4">
        <v>229</v>
      </c>
      <c r="F360" s="4">
        <f t="shared" si="0"/>
        <v>9</v>
      </c>
      <c r="G360" s="2">
        <f t="shared" si="1"/>
        <v>0.995181105697261</v>
      </c>
      <c r="H360" s="4">
        <f t="shared" si="2"/>
        <v>711.5</v>
      </c>
      <c r="I360" s="2">
        <f t="shared" si="3"/>
        <v>1.76320062016318</v>
      </c>
    </row>
    <row r="361" ht="12.75" customHeight="1" spans="1:9">
      <c r="A361" s="2" t="s">
        <v>399</v>
      </c>
      <c r="B361" s="4">
        <v>6</v>
      </c>
      <c r="C361" s="4">
        <v>3.5</v>
      </c>
      <c r="D361" s="4">
        <v>945</v>
      </c>
      <c r="E361" s="4">
        <v>140.5</v>
      </c>
      <c r="F361" s="4">
        <f t="shared" si="0"/>
        <v>9.5</v>
      </c>
      <c r="G361" s="2">
        <f t="shared" si="1"/>
        <v>1.19106555285988</v>
      </c>
      <c r="H361" s="4">
        <f t="shared" si="2"/>
        <v>1085.5</v>
      </c>
      <c r="I361" s="2">
        <f t="shared" si="3"/>
        <v>3.16419140792626</v>
      </c>
    </row>
    <row r="362" ht="12.75" customHeight="1" spans="1:9">
      <c r="A362" s="2" t="s">
        <v>400</v>
      </c>
      <c r="B362" s="4">
        <v>3.5</v>
      </c>
      <c r="C362" s="4">
        <v>4.5</v>
      </c>
      <c r="D362" s="4">
        <v>189</v>
      </c>
      <c r="E362" s="4">
        <v>253</v>
      </c>
      <c r="F362" s="4">
        <f t="shared" si="0"/>
        <v>8</v>
      </c>
      <c r="G362" s="2">
        <f t="shared" si="1"/>
        <v>0.603412211372033</v>
      </c>
      <c r="H362" s="4">
        <f t="shared" si="2"/>
        <v>442</v>
      </c>
      <c r="I362" s="2">
        <f t="shared" si="3"/>
        <v>0.753663140745663</v>
      </c>
    </row>
    <row r="363" ht="12.75" customHeight="1" spans="1:9">
      <c r="A363" s="2" t="s">
        <v>401</v>
      </c>
      <c r="B363" s="4">
        <v>4.5</v>
      </c>
      <c r="C363" s="4">
        <v>4</v>
      </c>
      <c r="D363" s="4">
        <v>188.5</v>
      </c>
      <c r="E363" s="4">
        <v>228.5</v>
      </c>
      <c r="F363" s="4">
        <f t="shared" si="0"/>
        <v>8.5</v>
      </c>
      <c r="G363" s="2">
        <f t="shared" si="1"/>
        <v>0.799296658534647</v>
      </c>
      <c r="H363" s="4">
        <f t="shared" si="2"/>
        <v>417</v>
      </c>
      <c r="I363" s="2">
        <f t="shared" si="3"/>
        <v>0.66001402391658</v>
      </c>
    </row>
    <row r="364" ht="12.75" customHeight="1" spans="1:9">
      <c r="A364" s="2" t="s">
        <v>402</v>
      </c>
      <c r="B364" s="4">
        <v>4</v>
      </c>
      <c r="C364" s="4">
        <v>3</v>
      </c>
      <c r="D364" s="4">
        <v>208</v>
      </c>
      <c r="E364" s="4">
        <v>120</v>
      </c>
      <c r="F364" s="4">
        <f t="shared" si="0"/>
        <v>7</v>
      </c>
      <c r="G364" s="2">
        <f t="shared" si="1"/>
        <v>0.211643317046804</v>
      </c>
      <c r="H364" s="4">
        <f t="shared" si="2"/>
        <v>328</v>
      </c>
      <c r="I364" s="2">
        <f t="shared" si="3"/>
        <v>0.326623168005046</v>
      </c>
    </row>
    <row r="365" ht="12.75" customHeight="1" spans="1:9">
      <c r="A365" s="2" t="s">
        <v>403</v>
      </c>
      <c r="B365" s="4">
        <v>5.5</v>
      </c>
      <c r="C365" s="4">
        <v>5.5</v>
      </c>
      <c r="D365" s="4">
        <v>802.5</v>
      </c>
      <c r="E365" s="4">
        <v>220</v>
      </c>
      <c r="F365" s="4">
        <f t="shared" si="0"/>
        <v>11</v>
      </c>
      <c r="G365" s="2">
        <f t="shared" si="1"/>
        <v>1.77871889434772</v>
      </c>
      <c r="H365" s="4">
        <f t="shared" si="2"/>
        <v>1022.5</v>
      </c>
      <c r="I365" s="2">
        <f t="shared" si="3"/>
        <v>2.92819563351697</v>
      </c>
    </row>
    <row r="366" ht="12.75" customHeight="1" spans="1:9">
      <c r="A366" s="2" t="s">
        <v>404</v>
      </c>
      <c r="B366" s="4">
        <v>6.5</v>
      </c>
      <c r="C366" s="4">
        <v>5.5</v>
      </c>
      <c r="D366" s="4">
        <v>986</v>
      </c>
      <c r="E366" s="4">
        <v>314.5</v>
      </c>
      <c r="F366" s="4">
        <f t="shared" si="0"/>
        <v>12</v>
      </c>
      <c r="G366" s="2">
        <f t="shared" si="1"/>
        <v>2.17048778867295</v>
      </c>
      <c r="H366" s="4">
        <f t="shared" si="2"/>
        <v>1300.5</v>
      </c>
      <c r="I366" s="2">
        <f t="shared" si="3"/>
        <v>3.96957381265637</v>
      </c>
    </row>
    <row r="367" ht="12.75" customHeight="1" spans="1:9">
      <c r="A367" s="2" t="s">
        <v>405</v>
      </c>
      <c r="B367" s="4">
        <v>4</v>
      </c>
      <c r="C367" s="4">
        <v>3</v>
      </c>
      <c r="D367" s="4">
        <v>448.75</v>
      </c>
      <c r="E367" s="4">
        <v>57</v>
      </c>
      <c r="F367" s="4">
        <f t="shared" si="0"/>
        <v>7</v>
      </c>
      <c r="G367" s="2">
        <f t="shared" si="1"/>
        <v>0.211643317046804</v>
      </c>
      <c r="H367" s="4">
        <f t="shared" si="2"/>
        <v>505.75</v>
      </c>
      <c r="I367" s="2">
        <f t="shared" si="3"/>
        <v>0.992468388659824</v>
      </c>
    </row>
    <row r="368" ht="12.75" customHeight="1" spans="1:9">
      <c r="A368" s="2" t="s">
        <v>406</v>
      </c>
      <c r="B368" s="4">
        <v>3</v>
      </c>
      <c r="C368" s="4">
        <v>2.5</v>
      </c>
      <c r="D368" s="4">
        <v>162</v>
      </c>
      <c r="E368" s="4">
        <v>97</v>
      </c>
      <c r="F368" s="4">
        <f t="shared" si="0"/>
        <v>5.5</v>
      </c>
      <c r="G368" s="2">
        <f t="shared" si="1"/>
        <v>-0.376010024441039</v>
      </c>
      <c r="H368" s="4">
        <f t="shared" si="2"/>
        <v>259</v>
      </c>
      <c r="I368" s="2">
        <f t="shared" si="3"/>
        <v>0.068151605556777</v>
      </c>
    </row>
    <row r="369" ht="12.75" customHeight="1" spans="1:9">
      <c r="A369" s="2" t="s">
        <v>407</v>
      </c>
      <c r="B369" s="4">
        <v>2</v>
      </c>
      <c r="C369" s="4">
        <v>2.5</v>
      </c>
      <c r="D369" s="4">
        <v>111</v>
      </c>
      <c r="E369" s="4">
        <v>145</v>
      </c>
      <c r="F369" s="4">
        <f t="shared" si="0"/>
        <v>4.5</v>
      </c>
      <c r="G369" s="2">
        <f t="shared" si="1"/>
        <v>-0.767778918766268</v>
      </c>
      <c r="H369" s="4">
        <f t="shared" si="2"/>
        <v>256</v>
      </c>
      <c r="I369" s="2">
        <f t="shared" si="3"/>
        <v>0.056913711537287</v>
      </c>
    </row>
    <row r="370" ht="12.75" customHeight="1" spans="1:9">
      <c r="A370" s="2" t="s">
        <v>408</v>
      </c>
      <c r="B370" s="4">
        <v>2</v>
      </c>
      <c r="C370" s="4">
        <v>3.5</v>
      </c>
      <c r="D370" s="4">
        <v>82.5</v>
      </c>
      <c r="E370" s="4">
        <v>287.5</v>
      </c>
      <c r="F370" s="4">
        <f t="shared" si="0"/>
        <v>5.5</v>
      </c>
      <c r="G370" s="2">
        <f t="shared" si="1"/>
        <v>-0.376010024441039</v>
      </c>
      <c r="H370" s="4">
        <f t="shared" si="2"/>
        <v>370</v>
      </c>
      <c r="I370" s="2">
        <f t="shared" si="3"/>
        <v>0.483953684277905</v>
      </c>
    </row>
    <row r="371" ht="12.75" customHeight="1" spans="1:9">
      <c r="A371" s="2" t="s">
        <v>409</v>
      </c>
      <c r="B371" s="4">
        <v>4</v>
      </c>
      <c r="C371" s="4">
        <v>2</v>
      </c>
      <c r="D371" s="4">
        <v>262</v>
      </c>
      <c r="E371" s="4">
        <v>92</v>
      </c>
      <c r="F371" s="4">
        <f t="shared" si="0"/>
        <v>6</v>
      </c>
      <c r="G371" s="2">
        <f t="shared" si="1"/>
        <v>-0.180125577278425</v>
      </c>
      <c r="H371" s="4">
        <f t="shared" si="2"/>
        <v>354</v>
      </c>
      <c r="I371" s="2">
        <f t="shared" si="3"/>
        <v>0.424018249507292</v>
      </c>
    </row>
    <row r="372" ht="12.75" customHeight="1" spans="1:9">
      <c r="A372" s="2" t="s">
        <v>410</v>
      </c>
      <c r="B372" s="4">
        <v>1.5</v>
      </c>
      <c r="C372" s="4">
        <v>3</v>
      </c>
      <c r="D372" s="4">
        <v>68</v>
      </c>
      <c r="E372" s="4">
        <v>67</v>
      </c>
      <c r="F372" s="4">
        <f t="shared" si="0"/>
        <v>4.5</v>
      </c>
      <c r="G372" s="2">
        <f t="shared" si="1"/>
        <v>-0.767778918766268</v>
      </c>
      <c r="H372" s="4">
        <f t="shared" si="2"/>
        <v>135</v>
      </c>
      <c r="I372" s="2">
        <f t="shared" si="3"/>
        <v>-0.396348013915474</v>
      </c>
    </row>
    <row r="373" ht="12.75" customHeight="1" spans="1:9">
      <c r="A373" s="2" t="s">
        <v>411</v>
      </c>
      <c r="B373" s="4">
        <v>2.5</v>
      </c>
      <c r="C373" s="4">
        <v>2</v>
      </c>
      <c r="D373" s="4">
        <v>51</v>
      </c>
      <c r="E373" s="4">
        <v>65</v>
      </c>
      <c r="F373" s="4">
        <f t="shared" si="0"/>
        <v>4.5</v>
      </c>
      <c r="G373" s="2">
        <f t="shared" si="1"/>
        <v>-0.767778918766268</v>
      </c>
      <c r="H373" s="4">
        <f t="shared" si="2"/>
        <v>116</v>
      </c>
      <c r="I373" s="2">
        <f t="shared" si="3"/>
        <v>-0.467521342705577</v>
      </c>
    </row>
    <row r="374" ht="12.75" customHeight="1" spans="1:9">
      <c r="A374" s="2" t="s">
        <v>412</v>
      </c>
      <c r="B374" s="4">
        <v>2</v>
      </c>
      <c r="C374" s="4">
        <v>2.5</v>
      </c>
      <c r="D374" s="4">
        <v>59</v>
      </c>
      <c r="E374" s="4">
        <v>49</v>
      </c>
      <c r="F374" s="4">
        <f t="shared" si="0"/>
        <v>4.5</v>
      </c>
      <c r="G374" s="2">
        <f t="shared" si="1"/>
        <v>-0.767778918766268</v>
      </c>
      <c r="H374" s="4">
        <f t="shared" si="2"/>
        <v>108</v>
      </c>
      <c r="I374" s="2">
        <f t="shared" si="3"/>
        <v>-0.497489060090883</v>
      </c>
    </row>
    <row r="375" ht="12.75" customHeight="1" spans="1:9">
      <c r="A375" s="2" t="s">
        <v>413</v>
      </c>
      <c r="B375" s="4">
        <v>2</v>
      </c>
      <c r="C375" s="4">
        <v>2</v>
      </c>
      <c r="D375" s="4">
        <v>44</v>
      </c>
      <c r="E375" s="4">
        <v>45.5</v>
      </c>
      <c r="F375" s="4">
        <f t="shared" si="0"/>
        <v>4</v>
      </c>
      <c r="G375" s="2">
        <f t="shared" si="1"/>
        <v>-0.963663365928882</v>
      </c>
      <c r="H375" s="4">
        <f t="shared" si="2"/>
        <v>89.5</v>
      </c>
      <c r="I375" s="2">
        <f t="shared" si="3"/>
        <v>-0.566789406544405</v>
      </c>
    </row>
    <row r="376" ht="12.75" customHeight="1" spans="1:9">
      <c r="A376" s="2" t="s">
        <v>414</v>
      </c>
      <c r="B376" s="4">
        <v>2.5</v>
      </c>
      <c r="C376" s="4">
        <v>2</v>
      </c>
      <c r="D376" s="4">
        <v>35</v>
      </c>
      <c r="E376" s="4">
        <v>38</v>
      </c>
      <c r="F376" s="4">
        <f t="shared" si="0"/>
        <v>4.5</v>
      </c>
      <c r="G376" s="2">
        <f t="shared" si="1"/>
        <v>-0.767778918766268</v>
      </c>
      <c r="H376" s="4">
        <f t="shared" si="2"/>
        <v>73</v>
      </c>
      <c r="I376" s="2">
        <f t="shared" si="3"/>
        <v>-0.628597823651599</v>
      </c>
    </row>
    <row r="377" ht="12.75" customHeight="1" spans="1:9">
      <c r="A377" s="2" t="s">
        <v>415</v>
      </c>
      <c r="B377" s="4">
        <v>3.5</v>
      </c>
      <c r="C377" s="4">
        <v>2.5</v>
      </c>
      <c r="D377" s="4">
        <v>96.25</v>
      </c>
      <c r="E377" s="4">
        <v>93.75</v>
      </c>
      <c r="F377" s="4">
        <f t="shared" si="0"/>
        <v>6</v>
      </c>
      <c r="G377" s="2">
        <f t="shared" si="1"/>
        <v>-0.180125577278425</v>
      </c>
      <c r="H377" s="4">
        <f t="shared" si="2"/>
        <v>190</v>
      </c>
      <c r="I377" s="2">
        <f t="shared" si="3"/>
        <v>-0.190319956891492</v>
      </c>
    </row>
    <row r="378" ht="12.75" customHeight="1" spans="1:9">
      <c r="A378" s="2" t="s">
        <v>416</v>
      </c>
      <c r="B378" s="4">
        <v>2.5</v>
      </c>
      <c r="C378" s="4">
        <v>2</v>
      </c>
      <c r="D378" s="4">
        <v>116</v>
      </c>
      <c r="E378" s="4">
        <v>64</v>
      </c>
      <c r="F378" s="4">
        <f t="shared" si="0"/>
        <v>4.5</v>
      </c>
      <c r="G378" s="2">
        <f t="shared" si="1"/>
        <v>-0.767778918766268</v>
      </c>
      <c r="H378" s="4">
        <f t="shared" si="2"/>
        <v>180</v>
      </c>
      <c r="I378" s="2">
        <f t="shared" si="3"/>
        <v>-0.227779603623125</v>
      </c>
    </row>
    <row r="379" ht="12.75" customHeight="1" spans="1:9">
      <c r="A379" s="2" t="s">
        <v>417</v>
      </c>
      <c r="B379" s="4">
        <v>2</v>
      </c>
      <c r="C379" s="4">
        <v>3</v>
      </c>
      <c r="D379" s="4">
        <v>23.5</v>
      </c>
      <c r="E379" s="4">
        <v>66</v>
      </c>
      <c r="F379" s="4">
        <f t="shared" si="0"/>
        <v>5</v>
      </c>
      <c r="G379" s="2">
        <f t="shared" si="1"/>
        <v>-0.571894471603653</v>
      </c>
      <c r="H379" s="4">
        <f t="shared" si="2"/>
        <v>89.5</v>
      </c>
      <c r="I379" s="2">
        <f t="shared" si="3"/>
        <v>-0.566789406544405</v>
      </c>
    </row>
    <row r="380" ht="12.75" customHeight="1" spans="1:9">
      <c r="A380" s="2" t="s">
        <v>418</v>
      </c>
      <c r="B380" s="4">
        <v>2.5</v>
      </c>
      <c r="C380" s="4">
        <v>1.5</v>
      </c>
      <c r="D380" s="4">
        <v>45</v>
      </c>
      <c r="E380" s="4">
        <v>26.5</v>
      </c>
      <c r="F380" s="4">
        <f t="shared" si="0"/>
        <v>4</v>
      </c>
      <c r="G380" s="2">
        <f t="shared" si="1"/>
        <v>-0.963663365928882</v>
      </c>
      <c r="H380" s="4">
        <f t="shared" si="2"/>
        <v>71.5</v>
      </c>
      <c r="I380" s="2">
        <f t="shared" si="3"/>
        <v>-0.634216770661344</v>
      </c>
    </row>
    <row r="381" ht="12.75" customHeight="1" spans="1:9">
      <c r="A381" s="2" t="s">
        <v>419</v>
      </c>
      <c r="B381" s="4">
        <v>2.5</v>
      </c>
      <c r="C381" s="4">
        <v>3</v>
      </c>
      <c r="D381" s="4">
        <v>48.5</v>
      </c>
      <c r="E381" s="4">
        <v>61.5</v>
      </c>
      <c r="F381" s="4">
        <f t="shared" si="0"/>
        <v>5.5</v>
      </c>
      <c r="G381" s="2">
        <f t="shared" si="1"/>
        <v>-0.376010024441039</v>
      </c>
      <c r="H381" s="4">
        <f t="shared" si="2"/>
        <v>110</v>
      </c>
      <c r="I381" s="2">
        <f t="shared" si="3"/>
        <v>-0.489997130744557</v>
      </c>
    </row>
    <row r="382" ht="12.75" customHeight="1" spans="1:9">
      <c r="A382" s="2" t="s">
        <v>420</v>
      </c>
      <c r="B382" s="4">
        <v>2.5</v>
      </c>
      <c r="C382" s="4">
        <v>2</v>
      </c>
      <c r="D382" s="4">
        <v>45.5</v>
      </c>
      <c r="E382" s="4">
        <v>27.5</v>
      </c>
      <c r="F382" s="4">
        <f t="shared" si="0"/>
        <v>4.5</v>
      </c>
      <c r="G382" s="2">
        <f t="shared" si="1"/>
        <v>-0.767778918766268</v>
      </c>
      <c r="H382" s="4">
        <f t="shared" si="2"/>
        <v>73</v>
      </c>
      <c r="I382" s="2">
        <f t="shared" si="3"/>
        <v>-0.628597823651599</v>
      </c>
    </row>
    <row r="383" ht="12.75" customHeight="1" spans="1:9">
      <c r="A383" s="2" t="s">
        <v>421</v>
      </c>
      <c r="B383" s="4">
        <v>3</v>
      </c>
      <c r="C383" s="4">
        <v>2.5</v>
      </c>
      <c r="D383" s="4">
        <v>47</v>
      </c>
      <c r="E383" s="4">
        <v>118</v>
      </c>
      <c r="F383" s="4">
        <f t="shared" si="0"/>
        <v>5.5</v>
      </c>
      <c r="G383" s="2">
        <f t="shared" si="1"/>
        <v>-0.376010024441039</v>
      </c>
      <c r="H383" s="4">
        <f t="shared" si="2"/>
        <v>165</v>
      </c>
      <c r="I383" s="2">
        <f t="shared" si="3"/>
        <v>-0.283969073720574</v>
      </c>
    </row>
    <row r="384" ht="12.75" customHeight="1" spans="1:9">
      <c r="A384" s="2" t="s">
        <v>422</v>
      </c>
      <c r="B384" s="4">
        <v>3</v>
      </c>
      <c r="C384" s="4">
        <v>5</v>
      </c>
      <c r="D384" s="4">
        <v>78</v>
      </c>
      <c r="E384" s="4">
        <v>127</v>
      </c>
      <c r="F384" s="4">
        <f t="shared" si="0"/>
        <v>8</v>
      </c>
      <c r="G384" s="2">
        <f t="shared" si="1"/>
        <v>0.603412211372033</v>
      </c>
      <c r="H384" s="4">
        <f t="shared" si="2"/>
        <v>205</v>
      </c>
      <c r="I384" s="2">
        <f t="shared" si="3"/>
        <v>-0.134130486794042</v>
      </c>
    </row>
    <row r="385" ht="12.75" customHeight="1" spans="1:9">
      <c r="A385" s="2" t="s">
        <v>423</v>
      </c>
      <c r="B385" s="4">
        <v>4</v>
      </c>
      <c r="C385" s="4">
        <v>2.5</v>
      </c>
      <c r="D385" s="4">
        <v>123.25</v>
      </c>
      <c r="E385" s="4">
        <v>34</v>
      </c>
      <c r="F385" s="4">
        <f t="shared" si="0"/>
        <v>6.5</v>
      </c>
      <c r="G385" s="2">
        <f t="shared" si="1"/>
        <v>0.0157588698841896</v>
      </c>
      <c r="H385" s="4">
        <f t="shared" si="2"/>
        <v>157.25</v>
      </c>
      <c r="I385" s="2">
        <f t="shared" si="3"/>
        <v>-0.31300029993759</v>
      </c>
    </row>
    <row r="386" ht="12.75" customHeight="1" spans="1:9">
      <c r="A386" s="2" t="s">
        <v>424</v>
      </c>
      <c r="B386" s="4">
        <v>2</v>
      </c>
      <c r="C386" s="4">
        <v>3</v>
      </c>
      <c r="D386" s="4">
        <v>48.5</v>
      </c>
      <c r="E386" s="4">
        <v>63</v>
      </c>
      <c r="F386" s="4">
        <f t="shared" si="0"/>
        <v>5</v>
      </c>
      <c r="G386" s="2">
        <f t="shared" si="1"/>
        <v>-0.571894471603653</v>
      </c>
      <c r="H386" s="4">
        <f t="shared" si="2"/>
        <v>111.5</v>
      </c>
      <c r="I386" s="2">
        <f t="shared" si="3"/>
        <v>-0.484378183734812</v>
      </c>
    </row>
    <row r="387" ht="12.75" customHeight="1" spans="1:9">
      <c r="A387" s="2" t="s">
        <v>425</v>
      </c>
      <c r="B387" s="4">
        <v>2</v>
      </c>
      <c r="C387" s="4">
        <v>2.5</v>
      </c>
      <c r="D387" s="4">
        <v>43.5</v>
      </c>
      <c r="E387" s="4">
        <v>63.5</v>
      </c>
      <c r="F387" s="4">
        <f t="shared" si="0"/>
        <v>4.5</v>
      </c>
      <c r="G387" s="2">
        <f t="shared" si="1"/>
        <v>-0.767778918766268</v>
      </c>
      <c r="H387" s="4">
        <f t="shared" si="2"/>
        <v>107</v>
      </c>
      <c r="I387" s="2">
        <f t="shared" si="3"/>
        <v>-0.501235024764047</v>
      </c>
    </row>
    <row r="388" ht="12.75" customHeight="1" spans="1:9">
      <c r="A388" s="2" t="s">
        <v>426</v>
      </c>
      <c r="B388" s="4">
        <v>2.5</v>
      </c>
      <c r="C388" s="4">
        <v>2.5</v>
      </c>
      <c r="D388" s="4">
        <v>53.5</v>
      </c>
      <c r="E388" s="4">
        <v>57.5</v>
      </c>
      <c r="F388" s="4">
        <f t="shared" si="0"/>
        <v>5</v>
      </c>
      <c r="G388" s="2">
        <f t="shared" si="1"/>
        <v>-0.571894471603653</v>
      </c>
      <c r="H388" s="4">
        <f t="shared" si="2"/>
        <v>111</v>
      </c>
      <c r="I388" s="2">
        <f t="shared" si="3"/>
        <v>-0.486251166071393</v>
      </c>
    </row>
    <row r="389" ht="12.75" customHeight="1" spans="1:9">
      <c r="A389" s="2" t="s">
        <v>427</v>
      </c>
      <c r="B389" s="4">
        <v>2</v>
      </c>
      <c r="C389" s="4">
        <v>2</v>
      </c>
      <c r="D389" s="4">
        <v>57</v>
      </c>
      <c r="E389" s="4">
        <v>50.5</v>
      </c>
      <c r="F389" s="4">
        <f t="shared" si="0"/>
        <v>4</v>
      </c>
      <c r="G389" s="2">
        <f t="shared" si="1"/>
        <v>-0.963663365928882</v>
      </c>
      <c r="H389" s="4">
        <f t="shared" si="2"/>
        <v>107.5</v>
      </c>
      <c r="I389" s="2">
        <f t="shared" si="3"/>
        <v>-0.499362042427465</v>
      </c>
    </row>
    <row r="390" ht="12.75" customHeight="1" spans="1:9">
      <c r="A390" s="2" t="s">
        <v>428</v>
      </c>
      <c r="B390" s="4">
        <v>4</v>
      </c>
      <c r="C390" s="4">
        <v>2.5</v>
      </c>
      <c r="D390" s="4">
        <v>56.5</v>
      </c>
      <c r="E390" s="4">
        <v>49</v>
      </c>
      <c r="F390" s="4">
        <f t="shared" si="0"/>
        <v>6.5</v>
      </c>
      <c r="G390" s="2">
        <f t="shared" si="1"/>
        <v>0.0157588698841896</v>
      </c>
      <c r="H390" s="4">
        <f t="shared" si="2"/>
        <v>105.5</v>
      </c>
      <c r="I390" s="2">
        <f t="shared" si="3"/>
        <v>-0.506853971773792</v>
      </c>
    </row>
    <row r="391" ht="12.75" customHeight="1" spans="1:9">
      <c r="A391" s="2" t="s">
        <v>429</v>
      </c>
      <c r="B391" s="4">
        <v>1.5</v>
      </c>
      <c r="C391" s="4">
        <v>5</v>
      </c>
      <c r="D391" s="4">
        <v>57.5</v>
      </c>
      <c r="E391" s="4">
        <v>374</v>
      </c>
      <c r="F391" s="4">
        <f t="shared" si="0"/>
        <v>6.5</v>
      </c>
      <c r="G391" s="2">
        <f t="shared" si="1"/>
        <v>0.0157588698841896</v>
      </c>
      <c r="H391" s="4">
        <f t="shared" si="2"/>
        <v>431.5</v>
      </c>
      <c r="I391" s="2">
        <f t="shared" si="3"/>
        <v>0.714330511677448</v>
      </c>
    </row>
    <row r="392" ht="12.75" customHeight="1" spans="1:9">
      <c r="A392" s="2" t="s">
        <v>430</v>
      </c>
      <c r="B392" s="4">
        <v>5</v>
      </c>
      <c r="C392" s="4">
        <v>1.5</v>
      </c>
      <c r="D392" s="4">
        <v>315.25</v>
      </c>
      <c r="E392" s="4">
        <v>42.5</v>
      </c>
      <c r="F392" s="4">
        <f t="shared" si="0"/>
        <v>6.5</v>
      </c>
      <c r="G392" s="2">
        <f t="shared" si="1"/>
        <v>0.0157588698841896</v>
      </c>
      <c r="H392" s="4">
        <f t="shared" si="2"/>
        <v>357.75</v>
      </c>
      <c r="I392" s="2">
        <f t="shared" si="3"/>
        <v>0.438065617031654</v>
      </c>
    </row>
    <row r="393" ht="12.75" customHeight="1" spans="1:9">
      <c r="A393" s="2" t="s">
        <v>431</v>
      </c>
      <c r="B393" s="4">
        <v>2.5</v>
      </c>
      <c r="C393" s="4">
        <v>4.5</v>
      </c>
      <c r="D393" s="4">
        <v>57.5</v>
      </c>
      <c r="E393" s="4">
        <v>110.5</v>
      </c>
      <c r="F393" s="4">
        <f t="shared" si="0"/>
        <v>7</v>
      </c>
      <c r="G393" s="2">
        <f t="shared" si="1"/>
        <v>0.211643317046804</v>
      </c>
      <c r="H393" s="4">
        <f t="shared" si="2"/>
        <v>168</v>
      </c>
      <c r="I393" s="2">
        <f t="shared" si="3"/>
        <v>-0.272731179701085</v>
      </c>
    </row>
    <row r="394" ht="12.75" customHeight="1" spans="1:9">
      <c r="A394" s="2" t="s">
        <v>432</v>
      </c>
      <c r="B394" s="4">
        <v>2</v>
      </c>
      <c r="C394" s="4">
        <v>2</v>
      </c>
      <c r="D394" s="4">
        <v>46</v>
      </c>
      <c r="E394" s="4">
        <v>34.5</v>
      </c>
      <c r="F394" s="4">
        <f t="shared" si="0"/>
        <v>4</v>
      </c>
      <c r="G394" s="2">
        <f t="shared" si="1"/>
        <v>-0.963663365928882</v>
      </c>
      <c r="H394" s="4">
        <f t="shared" si="2"/>
        <v>80.5</v>
      </c>
      <c r="I394" s="2">
        <f t="shared" si="3"/>
        <v>-0.600503088602874</v>
      </c>
    </row>
    <row r="395" ht="12.75" customHeight="1" spans="1:9">
      <c r="A395" s="2" t="s">
        <v>433</v>
      </c>
      <c r="B395" s="4">
        <v>2.5</v>
      </c>
      <c r="C395" s="4">
        <v>3</v>
      </c>
      <c r="D395" s="4">
        <v>48</v>
      </c>
      <c r="E395" s="4">
        <v>58.5</v>
      </c>
      <c r="F395" s="4">
        <f t="shared" si="0"/>
        <v>5.5</v>
      </c>
      <c r="G395" s="2">
        <f t="shared" si="1"/>
        <v>-0.376010024441039</v>
      </c>
      <c r="H395" s="4">
        <f t="shared" si="2"/>
        <v>106.5</v>
      </c>
      <c r="I395" s="2">
        <f t="shared" si="3"/>
        <v>-0.503108007100628</v>
      </c>
    </row>
    <row r="396" ht="12.75" customHeight="1" spans="1:9">
      <c r="A396" s="2" t="s">
        <v>434</v>
      </c>
      <c r="B396" s="4">
        <v>3</v>
      </c>
      <c r="C396" s="4">
        <v>2.5</v>
      </c>
      <c r="D396" s="4">
        <v>71.5</v>
      </c>
      <c r="E396" s="4">
        <v>33.5</v>
      </c>
      <c r="F396" s="4">
        <f t="shared" si="0"/>
        <v>5.5</v>
      </c>
      <c r="G396" s="2">
        <f t="shared" si="1"/>
        <v>-0.376010024441039</v>
      </c>
      <c r="H396" s="4">
        <f t="shared" si="2"/>
        <v>105</v>
      </c>
      <c r="I396" s="2">
        <f t="shared" si="3"/>
        <v>-0.508726954110373</v>
      </c>
    </row>
    <row r="397" ht="12.75" customHeight="1" spans="1:9">
      <c r="A397" s="2" t="s">
        <v>435</v>
      </c>
      <c r="B397" s="4">
        <v>2.5</v>
      </c>
      <c r="C397" s="4">
        <v>4.5</v>
      </c>
      <c r="D397" s="4">
        <v>50.5</v>
      </c>
      <c r="E397" s="4">
        <v>179.5</v>
      </c>
      <c r="F397" s="4">
        <f t="shared" si="0"/>
        <v>7</v>
      </c>
      <c r="G397" s="2">
        <f t="shared" si="1"/>
        <v>0.211643317046804</v>
      </c>
      <c r="H397" s="4">
        <f t="shared" si="2"/>
        <v>230</v>
      </c>
      <c r="I397" s="2">
        <f t="shared" si="3"/>
        <v>-0.0404813699649591</v>
      </c>
    </row>
    <row r="398" ht="12.75" customHeight="1" spans="1:9">
      <c r="A398" s="2" t="s">
        <v>436</v>
      </c>
      <c r="B398" s="4">
        <v>2.75</v>
      </c>
      <c r="C398" s="4">
        <v>3.75</v>
      </c>
      <c r="D398" s="4">
        <v>169.25</v>
      </c>
      <c r="E398" s="4">
        <v>38</v>
      </c>
      <c r="F398" s="4">
        <f t="shared" si="0"/>
        <v>6.5</v>
      </c>
      <c r="G398" s="2">
        <f t="shared" si="1"/>
        <v>0.0157588698841896</v>
      </c>
      <c r="H398" s="4">
        <f t="shared" si="2"/>
        <v>207.25</v>
      </c>
      <c r="I398" s="2">
        <f t="shared" si="3"/>
        <v>-0.125702066279424</v>
      </c>
    </row>
    <row r="399" ht="12.75" customHeight="1" spans="1:9">
      <c r="A399" s="2" t="s">
        <v>437</v>
      </c>
      <c r="B399" s="4">
        <v>3</v>
      </c>
      <c r="C399" s="4">
        <v>3.25</v>
      </c>
      <c r="D399" s="4">
        <v>158.25</v>
      </c>
      <c r="E399" s="4">
        <v>44.5</v>
      </c>
      <c r="F399" s="4">
        <f t="shared" si="0"/>
        <v>6.25</v>
      </c>
      <c r="G399" s="2">
        <f t="shared" si="1"/>
        <v>-0.0821833536971176</v>
      </c>
      <c r="H399" s="4">
        <f t="shared" si="2"/>
        <v>202.75</v>
      </c>
      <c r="I399" s="2">
        <f t="shared" si="3"/>
        <v>-0.142558907308659</v>
      </c>
    </row>
    <row r="400" ht="12.75" customHeight="1" spans="1:9">
      <c r="A400" s="2" t="s">
        <v>438</v>
      </c>
      <c r="B400" s="4">
        <v>2.5</v>
      </c>
      <c r="C400" s="4">
        <v>2.75</v>
      </c>
      <c r="D400" s="4">
        <v>37</v>
      </c>
      <c r="E400" s="4">
        <v>77.5</v>
      </c>
      <c r="F400" s="4">
        <f t="shared" si="0"/>
        <v>5.25</v>
      </c>
      <c r="G400" s="2">
        <f t="shared" si="1"/>
        <v>-0.473952248022346</v>
      </c>
      <c r="H400" s="4">
        <f t="shared" si="2"/>
        <v>114.5</v>
      </c>
      <c r="I400" s="2">
        <f t="shared" si="3"/>
        <v>-0.473140289715322</v>
      </c>
    </row>
    <row r="401" ht="12.75" customHeight="1" spans="1:9">
      <c r="A401" s="2" t="s">
        <v>439</v>
      </c>
      <c r="B401" s="4">
        <v>2.75</v>
      </c>
      <c r="C401" s="4">
        <v>4</v>
      </c>
      <c r="D401" s="4">
        <v>58.5</v>
      </c>
      <c r="E401" s="4">
        <v>132.5</v>
      </c>
      <c r="F401" s="4">
        <f t="shared" si="0"/>
        <v>6.75</v>
      </c>
      <c r="G401" s="2">
        <f t="shared" si="1"/>
        <v>0.113701093465497</v>
      </c>
      <c r="H401" s="4">
        <f t="shared" si="2"/>
        <v>191</v>
      </c>
      <c r="I401" s="2">
        <f t="shared" si="3"/>
        <v>-0.186573992218328</v>
      </c>
    </row>
    <row r="402" ht="12.75" customHeight="1" spans="1:9">
      <c r="A402" s="2" t="s">
        <v>440</v>
      </c>
      <c r="B402" s="4">
        <v>3.75</v>
      </c>
      <c r="C402" s="4">
        <v>3</v>
      </c>
      <c r="D402" s="4">
        <v>141.5</v>
      </c>
      <c r="E402" s="4">
        <v>64.75</v>
      </c>
      <c r="F402" s="4">
        <f t="shared" si="0"/>
        <v>6.75</v>
      </c>
      <c r="G402" s="2">
        <f t="shared" si="1"/>
        <v>0.113701093465497</v>
      </c>
      <c r="H402" s="4">
        <f t="shared" si="2"/>
        <v>206.25</v>
      </c>
      <c r="I402" s="2">
        <f t="shared" si="3"/>
        <v>-0.129448030952588</v>
      </c>
    </row>
    <row r="403" ht="12.75" customHeight="1" spans="1:9">
      <c r="A403" s="2" t="s">
        <v>441</v>
      </c>
      <c r="B403" s="4">
        <v>2</v>
      </c>
      <c r="C403" s="4">
        <v>3</v>
      </c>
      <c r="D403" s="4">
        <v>60</v>
      </c>
      <c r="E403" s="4">
        <v>46.25</v>
      </c>
      <c r="F403" s="4">
        <f t="shared" si="0"/>
        <v>5</v>
      </c>
      <c r="G403" s="2">
        <f t="shared" si="1"/>
        <v>-0.571894471603653</v>
      </c>
      <c r="H403" s="4">
        <f t="shared" si="2"/>
        <v>106.25</v>
      </c>
      <c r="I403" s="2">
        <f t="shared" si="3"/>
        <v>-0.504044498268919</v>
      </c>
    </row>
    <row r="404" ht="12.75" customHeight="1" spans="1:9">
      <c r="A404" s="2" t="s">
        <v>442</v>
      </c>
      <c r="B404" s="4">
        <v>2.5</v>
      </c>
      <c r="C404" s="4">
        <v>2.25</v>
      </c>
      <c r="D404" s="4">
        <v>44.25</v>
      </c>
      <c r="E404" s="4">
        <v>44</v>
      </c>
      <c r="F404" s="4">
        <f t="shared" si="0"/>
        <v>4.75</v>
      </c>
      <c r="G404" s="2">
        <f t="shared" si="1"/>
        <v>-0.669836695184961</v>
      </c>
      <c r="H404" s="4">
        <f t="shared" si="2"/>
        <v>88.25</v>
      </c>
      <c r="I404" s="2">
        <f t="shared" si="3"/>
        <v>-0.571471862385859</v>
      </c>
    </row>
    <row r="405" ht="12.75" customHeight="1" spans="1:9">
      <c r="A405" s="2" t="s">
        <v>443</v>
      </c>
      <c r="B405" s="4">
        <v>2.5</v>
      </c>
      <c r="C405" s="4">
        <v>3.75</v>
      </c>
      <c r="D405" s="4">
        <v>50</v>
      </c>
      <c r="E405" s="4">
        <v>134.25</v>
      </c>
      <c r="F405" s="4">
        <f t="shared" si="0"/>
        <v>6.25</v>
      </c>
      <c r="G405" s="2">
        <f t="shared" si="1"/>
        <v>-0.0821833536971176</v>
      </c>
      <c r="H405" s="4">
        <f t="shared" si="2"/>
        <v>184.25</v>
      </c>
      <c r="I405" s="2">
        <f t="shared" si="3"/>
        <v>-0.211859253762181</v>
      </c>
    </row>
    <row r="406" ht="12.75" customHeight="1" spans="1:9">
      <c r="A406" s="2" t="s">
        <v>444</v>
      </c>
      <c r="B406" s="4">
        <v>4</v>
      </c>
      <c r="C406" s="4">
        <v>3</v>
      </c>
      <c r="D406" s="4">
        <v>143.75</v>
      </c>
      <c r="E406" s="4">
        <v>55.25</v>
      </c>
      <c r="F406" s="4">
        <f t="shared" si="0"/>
        <v>7</v>
      </c>
      <c r="G406" s="2">
        <f t="shared" si="1"/>
        <v>0.211643317046804</v>
      </c>
      <c r="H406" s="4">
        <f t="shared" si="2"/>
        <v>199</v>
      </c>
      <c r="I406" s="2">
        <f t="shared" si="3"/>
        <v>-0.156606274833022</v>
      </c>
    </row>
    <row r="407" ht="12.75" customHeight="1" spans="1:9">
      <c r="A407" s="2" t="s">
        <v>445</v>
      </c>
      <c r="B407" s="4">
        <v>3</v>
      </c>
      <c r="C407" s="4">
        <v>3</v>
      </c>
      <c r="D407" s="4">
        <v>48.75</v>
      </c>
      <c r="E407" s="4">
        <v>72.5</v>
      </c>
      <c r="F407" s="4">
        <f t="shared" si="0"/>
        <v>6</v>
      </c>
      <c r="G407" s="2">
        <f t="shared" si="1"/>
        <v>-0.180125577278425</v>
      </c>
      <c r="H407" s="4">
        <f t="shared" si="2"/>
        <v>121.25</v>
      </c>
      <c r="I407" s="2">
        <f t="shared" si="3"/>
        <v>-0.447855028171469</v>
      </c>
    </row>
    <row r="408" ht="12.75" customHeight="1" spans="1:9">
      <c r="A408" s="2" t="s">
        <v>446</v>
      </c>
      <c r="B408" s="4">
        <v>4</v>
      </c>
      <c r="C408" s="4">
        <v>5</v>
      </c>
      <c r="D408" s="4">
        <v>61</v>
      </c>
      <c r="E408" s="4">
        <v>138.75</v>
      </c>
      <c r="F408" s="4">
        <f t="shared" si="0"/>
        <v>9</v>
      </c>
      <c r="G408" s="2">
        <f t="shared" si="1"/>
        <v>0.995181105697261</v>
      </c>
      <c r="H408" s="4">
        <f t="shared" si="2"/>
        <v>199.75</v>
      </c>
      <c r="I408" s="2">
        <f t="shared" si="3"/>
        <v>-0.153796801328149</v>
      </c>
    </row>
    <row r="409" ht="12.75" customHeight="1" spans="1:9">
      <c r="A409" s="2" t="s">
        <v>447</v>
      </c>
      <c r="B409" s="4">
        <v>2.75</v>
      </c>
      <c r="C409" s="4">
        <v>2.25</v>
      </c>
      <c r="D409" s="4">
        <v>130</v>
      </c>
      <c r="E409" s="4">
        <v>65.25</v>
      </c>
      <c r="F409" s="4">
        <f t="shared" si="0"/>
        <v>5</v>
      </c>
      <c r="G409" s="2">
        <f t="shared" si="1"/>
        <v>-0.571894471603653</v>
      </c>
      <c r="H409" s="4">
        <f t="shared" si="2"/>
        <v>195.25</v>
      </c>
      <c r="I409" s="2">
        <f t="shared" si="3"/>
        <v>-0.170653642357384</v>
      </c>
    </row>
    <row r="410" ht="12.75" customHeight="1" spans="1:9">
      <c r="A410" s="2" t="s">
        <v>448</v>
      </c>
      <c r="B410" s="4">
        <v>2.75</v>
      </c>
      <c r="C410" s="4">
        <v>3.25</v>
      </c>
      <c r="D410" s="4">
        <v>48.25</v>
      </c>
      <c r="E410" s="4">
        <v>54.5</v>
      </c>
      <c r="F410" s="4">
        <f t="shared" si="0"/>
        <v>6</v>
      </c>
      <c r="G410" s="2">
        <f t="shared" si="1"/>
        <v>-0.180125577278425</v>
      </c>
      <c r="H410" s="4">
        <f t="shared" si="2"/>
        <v>102.75</v>
      </c>
      <c r="I410" s="2">
        <f t="shared" si="3"/>
        <v>-0.517155374624991</v>
      </c>
    </row>
    <row r="411" ht="12.75" customHeight="1" spans="1:9">
      <c r="A411" s="2" t="s">
        <v>449</v>
      </c>
      <c r="B411" s="4">
        <v>2.25</v>
      </c>
      <c r="C411" s="4">
        <v>3.25</v>
      </c>
      <c r="D411" s="4">
        <v>54.25</v>
      </c>
      <c r="E411" s="4">
        <v>56.75</v>
      </c>
      <c r="F411" s="4">
        <f t="shared" si="0"/>
        <v>5.5</v>
      </c>
      <c r="G411" s="2">
        <f t="shared" si="1"/>
        <v>-0.376010024441039</v>
      </c>
      <c r="H411" s="4">
        <f t="shared" si="2"/>
        <v>111</v>
      </c>
      <c r="I411" s="2">
        <f t="shared" si="3"/>
        <v>-0.486251166071393</v>
      </c>
    </row>
    <row r="412" ht="12.75" customHeight="1" spans="1:9">
      <c r="A412" s="2" t="s">
        <v>450</v>
      </c>
      <c r="B412" s="4">
        <v>2.75</v>
      </c>
      <c r="C412" s="4">
        <v>3.5</v>
      </c>
      <c r="D412" s="4">
        <v>43.25</v>
      </c>
      <c r="E412" s="4">
        <v>183.25</v>
      </c>
      <c r="F412" s="4">
        <f t="shared" si="0"/>
        <v>6.25</v>
      </c>
      <c r="G412" s="2">
        <f t="shared" si="1"/>
        <v>-0.0821833536971176</v>
      </c>
      <c r="H412" s="4">
        <f t="shared" si="2"/>
        <v>226.5</v>
      </c>
      <c r="I412" s="2">
        <f t="shared" si="3"/>
        <v>-0.0535922463210307</v>
      </c>
    </row>
    <row r="413" ht="12.75" customHeight="1" spans="1:9">
      <c r="A413" s="2" t="s">
        <v>451</v>
      </c>
      <c r="B413" s="4">
        <v>4.5</v>
      </c>
      <c r="C413" s="4">
        <v>2.75</v>
      </c>
      <c r="D413" s="4">
        <v>186</v>
      </c>
      <c r="E413" s="4">
        <v>69.75</v>
      </c>
      <c r="F413" s="4">
        <f t="shared" si="0"/>
        <v>7.25</v>
      </c>
      <c r="G413" s="2">
        <f t="shared" si="1"/>
        <v>0.309585540628111</v>
      </c>
      <c r="H413" s="4">
        <f t="shared" si="2"/>
        <v>255.75</v>
      </c>
      <c r="I413" s="2">
        <f t="shared" si="3"/>
        <v>0.0559772203689962</v>
      </c>
    </row>
    <row r="414" ht="12.75" customHeight="1" spans="1:9">
      <c r="A414" s="2" t="s">
        <v>452</v>
      </c>
      <c r="B414" s="4">
        <v>1.5</v>
      </c>
      <c r="C414" s="4">
        <v>2</v>
      </c>
      <c r="D414" s="4">
        <v>39.25</v>
      </c>
      <c r="E414" s="4">
        <v>58.5</v>
      </c>
      <c r="F414" s="4">
        <f t="shared" si="0"/>
        <v>3.5</v>
      </c>
      <c r="G414" s="2">
        <f t="shared" si="1"/>
        <v>-1.1595478130915</v>
      </c>
      <c r="H414" s="4">
        <f t="shared" si="2"/>
        <v>97.75</v>
      </c>
      <c r="I414" s="2">
        <f t="shared" si="3"/>
        <v>-0.535885197990807</v>
      </c>
    </row>
    <row r="415" ht="12.75" customHeight="1" spans="1:9">
      <c r="A415" s="2" t="s">
        <v>453</v>
      </c>
      <c r="B415" s="4">
        <v>3.25</v>
      </c>
      <c r="C415" s="4">
        <v>3.75</v>
      </c>
      <c r="D415" s="4">
        <v>66.75</v>
      </c>
      <c r="E415" s="4">
        <v>120</v>
      </c>
      <c r="F415" s="4">
        <f t="shared" si="0"/>
        <v>7</v>
      </c>
      <c r="G415" s="2">
        <f t="shared" si="1"/>
        <v>0.211643317046804</v>
      </c>
      <c r="H415" s="4">
        <f t="shared" si="2"/>
        <v>186.75</v>
      </c>
      <c r="I415" s="2">
        <f t="shared" si="3"/>
        <v>-0.202494342079272</v>
      </c>
    </row>
    <row r="416" ht="12.75" customHeight="1" spans="1:9">
      <c r="A416" s="2" t="s">
        <v>454</v>
      </c>
      <c r="B416" s="4">
        <v>4.5</v>
      </c>
      <c r="C416" s="4">
        <v>3.25</v>
      </c>
      <c r="D416" s="4">
        <v>122.25</v>
      </c>
      <c r="E416" s="4">
        <v>61.75</v>
      </c>
      <c r="F416" s="4">
        <f t="shared" si="0"/>
        <v>7.75</v>
      </c>
      <c r="G416" s="2">
        <f t="shared" si="1"/>
        <v>0.505469987790725</v>
      </c>
      <c r="H416" s="4">
        <f t="shared" si="2"/>
        <v>184</v>
      </c>
      <c r="I416" s="2">
        <f t="shared" si="3"/>
        <v>-0.212795744930472</v>
      </c>
    </row>
    <row r="417" ht="12.75" customHeight="1" spans="1:9">
      <c r="A417" s="2" t="s">
        <v>455</v>
      </c>
      <c r="B417" s="4">
        <v>3.25</v>
      </c>
      <c r="C417" s="4">
        <v>4.5</v>
      </c>
      <c r="D417" s="4">
        <v>52</v>
      </c>
      <c r="E417" s="4">
        <v>74.5</v>
      </c>
      <c r="F417" s="4">
        <f t="shared" si="0"/>
        <v>7.75</v>
      </c>
      <c r="G417" s="2">
        <f t="shared" si="1"/>
        <v>0.505469987790725</v>
      </c>
      <c r="H417" s="4">
        <f t="shared" si="2"/>
        <v>126.5</v>
      </c>
      <c r="I417" s="2">
        <f t="shared" si="3"/>
        <v>-0.428188713637362</v>
      </c>
    </row>
    <row r="418" ht="12.75" customHeight="1" spans="1:9">
      <c r="A418" s="2" t="s">
        <v>456</v>
      </c>
      <c r="B418" s="4">
        <v>3</v>
      </c>
      <c r="C418" s="4">
        <v>2.25</v>
      </c>
      <c r="D418" s="4">
        <v>60.75</v>
      </c>
      <c r="E418" s="4">
        <v>44.75</v>
      </c>
      <c r="F418" s="4">
        <f t="shared" si="0"/>
        <v>5.25</v>
      </c>
      <c r="G418" s="2">
        <f t="shared" si="1"/>
        <v>-0.473952248022346</v>
      </c>
      <c r="H418" s="4">
        <f t="shared" si="2"/>
        <v>105.5</v>
      </c>
      <c r="I418" s="2">
        <f t="shared" si="3"/>
        <v>-0.506853971773792</v>
      </c>
    </row>
    <row r="419" ht="12.75" customHeight="1" spans="1:9">
      <c r="A419" s="2" t="s">
        <v>457</v>
      </c>
      <c r="B419" s="4">
        <v>2.75</v>
      </c>
      <c r="C419" s="4">
        <v>3.5</v>
      </c>
      <c r="D419" s="4">
        <v>43</v>
      </c>
      <c r="E419" s="4">
        <v>108</v>
      </c>
      <c r="F419" s="4">
        <f t="shared" si="0"/>
        <v>6.25</v>
      </c>
      <c r="G419" s="2">
        <f t="shared" si="1"/>
        <v>-0.0821833536971176</v>
      </c>
      <c r="H419" s="4">
        <f t="shared" si="2"/>
        <v>151</v>
      </c>
      <c r="I419" s="2">
        <f t="shared" si="3"/>
        <v>-0.336412579144861</v>
      </c>
    </row>
    <row r="420" ht="12.75" customHeight="1" spans="1:9">
      <c r="A420" s="2" t="s">
        <v>458</v>
      </c>
      <c r="B420" s="4">
        <v>3.5</v>
      </c>
      <c r="C420" s="4">
        <v>2.5</v>
      </c>
      <c r="D420" s="4">
        <v>113.75</v>
      </c>
      <c r="E420" s="4">
        <v>36.5</v>
      </c>
      <c r="F420" s="4">
        <f t="shared" si="0"/>
        <v>6</v>
      </c>
      <c r="G420" s="2">
        <f t="shared" si="1"/>
        <v>-0.180125577278425</v>
      </c>
      <c r="H420" s="4">
        <f t="shared" si="2"/>
        <v>150.25</v>
      </c>
      <c r="I420" s="2">
        <f t="shared" si="3"/>
        <v>-0.339222052649733</v>
      </c>
    </row>
    <row r="421" ht="12.75" customHeight="1" spans="1:9">
      <c r="A421" s="2" t="s">
        <v>459</v>
      </c>
      <c r="B421" s="4">
        <v>2</v>
      </c>
      <c r="C421" s="4">
        <v>2</v>
      </c>
      <c r="D421" s="4">
        <v>30</v>
      </c>
      <c r="E421" s="4">
        <v>27.5</v>
      </c>
      <c r="F421" s="4">
        <f t="shared" si="0"/>
        <v>4</v>
      </c>
      <c r="G421" s="2">
        <f t="shared" si="1"/>
        <v>-0.963663365928882</v>
      </c>
      <c r="H421" s="4">
        <f t="shared" si="2"/>
        <v>57.5</v>
      </c>
      <c r="I421" s="2">
        <f t="shared" si="3"/>
        <v>-0.686660276085631</v>
      </c>
    </row>
    <row r="422" ht="12.75" customHeight="1" spans="1:9">
      <c r="A422" s="2" t="s">
        <v>460</v>
      </c>
      <c r="B422" s="4">
        <v>2.25</v>
      </c>
      <c r="C422" s="4">
        <v>3.25</v>
      </c>
      <c r="D422" s="4">
        <v>24.25</v>
      </c>
      <c r="E422" s="4">
        <v>132.25</v>
      </c>
      <c r="F422" s="4">
        <f t="shared" si="0"/>
        <v>5.5</v>
      </c>
      <c r="G422" s="2">
        <f t="shared" si="1"/>
        <v>-0.376010024441039</v>
      </c>
      <c r="H422" s="4">
        <f t="shared" si="2"/>
        <v>156.5</v>
      </c>
      <c r="I422" s="2">
        <f t="shared" si="3"/>
        <v>-0.315809773442463</v>
      </c>
    </row>
    <row r="423" ht="12.75" customHeight="1" spans="1:9">
      <c r="A423" s="2" t="s">
        <v>461</v>
      </c>
      <c r="B423" s="4">
        <v>3.5</v>
      </c>
      <c r="C423" s="4">
        <v>2.5</v>
      </c>
      <c r="D423" s="4">
        <v>152.5</v>
      </c>
      <c r="E423" s="4">
        <v>51.25</v>
      </c>
      <c r="F423" s="4">
        <f t="shared" si="0"/>
        <v>6</v>
      </c>
      <c r="G423" s="2">
        <f t="shared" si="1"/>
        <v>-0.180125577278425</v>
      </c>
      <c r="H423" s="4">
        <f t="shared" si="2"/>
        <v>203.75</v>
      </c>
      <c r="I423" s="2">
        <f t="shared" si="3"/>
        <v>-0.138812942635496</v>
      </c>
    </row>
    <row r="424" ht="12.75" customHeight="1" spans="1:9">
      <c r="A424" s="2" t="s">
        <v>462</v>
      </c>
      <c r="B424" s="4">
        <v>2.75</v>
      </c>
      <c r="C424" s="4">
        <v>2.5</v>
      </c>
      <c r="D424" s="4">
        <v>33.25</v>
      </c>
      <c r="E424" s="4">
        <v>35.25</v>
      </c>
      <c r="F424" s="4">
        <f t="shared" si="0"/>
        <v>5.25</v>
      </c>
      <c r="G424" s="2">
        <f t="shared" si="1"/>
        <v>-0.473952248022346</v>
      </c>
      <c r="H424" s="4">
        <f t="shared" si="2"/>
        <v>68.5</v>
      </c>
      <c r="I424" s="2">
        <f t="shared" si="3"/>
        <v>-0.645454664680834</v>
      </c>
    </row>
    <row r="425" ht="12.75" customHeight="1" spans="1:9">
      <c r="A425" s="2" t="s">
        <v>463</v>
      </c>
      <c r="B425" s="4">
        <v>2.5</v>
      </c>
      <c r="C425" s="4">
        <v>2</v>
      </c>
      <c r="D425" s="4">
        <v>53.5</v>
      </c>
      <c r="E425" s="4">
        <v>31</v>
      </c>
      <c r="F425" s="4">
        <f t="shared" si="0"/>
        <v>4.5</v>
      </c>
      <c r="G425" s="2">
        <f t="shared" si="1"/>
        <v>-0.767778918766268</v>
      </c>
      <c r="H425" s="4">
        <f t="shared" si="2"/>
        <v>84.5</v>
      </c>
      <c r="I425" s="2">
        <f t="shared" si="3"/>
        <v>-0.585519229910221</v>
      </c>
    </row>
    <row r="426" ht="12.75" customHeight="1" spans="1:9">
      <c r="A426" s="2" t="s">
        <v>464</v>
      </c>
      <c r="B426" s="4">
        <v>2.5</v>
      </c>
      <c r="C426" s="4">
        <v>4.5</v>
      </c>
      <c r="D426" s="4">
        <v>109</v>
      </c>
      <c r="E426" s="4">
        <v>301.5</v>
      </c>
      <c r="F426" s="4">
        <f t="shared" si="0"/>
        <v>7</v>
      </c>
      <c r="G426" s="2">
        <f t="shared" si="1"/>
        <v>0.211643317046804</v>
      </c>
      <c r="H426" s="4">
        <f t="shared" si="2"/>
        <v>410.5</v>
      </c>
      <c r="I426" s="2">
        <f t="shared" si="3"/>
        <v>0.635665253541019</v>
      </c>
    </row>
    <row r="427" ht="12.75" customHeight="1" spans="1:9">
      <c r="A427" s="2" t="s">
        <v>465</v>
      </c>
      <c r="B427" s="4">
        <v>3.5</v>
      </c>
      <c r="C427" s="4">
        <v>1.75</v>
      </c>
      <c r="D427" s="4">
        <v>165.75</v>
      </c>
      <c r="E427" s="4">
        <v>42.75</v>
      </c>
      <c r="F427" s="4">
        <f t="shared" si="0"/>
        <v>5.25</v>
      </c>
      <c r="G427" s="2">
        <f t="shared" si="1"/>
        <v>-0.473952248022346</v>
      </c>
      <c r="H427" s="4">
        <f t="shared" si="2"/>
        <v>208.5</v>
      </c>
      <c r="I427" s="2">
        <f t="shared" si="3"/>
        <v>-0.12101961043797</v>
      </c>
    </row>
    <row r="428" ht="12.75" customHeight="1" spans="1:9">
      <c r="A428" s="2" t="s">
        <v>466</v>
      </c>
      <c r="B428" s="4">
        <v>1.75</v>
      </c>
      <c r="C428" s="4">
        <v>3.25</v>
      </c>
      <c r="D428" s="4">
        <v>38</v>
      </c>
      <c r="E428" s="4">
        <v>57.25</v>
      </c>
      <c r="F428" s="4">
        <f t="shared" si="0"/>
        <v>5</v>
      </c>
      <c r="G428" s="2">
        <f t="shared" si="1"/>
        <v>-0.571894471603653</v>
      </c>
      <c r="H428" s="4">
        <f t="shared" si="2"/>
        <v>95.25</v>
      </c>
      <c r="I428" s="2">
        <f t="shared" si="3"/>
        <v>-0.545250109673716</v>
      </c>
    </row>
    <row r="429" ht="12.75" customHeight="1" spans="1:9">
      <c r="A429" s="2" t="s">
        <v>467</v>
      </c>
      <c r="B429" s="4">
        <v>2.75</v>
      </c>
      <c r="C429" s="4">
        <v>1.5</v>
      </c>
      <c r="D429" s="4">
        <v>54.5</v>
      </c>
      <c r="E429" s="4">
        <v>40</v>
      </c>
      <c r="F429" s="4">
        <f t="shared" si="0"/>
        <v>4.25</v>
      </c>
      <c r="G429" s="2">
        <f t="shared" si="1"/>
        <v>-0.865721142347575</v>
      </c>
      <c r="H429" s="4">
        <f t="shared" si="2"/>
        <v>94.5</v>
      </c>
      <c r="I429" s="2">
        <f t="shared" si="3"/>
        <v>-0.548059583178588</v>
      </c>
    </row>
    <row r="430" ht="12.75" customHeight="1" spans="1:9">
      <c r="A430" s="2" t="s">
        <v>468</v>
      </c>
      <c r="B430" s="4">
        <v>2.5</v>
      </c>
      <c r="C430" s="4">
        <v>2.25</v>
      </c>
      <c r="D430" s="4">
        <v>41.25</v>
      </c>
      <c r="E430" s="4">
        <v>68</v>
      </c>
      <c r="F430" s="4">
        <f t="shared" si="0"/>
        <v>4.75</v>
      </c>
      <c r="G430" s="2">
        <f t="shared" si="1"/>
        <v>-0.669836695184961</v>
      </c>
      <c r="H430" s="4">
        <f t="shared" si="2"/>
        <v>109.25</v>
      </c>
      <c r="I430" s="2">
        <f t="shared" si="3"/>
        <v>-0.492806604249429</v>
      </c>
    </row>
    <row r="431" ht="12.75" customHeight="1" spans="1:9">
      <c r="A431" s="2" t="s">
        <v>469</v>
      </c>
      <c r="B431" s="4">
        <v>2.75</v>
      </c>
      <c r="C431" s="4">
        <v>3.5</v>
      </c>
      <c r="D431" s="4">
        <v>40.25</v>
      </c>
      <c r="E431" s="4">
        <v>172.25</v>
      </c>
      <c r="F431" s="4">
        <f t="shared" si="0"/>
        <v>6.25</v>
      </c>
      <c r="G431" s="2">
        <f t="shared" si="1"/>
        <v>-0.0821833536971176</v>
      </c>
      <c r="H431" s="4">
        <f t="shared" si="2"/>
        <v>212.5</v>
      </c>
      <c r="I431" s="2">
        <f t="shared" si="3"/>
        <v>-0.106035751745317</v>
      </c>
    </row>
    <row r="432" ht="12.75" customHeight="1" spans="1:9">
      <c r="A432" s="2" t="s">
        <v>470</v>
      </c>
      <c r="B432" s="4">
        <v>3.5</v>
      </c>
      <c r="C432" s="4">
        <v>2.5</v>
      </c>
      <c r="D432" s="4">
        <v>182</v>
      </c>
      <c r="E432" s="4">
        <v>48.25</v>
      </c>
      <c r="F432" s="4">
        <f t="shared" si="0"/>
        <v>6</v>
      </c>
      <c r="G432" s="2">
        <f t="shared" si="1"/>
        <v>-0.180125577278425</v>
      </c>
      <c r="H432" s="4">
        <f t="shared" si="2"/>
        <v>230.25</v>
      </c>
      <c r="I432" s="2">
        <f t="shared" si="3"/>
        <v>-0.0395448787966683</v>
      </c>
    </row>
    <row r="433" ht="12.75" customHeight="1" spans="1:9">
      <c r="A433" s="2" t="s">
        <v>471</v>
      </c>
      <c r="B433" s="4">
        <v>3</v>
      </c>
      <c r="C433" s="4">
        <v>3.75</v>
      </c>
      <c r="D433" s="4">
        <v>46</v>
      </c>
      <c r="E433" s="4">
        <v>203.75</v>
      </c>
      <c r="F433" s="4">
        <f t="shared" si="0"/>
        <v>6.75</v>
      </c>
      <c r="G433" s="2">
        <f t="shared" si="1"/>
        <v>0.113701093465497</v>
      </c>
      <c r="H433" s="4">
        <f t="shared" si="2"/>
        <v>249.75</v>
      </c>
      <c r="I433" s="2">
        <f t="shared" si="3"/>
        <v>0.0335014323300163</v>
      </c>
    </row>
    <row r="434" ht="12.75" customHeight="1" spans="1:9">
      <c r="A434" s="2" t="s">
        <v>472</v>
      </c>
      <c r="B434" s="4">
        <v>3.5</v>
      </c>
      <c r="C434" s="4">
        <v>3</v>
      </c>
      <c r="D434" s="4">
        <v>144.75</v>
      </c>
      <c r="E434" s="4">
        <v>52.5</v>
      </c>
      <c r="F434" s="4">
        <f t="shared" si="0"/>
        <v>6.5</v>
      </c>
      <c r="G434" s="2">
        <f t="shared" si="1"/>
        <v>0.0157588698841896</v>
      </c>
      <c r="H434" s="4">
        <f t="shared" si="2"/>
        <v>197.25</v>
      </c>
      <c r="I434" s="2">
        <f t="shared" si="3"/>
        <v>-0.163161713011058</v>
      </c>
    </row>
    <row r="435" ht="12.75" customHeight="1" spans="1:9">
      <c r="A435" s="2" t="s">
        <v>473</v>
      </c>
      <c r="B435" s="4">
        <v>2.25</v>
      </c>
      <c r="C435" s="4">
        <v>3.25</v>
      </c>
      <c r="D435" s="4">
        <v>46.75</v>
      </c>
      <c r="E435" s="4">
        <v>42.75</v>
      </c>
      <c r="F435" s="4">
        <f t="shared" si="0"/>
        <v>5.5</v>
      </c>
      <c r="G435" s="2">
        <f t="shared" si="1"/>
        <v>-0.376010024441039</v>
      </c>
      <c r="H435" s="4">
        <f t="shared" si="2"/>
        <v>89.5</v>
      </c>
      <c r="I435" s="2">
        <f t="shared" si="3"/>
        <v>-0.566789406544405</v>
      </c>
    </row>
    <row r="436" ht="12.75" customHeight="1" spans="1:9">
      <c r="A436" s="2" t="s">
        <v>474</v>
      </c>
      <c r="B436" s="4">
        <v>2.25</v>
      </c>
      <c r="C436" s="4">
        <v>2.5</v>
      </c>
      <c r="D436" s="4">
        <v>34</v>
      </c>
      <c r="E436" s="4">
        <v>56</v>
      </c>
      <c r="F436" s="4">
        <f t="shared" si="0"/>
        <v>4.75</v>
      </c>
      <c r="G436" s="2">
        <f t="shared" si="1"/>
        <v>-0.669836695184961</v>
      </c>
      <c r="H436" s="4">
        <f t="shared" si="2"/>
        <v>90</v>
      </c>
      <c r="I436" s="2">
        <f t="shared" si="3"/>
        <v>-0.564916424207823</v>
      </c>
    </row>
    <row r="437" ht="12.75" customHeight="1" spans="1:9">
      <c r="A437" s="2" t="s">
        <v>475</v>
      </c>
      <c r="B437" s="4">
        <v>2.5</v>
      </c>
      <c r="C437" s="4">
        <v>2.25</v>
      </c>
      <c r="D437" s="4">
        <v>51.25</v>
      </c>
      <c r="E437" s="4">
        <v>50.25</v>
      </c>
      <c r="F437" s="4">
        <f t="shared" si="0"/>
        <v>4.75</v>
      </c>
      <c r="G437" s="2">
        <f t="shared" si="1"/>
        <v>-0.669836695184961</v>
      </c>
      <c r="H437" s="4">
        <f t="shared" si="2"/>
        <v>101.5</v>
      </c>
      <c r="I437" s="2">
        <f t="shared" si="3"/>
        <v>-0.521837830466445</v>
      </c>
    </row>
    <row r="438" ht="12.75" customHeight="1" spans="1:9">
      <c r="A438" s="2" t="s">
        <v>476</v>
      </c>
      <c r="B438" s="4">
        <v>2.5</v>
      </c>
      <c r="C438" s="4">
        <v>4.25</v>
      </c>
      <c r="D438" s="4">
        <v>43.5</v>
      </c>
      <c r="E438" s="4">
        <v>181.5</v>
      </c>
      <c r="F438" s="4">
        <f t="shared" si="0"/>
        <v>6.75</v>
      </c>
      <c r="G438" s="2">
        <f t="shared" si="1"/>
        <v>0.113701093465497</v>
      </c>
      <c r="H438" s="4">
        <f t="shared" si="2"/>
        <v>225</v>
      </c>
      <c r="I438" s="2">
        <f t="shared" si="3"/>
        <v>-0.0592111933307757</v>
      </c>
    </row>
    <row r="439" ht="12.75" customHeight="1" spans="1:9">
      <c r="A439" s="2" t="s">
        <v>477</v>
      </c>
      <c r="B439" s="4">
        <v>4</v>
      </c>
      <c r="C439" s="4">
        <v>2</v>
      </c>
      <c r="D439" s="4">
        <v>141.5</v>
      </c>
      <c r="E439" s="4">
        <v>44.75</v>
      </c>
      <c r="F439" s="4">
        <f t="shared" si="0"/>
        <v>6</v>
      </c>
      <c r="G439" s="2">
        <f t="shared" si="1"/>
        <v>-0.180125577278425</v>
      </c>
      <c r="H439" s="4">
        <f t="shared" si="2"/>
        <v>186.25</v>
      </c>
      <c r="I439" s="2">
        <f t="shared" si="3"/>
        <v>-0.204367324415854</v>
      </c>
    </row>
    <row r="440" ht="12.75" customHeight="1" spans="1:9">
      <c r="A440" s="2" t="s">
        <v>478</v>
      </c>
      <c r="B440" s="4">
        <v>2.25</v>
      </c>
      <c r="C440" s="4">
        <v>4.5</v>
      </c>
      <c r="D440" s="4">
        <v>30.25</v>
      </c>
      <c r="E440" s="4">
        <v>131.75</v>
      </c>
      <c r="F440" s="4">
        <f t="shared" si="0"/>
        <v>6.75</v>
      </c>
      <c r="G440" s="2">
        <f t="shared" si="1"/>
        <v>0.113701093465497</v>
      </c>
      <c r="H440" s="4">
        <f t="shared" si="2"/>
        <v>162</v>
      </c>
      <c r="I440" s="2">
        <f t="shared" si="3"/>
        <v>-0.295206967740064</v>
      </c>
    </row>
    <row r="441" ht="12.75" customHeight="1" spans="1:9">
      <c r="A441" s="2" t="s">
        <v>479</v>
      </c>
      <c r="B441" s="4">
        <v>2.75</v>
      </c>
      <c r="C441" s="4">
        <v>2</v>
      </c>
      <c r="D441" s="4">
        <v>112.25</v>
      </c>
      <c r="E441" s="4">
        <v>21.5</v>
      </c>
      <c r="F441" s="4">
        <f t="shared" si="0"/>
        <v>4.75</v>
      </c>
      <c r="G441" s="2">
        <f t="shared" si="1"/>
        <v>-0.669836695184961</v>
      </c>
      <c r="H441" s="4">
        <f t="shared" si="2"/>
        <v>133.75</v>
      </c>
      <c r="I441" s="2">
        <f t="shared" si="3"/>
        <v>-0.401030469756928</v>
      </c>
    </row>
    <row r="442" ht="12.75" customHeight="1" spans="1:9">
      <c r="A442" s="2" t="s">
        <v>480</v>
      </c>
      <c r="B442" s="4">
        <v>2</v>
      </c>
      <c r="C442" s="4">
        <v>2.75</v>
      </c>
      <c r="D442" s="4">
        <v>31</v>
      </c>
      <c r="E442" s="4">
        <v>41.25</v>
      </c>
      <c r="F442" s="4">
        <f t="shared" si="0"/>
        <v>4.75</v>
      </c>
      <c r="G442" s="2">
        <f t="shared" si="1"/>
        <v>-0.669836695184961</v>
      </c>
      <c r="H442" s="4">
        <f t="shared" si="2"/>
        <v>72.25</v>
      </c>
      <c r="I442" s="2">
        <f t="shared" si="3"/>
        <v>-0.631407297156472</v>
      </c>
    </row>
    <row r="443" ht="12.75" customHeight="1" spans="1:9">
      <c r="A443" s="2" t="s">
        <v>481</v>
      </c>
      <c r="B443" s="4">
        <v>1.5</v>
      </c>
      <c r="C443" s="4">
        <v>1.5</v>
      </c>
      <c r="D443" s="4">
        <v>28.75</v>
      </c>
      <c r="E443" s="4">
        <v>16.25</v>
      </c>
      <c r="F443" s="4">
        <f t="shared" si="0"/>
        <v>3</v>
      </c>
      <c r="G443" s="2">
        <f t="shared" si="1"/>
        <v>-1.35543226025411</v>
      </c>
      <c r="H443" s="4">
        <f t="shared" si="2"/>
        <v>45</v>
      </c>
      <c r="I443" s="2">
        <f t="shared" si="3"/>
        <v>-0.733484834500172</v>
      </c>
    </row>
    <row r="444" ht="12.75" customHeight="1" spans="1:9">
      <c r="A444" s="2" t="s">
        <v>482</v>
      </c>
      <c r="B444" s="4">
        <v>2.25</v>
      </c>
      <c r="C444" s="4">
        <v>2</v>
      </c>
      <c r="D444" s="4">
        <v>22.5</v>
      </c>
      <c r="E444" s="4">
        <v>25.25</v>
      </c>
      <c r="F444" s="4">
        <f t="shared" si="0"/>
        <v>4.25</v>
      </c>
      <c r="G444" s="2">
        <f t="shared" si="1"/>
        <v>-0.865721142347575</v>
      </c>
      <c r="H444" s="4">
        <f t="shared" si="2"/>
        <v>47.75</v>
      </c>
      <c r="I444" s="2">
        <f t="shared" si="3"/>
        <v>-0.723183431648973</v>
      </c>
    </row>
    <row r="445" ht="12.75" customHeight="1" spans="1:9">
      <c r="A445" s="2" t="s">
        <v>483</v>
      </c>
      <c r="B445" s="4">
        <v>2.25</v>
      </c>
      <c r="C445" s="4">
        <v>2</v>
      </c>
      <c r="D445" s="4">
        <v>23.25</v>
      </c>
      <c r="E445" s="4">
        <v>28</v>
      </c>
      <c r="F445" s="4">
        <f t="shared" si="0"/>
        <v>4.25</v>
      </c>
      <c r="G445" s="2">
        <f t="shared" si="1"/>
        <v>-0.865721142347575</v>
      </c>
      <c r="H445" s="4">
        <f t="shared" si="2"/>
        <v>51.25</v>
      </c>
      <c r="I445" s="2">
        <f t="shared" si="3"/>
        <v>-0.710072555292901</v>
      </c>
    </row>
    <row r="446" ht="12.75" customHeight="1" spans="1:9">
      <c r="A446" s="2" t="s">
        <v>484</v>
      </c>
      <c r="B446" s="4">
        <v>3</v>
      </c>
      <c r="C446" s="4">
        <v>1.75</v>
      </c>
      <c r="D446" s="4">
        <v>163</v>
      </c>
      <c r="E446" s="4">
        <v>55.5</v>
      </c>
      <c r="F446" s="4">
        <f t="shared" si="0"/>
        <v>4.75</v>
      </c>
      <c r="G446" s="2">
        <f t="shared" si="1"/>
        <v>-0.669836695184961</v>
      </c>
      <c r="H446" s="4">
        <f t="shared" si="2"/>
        <v>218.5</v>
      </c>
      <c r="I446" s="2">
        <f t="shared" si="3"/>
        <v>-0.0835599637063372</v>
      </c>
    </row>
    <row r="447" ht="12.75" customHeight="1" spans="1:9">
      <c r="A447" s="2" t="s">
        <v>485</v>
      </c>
      <c r="B447" s="4">
        <v>1.25</v>
      </c>
      <c r="C447" s="4">
        <v>2.25</v>
      </c>
      <c r="D447" s="4">
        <v>29.25</v>
      </c>
      <c r="E447" s="4">
        <v>43.5</v>
      </c>
      <c r="F447" s="4">
        <f t="shared" si="0"/>
        <v>3.5</v>
      </c>
      <c r="G447" s="2">
        <f t="shared" si="1"/>
        <v>-1.1595478130915</v>
      </c>
      <c r="H447" s="4">
        <f t="shared" si="2"/>
        <v>72.75</v>
      </c>
      <c r="I447" s="2">
        <f t="shared" si="3"/>
        <v>-0.62953431481989</v>
      </c>
    </row>
    <row r="448" ht="12.75" customHeight="1" spans="1:9">
      <c r="A448" s="2" t="s">
        <v>486</v>
      </c>
      <c r="B448" s="4">
        <v>2.25</v>
      </c>
      <c r="C448" s="4">
        <v>1</v>
      </c>
      <c r="D448" s="4">
        <v>53.5</v>
      </c>
      <c r="E448" s="4">
        <v>25.75</v>
      </c>
      <c r="F448" s="4">
        <f t="shared" si="0"/>
        <v>3.25</v>
      </c>
      <c r="G448" s="2">
        <f t="shared" si="1"/>
        <v>-1.2574900366728</v>
      </c>
      <c r="H448" s="4">
        <f t="shared" si="2"/>
        <v>79.25</v>
      </c>
      <c r="I448" s="2">
        <f t="shared" si="3"/>
        <v>-0.605185544444329</v>
      </c>
    </row>
    <row r="449" ht="12.75" customHeight="1" spans="1:9">
      <c r="A449" s="2" t="s">
        <v>487</v>
      </c>
      <c r="B449" s="4">
        <v>2.5</v>
      </c>
      <c r="C449" s="4">
        <v>1.75</v>
      </c>
      <c r="D449" s="4">
        <v>43</v>
      </c>
      <c r="E449" s="4">
        <v>38.25</v>
      </c>
      <c r="F449" s="4">
        <f t="shared" si="0"/>
        <v>4.25</v>
      </c>
      <c r="G449" s="2">
        <f t="shared" si="1"/>
        <v>-0.865721142347575</v>
      </c>
      <c r="H449" s="4">
        <f t="shared" si="2"/>
        <v>81.25</v>
      </c>
      <c r="I449" s="2">
        <f t="shared" si="3"/>
        <v>-0.597693615098002</v>
      </c>
    </row>
    <row r="450" ht="12.75" customHeight="1" spans="1:9">
      <c r="A450" s="2" t="s">
        <v>488</v>
      </c>
      <c r="B450" s="4">
        <v>2</v>
      </c>
      <c r="C450" s="4">
        <v>1.75</v>
      </c>
      <c r="D450" s="4">
        <v>26</v>
      </c>
      <c r="E450" s="4">
        <v>37.75</v>
      </c>
      <c r="F450" s="4">
        <f t="shared" si="0"/>
        <v>3.75</v>
      </c>
      <c r="G450" s="2">
        <f t="shared" si="1"/>
        <v>-1.06160558951019</v>
      </c>
      <c r="H450" s="4">
        <f t="shared" si="2"/>
        <v>63.75</v>
      </c>
      <c r="I450" s="2">
        <f t="shared" si="3"/>
        <v>-0.66324799687836</v>
      </c>
    </row>
    <row r="451" ht="12.75" customHeight="1" spans="1:9">
      <c r="A451" s="2" t="s">
        <v>489</v>
      </c>
      <c r="B451" s="4">
        <v>2</v>
      </c>
      <c r="C451" s="4">
        <v>2</v>
      </c>
      <c r="D451" s="4">
        <v>49</v>
      </c>
      <c r="E451" s="4">
        <v>48.25</v>
      </c>
      <c r="F451" s="4">
        <f t="shared" si="0"/>
        <v>4</v>
      </c>
      <c r="G451" s="2">
        <f t="shared" si="1"/>
        <v>-0.963663365928882</v>
      </c>
      <c r="H451" s="4">
        <f t="shared" si="2"/>
        <v>97.25</v>
      </c>
      <c r="I451" s="2">
        <f t="shared" si="3"/>
        <v>-0.537758180327389</v>
      </c>
    </row>
    <row r="452" ht="12.75" customHeight="1" spans="1:9">
      <c r="A452" s="2" t="s">
        <v>490</v>
      </c>
      <c r="B452" s="4">
        <v>3</v>
      </c>
      <c r="C452" s="4">
        <v>3.25</v>
      </c>
      <c r="D452" s="4">
        <v>36</v>
      </c>
      <c r="E452" s="4">
        <v>182.75</v>
      </c>
      <c r="F452" s="4">
        <f t="shared" si="0"/>
        <v>6.25</v>
      </c>
      <c r="G452" s="2">
        <f t="shared" si="1"/>
        <v>-0.0821833536971176</v>
      </c>
      <c r="H452" s="4">
        <f t="shared" si="2"/>
        <v>218.75</v>
      </c>
      <c r="I452" s="2">
        <f t="shared" si="3"/>
        <v>-0.0826234725380464</v>
      </c>
    </row>
    <row r="453" ht="12.75" customHeight="1" spans="1:9">
      <c r="A453" s="2" t="s">
        <v>491</v>
      </c>
      <c r="B453" s="4">
        <v>3.25</v>
      </c>
      <c r="C453" s="4">
        <v>2</v>
      </c>
      <c r="D453" s="4">
        <v>127.5</v>
      </c>
      <c r="E453" s="4">
        <v>36</v>
      </c>
      <c r="F453" s="4">
        <f t="shared" si="0"/>
        <v>5.25</v>
      </c>
      <c r="G453" s="2">
        <f t="shared" si="1"/>
        <v>-0.473952248022346</v>
      </c>
      <c r="H453" s="4">
        <f t="shared" si="2"/>
        <v>163.5</v>
      </c>
      <c r="I453" s="2">
        <f t="shared" si="3"/>
        <v>-0.289588020730319</v>
      </c>
    </row>
    <row r="454" ht="12.75" customHeight="1" spans="1:9">
      <c r="A454" s="2" t="s">
        <v>492</v>
      </c>
      <c r="B454" s="4">
        <v>1.25</v>
      </c>
      <c r="C454" s="4">
        <v>2.25</v>
      </c>
      <c r="D454" s="4">
        <v>38</v>
      </c>
      <c r="E454" s="4">
        <v>25</v>
      </c>
      <c r="F454" s="4">
        <f t="shared" si="0"/>
        <v>3.5</v>
      </c>
      <c r="G454" s="2">
        <f t="shared" si="1"/>
        <v>-1.1595478130915</v>
      </c>
      <c r="H454" s="4">
        <f t="shared" si="2"/>
        <v>63</v>
      </c>
      <c r="I454" s="2">
        <f t="shared" si="3"/>
        <v>-0.666057470383232</v>
      </c>
    </row>
    <row r="455" ht="12.75" customHeight="1" spans="1:9">
      <c r="A455" s="2" t="s">
        <v>493</v>
      </c>
      <c r="B455" s="4">
        <v>1.75</v>
      </c>
      <c r="C455" s="4">
        <v>1.75</v>
      </c>
      <c r="D455" s="4">
        <v>25</v>
      </c>
      <c r="E455" s="4">
        <v>54.5</v>
      </c>
      <c r="F455" s="4">
        <f t="shared" si="0"/>
        <v>3.5</v>
      </c>
      <c r="G455" s="2">
        <f t="shared" si="1"/>
        <v>-1.1595478130915</v>
      </c>
      <c r="H455" s="4">
        <f t="shared" si="2"/>
        <v>79.5</v>
      </c>
      <c r="I455" s="2">
        <f t="shared" si="3"/>
        <v>-0.604249053276038</v>
      </c>
    </row>
    <row r="456" ht="12.75" customHeight="1" spans="1:9">
      <c r="A456" s="2" t="s">
        <v>494</v>
      </c>
      <c r="B456" s="4">
        <v>1.5</v>
      </c>
      <c r="C456" s="4">
        <v>2</v>
      </c>
      <c r="D456" s="4">
        <v>25.25</v>
      </c>
      <c r="E456" s="4">
        <v>38.75</v>
      </c>
      <c r="F456" s="4">
        <f t="shared" si="0"/>
        <v>3.5</v>
      </c>
      <c r="G456" s="2">
        <f t="shared" si="1"/>
        <v>-1.1595478130915</v>
      </c>
      <c r="H456" s="4">
        <f t="shared" si="2"/>
        <v>64</v>
      </c>
      <c r="I456" s="2">
        <f t="shared" si="3"/>
        <v>-0.662311505710069</v>
      </c>
    </row>
    <row r="457" ht="12.75" customHeight="1" spans="1:9">
      <c r="A457" s="2" t="s">
        <v>495</v>
      </c>
      <c r="B457" s="4">
        <v>1.75</v>
      </c>
      <c r="C457" s="4">
        <v>1.75</v>
      </c>
      <c r="D457" s="4">
        <v>36.5</v>
      </c>
      <c r="E457" s="4">
        <v>46</v>
      </c>
      <c r="F457" s="4">
        <f t="shared" si="0"/>
        <v>3.5</v>
      </c>
      <c r="G457" s="2">
        <f t="shared" si="1"/>
        <v>-1.1595478130915</v>
      </c>
      <c r="H457" s="4">
        <f t="shared" si="2"/>
        <v>82.5</v>
      </c>
      <c r="I457" s="2">
        <f t="shared" si="3"/>
        <v>-0.593011159256548</v>
      </c>
    </row>
    <row r="458" ht="12.75" customHeight="1" spans="1:9">
      <c r="A458" s="2" t="s">
        <v>496</v>
      </c>
      <c r="B458" s="4">
        <v>2</v>
      </c>
      <c r="C458" s="4">
        <v>1.5</v>
      </c>
      <c r="D458" s="4">
        <v>14.5</v>
      </c>
      <c r="E458" s="4">
        <v>21.25</v>
      </c>
      <c r="F458" s="4">
        <f t="shared" si="0"/>
        <v>3.5</v>
      </c>
      <c r="G458" s="2">
        <f t="shared" si="1"/>
        <v>-1.1595478130915</v>
      </c>
      <c r="H458" s="4">
        <f t="shared" si="2"/>
        <v>35.75</v>
      </c>
      <c r="I458" s="2">
        <f t="shared" si="3"/>
        <v>-0.768135007726933</v>
      </c>
    </row>
    <row r="459" ht="12.75" customHeight="1" spans="1:9">
      <c r="A459" s="2" t="s">
        <v>497</v>
      </c>
      <c r="B459" s="4">
        <v>2.25</v>
      </c>
      <c r="C459" s="4">
        <v>2.5</v>
      </c>
      <c r="D459" s="4">
        <v>21.75</v>
      </c>
      <c r="E459" s="4">
        <v>29.5</v>
      </c>
      <c r="F459" s="4">
        <f t="shared" si="0"/>
        <v>4.75</v>
      </c>
      <c r="G459" s="2">
        <f t="shared" si="1"/>
        <v>-0.669836695184961</v>
      </c>
      <c r="H459" s="4">
        <f t="shared" si="2"/>
        <v>51.25</v>
      </c>
      <c r="I459" s="2">
        <f t="shared" si="3"/>
        <v>-0.710072555292901</v>
      </c>
    </row>
    <row r="460" ht="12.75" customHeight="1" spans="1:9">
      <c r="A460" s="2" t="s">
        <v>498</v>
      </c>
      <c r="B460" s="4">
        <v>1.5</v>
      </c>
      <c r="C460" s="4">
        <v>1.25</v>
      </c>
      <c r="D460" s="4">
        <v>25</v>
      </c>
      <c r="E460" s="4">
        <v>22.25</v>
      </c>
      <c r="F460" s="4">
        <f t="shared" si="0"/>
        <v>2.75</v>
      </c>
      <c r="G460" s="2">
        <f t="shared" si="1"/>
        <v>-1.45337448383542</v>
      </c>
      <c r="H460" s="4">
        <f t="shared" si="2"/>
        <v>47.25</v>
      </c>
      <c r="I460" s="2">
        <f t="shared" si="3"/>
        <v>-0.725056413985555</v>
      </c>
    </row>
    <row r="461" ht="12.75" customHeight="1" spans="1:9">
      <c r="A461" s="2" t="s">
        <v>499</v>
      </c>
      <c r="B461" s="4">
        <v>1.5</v>
      </c>
      <c r="C461" s="4">
        <v>1.75</v>
      </c>
      <c r="D461" s="4">
        <v>14</v>
      </c>
      <c r="E461" s="4">
        <v>44.25</v>
      </c>
      <c r="F461" s="4">
        <f t="shared" si="0"/>
        <v>3.25</v>
      </c>
      <c r="G461" s="2">
        <f t="shared" si="1"/>
        <v>-1.2574900366728</v>
      </c>
      <c r="H461" s="4">
        <f t="shared" si="2"/>
        <v>58.25</v>
      </c>
      <c r="I461" s="2">
        <f t="shared" si="3"/>
        <v>-0.683850802580758</v>
      </c>
    </row>
    <row r="462" ht="12.75" customHeight="1" spans="1:9">
      <c r="A462" s="2" t="s">
        <v>500</v>
      </c>
      <c r="B462" s="4">
        <v>1.75</v>
      </c>
      <c r="C462" s="4">
        <v>2.75</v>
      </c>
      <c r="D462" s="4">
        <v>26.5</v>
      </c>
      <c r="E462" s="4">
        <v>140.5</v>
      </c>
      <c r="F462" s="4">
        <f t="shared" si="0"/>
        <v>4.5</v>
      </c>
      <c r="G462" s="2">
        <f t="shared" si="1"/>
        <v>-0.767778918766268</v>
      </c>
      <c r="H462" s="4">
        <f t="shared" si="2"/>
        <v>167</v>
      </c>
      <c r="I462" s="2">
        <f t="shared" si="3"/>
        <v>-0.276477144374248</v>
      </c>
    </row>
    <row r="463" ht="12.75" customHeight="1" spans="1:9">
      <c r="A463" s="2" t="s">
        <v>501</v>
      </c>
      <c r="B463" s="4">
        <v>2.75</v>
      </c>
      <c r="C463" s="4">
        <v>2</v>
      </c>
      <c r="D463" s="4">
        <v>137.75</v>
      </c>
      <c r="E463" s="4">
        <v>22.5</v>
      </c>
      <c r="F463" s="4">
        <f t="shared" si="0"/>
        <v>4.75</v>
      </c>
      <c r="G463" s="2">
        <f t="shared" si="1"/>
        <v>-0.669836695184961</v>
      </c>
      <c r="H463" s="4">
        <f t="shared" si="2"/>
        <v>160.25</v>
      </c>
      <c r="I463" s="2">
        <f t="shared" si="3"/>
        <v>-0.3017624059181</v>
      </c>
    </row>
    <row r="464" ht="12.75" customHeight="1" spans="1:9">
      <c r="A464" s="2" t="s">
        <v>502</v>
      </c>
      <c r="B464" s="4">
        <v>1.5</v>
      </c>
      <c r="C464" s="4">
        <v>1.25</v>
      </c>
      <c r="D464" s="4">
        <v>21.5</v>
      </c>
      <c r="E464" s="4">
        <v>23.25</v>
      </c>
      <c r="F464" s="4">
        <f t="shared" si="0"/>
        <v>2.75</v>
      </c>
      <c r="G464" s="2">
        <f t="shared" si="1"/>
        <v>-1.45337448383542</v>
      </c>
      <c r="H464" s="4">
        <f t="shared" si="2"/>
        <v>44.75</v>
      </c>
      <c r="I464" s="2">
        <f t="shared" si="3"/>
        <v>-0.734421325668463</v>
      </c>
    </row>
    <row r="465" ht="12.75" customHeight="1" spans="1:9">
      <c r="A465" s="2" t="s">
        <v>503</v>
      </c>
      <c r="B465" s="4">
        <v>1.5</v>
      </c>
      <c r="C465" s="4">
        <v>2.25</v>
      </c>
      <c r="D465" s="4">
        <v>18.75</v>
      </c>
      <c r="E465" s="4">
        <v>25</v>
      </c>
      <c r="F465" s="4">
        <f t="shared" si="0"/>
        <v>3.75</v>
      </c>
      <c r="G465" s="2">
        <f t="shared" si="1"/>
        <v>-1.06160558951019</v>
      </c>
      <c r="H465" s="4">
        <f t="shared" si="2"/>
        <v>43.75</v>
      </c>
      <c r="I465" s="2">
        <f t="shared" si="3"/>
        <v>-0.738167290341626</v>
      </c>
    </row>
    <row r="466" ht="12.75" customHeight="1" spans="1:9">
      <c r="A466" s="2" t="s">
        <v>504</v>
      </c>
      <c r="B466" s="4">
        <v>2.5</v>
      </c>
      <c r="C466" s="4">
        <v>3</v>
      </c>
      <c r="D466" s="4">
        <v>36.5</v>
      </c>
      <c r="E466" s="4">
        <v>32.25</v>
      </c>
      <c r="F466" s="4">
        <f t="shared" si="0"/>
        <v>5.5</v>
      </c>
      <c r="G466" s="2">
        <f t="shared" si="1"/>
        <v>-0.376010024441039</v>
      </c>
      <c r="H466" s="4">
        <f t="shared" si="2"/>
        <v>68.75</v>
      </c>
      <c r="I466" s="2">
        <f t="shared" si="3"/>
        <v>-0.644518173512543</v>
      </c>
    </row>
    <row r="467" ht="12.75" customHeight="1" spans="1:9">
      <c r="A467" s="2" t="s">
        <v>505</v>
      </c>
      <c r="B467" s="4">
        <v>1.5</v>
      </c>
      <c r="C467" s="4">
        <v>1.5</v>
      </c>
      <c r="D467" s="4">
        <v>18.75</v>
      </c>
      <c r="E467" s="4">
        <v>14.75</v>
      </c>
      <c r="F467" s="4">
        <f t="shared" si="0"/>
        <v>3</v>
      </c>
      <c r="G467" s="2">
        <f t="shared" si="1"/>
        <v>-1.35543226025411</v>
      </c>
      <c r="H467" s="4">
        <f t="shared" si="2"/>
        <v>33.5</v>
      </c>
      <c r="I467" s="2">
        <f t="shared" si="3"/>
        <v>-0.77656342824155</v>
      </c>
    </row>
    <row r="468" ht="12.75" customHeight="1" spans="1:9">
      <c r="A468" s="2" t="s">
        <v>506</v>
      </c>
      <c r="B468" s="4">
        <v>1.75</v>
      </c>
      <c r="C468" s="4">
        <v>1.5</v>
      </c>
      <c r="D468" s="4">
        <v>27.25</v>
      </c>
      <c r="E468" s="4">
        <v>20</v>
      </c>
      <c r="F468" s="4">
        <f t="shared" si="0"/>
        <v>3.25</v>
      </c>
      <c r="G468" s="2">
        <f t="shared" si="1"/>
        <v>-1.2574900366728</v>
      </c>
      <c r="H468" s="4">
        <f t="shared" si="2"/>
        <v>47.25</v>
      </c>
      <c r="I468" s="2">
        <f t="shared" si="3"/>
        <v>-0.725056413985555</v>
      </c>
    </row>
    <row r="469" ht="12.75" customHeight="1" spans="1:9">
      <c r="A469" s="2" t="s">
        <v>507</v>
      </c>
      <c r="B469" s="4">
        <v>1.5</v>
      </c>
      <c r="C469" s="4">
        <v>3.5</v>
      </c>
      <c r="D469" s="4">
        <v>12.25</v>
      </c>
      <c r="E469" s="4">
        <v>141.25</v>
      </c>
      <c r="F469" s="4">
        <f t="shared" si="0"/>
        <v>5</v>
      </c>
      <c r="G469" s="2">
        <f t="shared" si="1"/>
        <v>-0.571894471603653</v>
      </c>
      <c r="H469" s="4">
        <f t="shared" si="2"/>
        <v>153.5</v>
      </c>
      <c r="I469" s="2">
        <f t="shared" si="3"/>
        <v>-0.327047667461953</v>
      </c>
    </row>
    <row r="470" ht="12.75" customHeight="1" spans="1:9">
      <c r="A470" s="2" t="s">
        <v>508</v>
      </c>
      <c r="B470" s="4">
        <v>3.25</v>
      </c>
      <c r="C470" s="4">
        <v>1.5</v>
      </c>
      <c r="D470" s="4">
        <v>123.25</v>
      </c>
      <c r="E470" s="4">
        <v>19.75</v>
      </c>
      <c r="F470" s="4">
        <f t="shared" si="0"/>
        <v>4.75</v>
      </c>
      <c r="G470" s="2">
        <f t="shared" si="1"/>
        <v>-0.669836695184961</v>
      </c>
      <c r="H470" s="4">
        <f t="shared" si="2"/>
        <v>143</v>
      </c>
      <c r="I470" s="2">
        <f t="shared" si="3"/>
        <v>-0.366380296530167</v>
      </c>
    </row>
    <row r="471" ht="12.75" customHeight="1" spans="1:9">
      <c r="A471" s="2" t="s">
        <v>509</v>
      </c>
      <c r="B471" s="4">
        <v>1.5</v>
      </c>
      <c r="C471" s="4">
        <v>2.75</v>
      </c>
      <c r="D471" s="4">
        <v>5.75</v>
      </c>
      <c r="E471" s="4">
        <v>17</v>
      </c>
      <c r="F471" s="4">
        <f t="shared" si="0"/>
        <v>4.25</v>
      </c>
      <c r="G471" s="2">
        <f t="shared" si="1"/>
        <v>-0.865721142347575</v>
      </c>
      <c r="H471" s="4">
        <f t="shared" si="2"/>
        <v>22.75</v>
      </c>
      <c r="I471" s="2">
        <f t="shared" si="3"/>
        <v>-0.816832548478056</v>
      </c>
    </row>
    <row r="472" ht="12.75" customHeight="1" spans="1:9">
      <c r="A472" s="2" t="s">
        <v>510</v>
      </c>
      <c r="B472" s="4">
        <v>1.75</v>
      </c>
      <c r="C472" s="4">
        <v>1.5</v>
      </c>
      <c r="D472" s="4">
        <v>11.75</v>
      </c>
      <c r="E472" s="4">
        <v>7.25</v>
      </c>
      <c r="F472" s="4">
        <f t="shared" si="0"/>
        <v>3.25</v>
      </c>
      <c r="G472" s="2">
        <f t="shared" si="1"/>
        <v>-1.2574900366728</v>
      </c>
      <c r="H472" s="4">
        <f t="shared" si="2"/>
        <v>19</v>
      </c>
      <c r="I472" s="2">
        <f t="shared" si="3"/>
        <v>-0.830879916002418</v>
      </c>
    </row>
    <row r="473" ht="12.75" customHeight="1" spans="1:9">
      <c r="A473" s="2" t="s">
        <v>511</v>
      </c>
      <c r="B473" s="4">
        <v>1</v>
      </c>
      <c r="C473" s="4">
        <v>1.25</v>
      </c>
      <c r="D473" s="4">
        <v>4</v>
      </c>
      <c r="E473" s="4">
        <v>5.5</v>
      </c>
      <c r="F473" s="4">
        <f t="shared" si="0"/>
        <v>2.25</v>
      </c>
      <c r="G473" s="2">
        <f t="shared" si="1"/>
        <v>-1.64925893099803</v>
      </c>
      <c r="H473" s="4">
        <f t="shared" si="2"/>
        <v>9.5</v>
      </c>
      <c r="I473" s="2">
        <f t="shared" si="3"/>
        <v>-0.86646658039747</v>
      </c>
    </row>
    <row r="474" ht="12.75" customHeight="1" spans="1:9">
      <c r="A474" s="2" t="s">
        <v>512</v>
      </c>
      <c r="B474" s="4">
        <v>1.25</v>
      </c>
      <c r="C474" s="4">
        <v>0.75</v>
      </c>
      <c r="D474" s="4">
        <v>11.25</v>
      </c>
      <c r="E474" s="4">
        <v>0.75</v>
      </c>
      <c r="F474" s="4">
        <f t="shared" si="0"/>
        <v>2</v>
      </c>
      <c r="G474" s="2">
        <f t="shared" si="1"/>
        <v>-1.74720115457934</v>
      </c>
      <c r="H474" s="4">
        <f t="shared" si="2"/>
        <v>12</v>
      </c>
      <c r="I474" s="2">
        <f t="shared" si="3"/>
        <v>-0.857101668714561</v>
      </c>
    </row>
    <row r="475" ht="12.75" customHeight="1" spans="1:9">
      <c r="A475" s="2" t="s">
        <v>513</v>
      </c>
      <c r="B475" s="4">
        <v>1.25</v>
      </c>
      <c r="C475" s="4">
        <v>1.5</v>
      </c>
      <c r="D475" s="4">
        <v>6.25</v>
      </c>
      <c r="E475" s="4">
        <v>9.75</v>
      </c>
      <c r="F475" s="4">
        <f t="shared" si="0"/>
        <v>2.75</v>
      </c>
      <c r="G475" s="2">
        <f t="shared" si="1"/>
        <v>-1.45337448383542</v>
      </c>
      <c r="H475" s="4">
        <f t="shared" si="2"/>
        <v>16</v>
      </c>
      <c r="I475" s="2">
        <f t="shared" si="3"/>
        <v>-0.842117810021908</v>
      </c>
    </row>
    <row r="476" ht="12.75" customHeight="1" spans="1:9">
      <c r="A476" s="2" t="s">
        <v>514</v>
      </c>
      <c r="B476" s="4">
        <v>1</v>
      </c>
      <c r="C476" s="4">
        <v>1</v>
      </c>
      <c r="D476" s="4">
        <v>7</v>
      </c>
      <c r="E476" s="4">
        <v>2.75</v>
      </c>
      <c r="F476" s="4">
        <f t="shared" si="0"/>
        <v>2</v>
      </c>
      <c r="G476" s="2">
        <f t="shared" si="1"/>
        <v>-1.74720115457934</v>
      </c>
      <c r="H476" s="4">
        <f t="shared" si="2"/>
        <v>9.75</v>
      </c>
      <c r="I476" s="2">
        <f t="shared" si="3"/>
        <v>-0.865530089229179</v>
      </c>
    </row>
    <row r="477" ht="12.75" customHeight="1" spans="1:9">
      <c r="A477" s="2" t="s">
        <v>515</v>
      </c>
      <c r="B477" s="4">
        <v>1.75</v>
      </c>
      <c r="C477" s="4">
        <v>1.75</v>
      </c>
      <c r="D477" s="4">
        <v>4.75</v>
      </c>
      <c r="E477" s="4">
        <v>7.25</v>
      </c>
      <c r="F477" s="4">
        <f t="shared" si="0"/>
        <v>3.5</v>
      </c>
      <c r="G477" s="2">
        <f t="shared" si="1"/>
        <v>-1.1595478130915</v>
      </c>
      <c r="H477" s="4">
        <f t="shared" si="2"/>
        <v>12</v>
      </c>
      <c r="I477" s="2">
        <f t="shared" si="3"/>
        <v>-0.857101668714561</v>
      </c>
    </row>
    <row r="478" ht="12.75" customHeight="1" spans="1:9">
      <c r="A478" s="2" t="s">
        <v>516</v>
      </c>
      <c r="B478" s="4">
        <v>1.25</v>
      </c>
      <c r="C478" s="4">
        <v>1.25</v>
      </c>
      <c r="D478" s="4">
        <v>10</v>
      </c>
      <c r="E478" s="4">
        <v>1</v>
      </c>
      <c r="F478" s="4">
        <f t="shared" si="0"/>
        <v>2.5</v>
      </c>
      <c r="G478" s="2">
        <f t="shared" si="1"/>
        <v>-1.55131670741673</v>
      </c>
      <c r="H478" s="4">
        <f t="shared" si="2"/>
        <v>11</v>
      </c>
      <c r="I478" s="2">
        <f t="shared" si="3"/>
        <v>-0.860847633387725</v>
      </c>
    </row>
    <row r="479" ht="12.75" customHeight="1" spans="1:9">
      <c r="A479" s="2" t="s">
        <v>517</v>
      </c>
      <c r="B479" s="4">
        <v>1.5</v>
      </c>
      <c r="C479" s="4">
        <v>1.75</v>
      </c>
      <c r="D479" s="4">
        <v>1.75</v>
      </c>
      <c r="E479" s="4">
        <v>5.5</v>
      </c>
      <c r="F479" s="4">
        <f t="shared" si="0"/>
        <v>3.25</v>
      </c>
      <c r="G479" s="2">
        <f t="shared" si="1"/>
        <v>-1.2574900366728</v>
      </c>
      <c r="H479" s="4">
        <f t="shared" si="2"/>
        <v>7.25</v>
      </c>
      <c r="I479" s="2">
        <f t="shared" si="3"/>
        <v>-0.874895000912087</v>
      </c>
    </row>
    <row r="480" ht="12.75" customHeight="1" spans="1:9">
      <c r="A480" s="2" t="s">
        <v>518</v>
      </c>
      <c r="B480" s="4">
        <v>1.5</v>
      </c>
      <c r="C480" s="4">
        <v>1</v>
      </c>
      <c r="D480" s="4">
        <v>5.25</v>
      </c>
      <c r="E480" s="4">
        <v>0</v>
      </c>
      <c r="F480" s="4">
        <f t="shared" si="0"/>
        <v>2.5</v>
      </c>
      <c r="G480" s="2">
        <f t="shared" si="1"/>
        <v>-1.55131670741673</v>
      </c>
      <c r="H480" s="4">
        <f t="shared" si="2"/>
        <v>5.25</v>
      </c>
      <c r="I480" s="2">
        <f t="shared" si="3"/>
        <v>-0.882386930258414</v>
      </c>
    </row>
    <row r="481" ht="12.75" customHeight="1" spans="1:9">
      <c r="A481" s="2" t="s">
        <v>519</v>
      </c>
      <c r="B481" s="4">
        <v>0.75</v>
      </c>
      <c r="C481" s="4">
        <v>1.5</v>
      </c>
      <c r="D481" s="4">
        <v>1.75</v>
      </c>
      <c r="E481" s="4">
        <v>0</v>
      </c>
      <c r="F481" s="4">
        <f t="shared" si="0"/>
        <v>2.25</v>
      </c>
      <c r="G481" s="2">
        <f t="shared" si="1"/>
        <v>-1.64925893099803</v>
      </c>
      <c r="H481" s="4">
        <f t="shared" si="2"/>
        <v>1.75</v>
      </c>
      <c r="I481" s="2">
        <f t="shared" si="3"/>
        <v>-0.895497806614485</v>
      </c>
    </row>
    <row r="482" ht="12.75" customHeight="1" spans="1:9">
      <c r="A482" s="2" t="s">
        <v>520</v>
      </c>
      <c r="B482" s="4">
        <v>0.75</v>
      </c>
      <c r="C482" s="4">
        <v>0.75</v>
      </c>
      <c r="D482" s="4">
        <v>5</v>
      </c>
      <c r="E482" s="4">
        <v>7.5</v>
      </c>
      <c r="F482" s="4">
        <f t="shared" si="0"/>
        <v>1.5</v>
      </c>
      <c r="G482" s="2">
        <f t="shared" si="1"/>
        <v>-1.94308560174195</v>
      </c>
      <c r="H482" s="4">
        <f t="shared" si="2"/>
        <v>12.5</v>
      </c>
      <c r="I482" s="2">
        <f t="shared" si="3"/>
        <v>-0.85522868637798</v>
      </c>
    </row>
    <row r="483" ht="12.75" customHeight="1" spans="1:9">
      <c r="A483" s="2" t="s">
        <v>521</v>
      </c>
      <c r="B483" s="4">
        <v>1</v>
      </c>
      <c r="C483" s="4">
        <v>1.25</v>
      </c>
      <c r="D483" s="4">
        <v>3</v>
      </c>
      <c r="E483" s="4">
        <v>0</v>
      </c>
      <c r="F483" s="4">
        <f t="shared" si="0"/>
        <v>2.25</v>
      </c>
      <c r="G483" s="2">
        <f t="shared" si="1"/>
        <v>-1.64925893099803</v>
      </c>
      <c r="H483" s="4">
        <f t="shared" si="2"/>
        <v>3</v>
      </c>
      <c r="I483" s="2">
        <f t="shared" si="3"/>
        <v>-0.890815350773031</v>
      </c>
    </row>
    <row r="484" ht="12.75" customHeight="1" spans="1:9">
      <c r="A484" s="2" t="s">
        <v>522</v>
      </c>
      <c r="B484" s="4">
        <v>1</v>
      </c>
      <c r="C484" s="4">
        <v>1</v>
      </c>
      <c r="D484" s="4">
        <v>0.75</v>
      </c>
      <c r="E484" s="4">
        <v>0</v>
      </c>
      <c r="F484" s="4">
        <f t="shared" si="0"/>
        <v>2</v>
      </c>
      <c r="G484" s="2">
        <f t="shared" si="1"/>
        <v>-1.74720115457934</v>
      </c>
      <c r="H484" s="4">
        <f t="shared" si="2"/>
        <v>0.75</v>
      </c>
      <c r="I484" s="2">
        <f t="shared" si="3"/>
        <v>-0.899243771287649</v>
      </c>
    </row>
    <row r="485" ht="12.75" customHeight="1" spans="1:9">
      <c r="A485" s="2" t="s">
        <v>523</v>
      </c>
      <c r="B485" s="4">
        <v>1</v>
      </c>
      <c r="C485" s="4">
        <v>2.25</v>
      </c>
      <c r="D485" s="4">
        <v>6.75</v>
      </c>
      <c r="E485" s="4">
        <v>19</v>
      </c>
      <c r="F485" s="4">
        <f t="shared" si="0"/>
        <v>3.25</v>
      </c>
      <c r="G485" s="2">
        <f t="shared" si="1"/>
        <v>-1.2574900366728</v>
      </c>
      <c r="H485" s="4">
        <f t="shared" si="2"/>
        <v>25.75</v>
      </c>
      <c r="I485" s="2">
        <f t="shared" si="3"/>
        <v>-0.805594654458566</v>
      </c>
    </row>
    <row r="486" ht="12.75" customHeight="1" spans="1:9">
      <c r="A486" s="2" t="s">
        <v>524</v>
      </c>
      <c r="B486" s="4">
        <v>1.5</v>
      </c>
      <c r="C486" s="4">
        <v>1.25</v>
      </c>
      <c r="D486" s="4">
        <v>4.75</v>
      </c>
      <c r="E486" s="4">
        <v>2.5</v>
      </c>
      <c r="F486" s="4">
        <f t="shared" si="0"/>
        <v>2.75</v>
      </c>
      <c r="G486" s="2">
        <f t="shared" si="1"/>
        <v>-1.45337448383542</v>
      </c>
      <c r="H486" s="4">
        <f t="shared" si="2"/>
        <v>7.25</v>
      </c>
      <c r="I486" s="2">
        <f t="shared" si="3"/>
        <v>-0.874895000912087</v>
      </c>
    </row>
    <row r="487" ht="12.75" customHeight="1" spans="1:9">
      <c r="A487" s="2" t="s">
        <v>525</v>
      </c>
      <c r="B487" s="4">
        <v>0.75</v>
      </c>
      <c r="C487" s="4">
        <v>1.25</v>
      </c>
      <c r="D487" s="4">
        <v>2</v>
      </c>
      <c r="E487" s="4">
        <v>0</v>
      </c>
      <c r="F487" s="4">
        <f t="shared" si="0"/>
        <v>2</v>
      </c>
      <c r="G487" s="2">
        <f t="shared" si="1"/>
        <v>-1.74720115457934</v>
      </c>
      <c r="H487" s="4">
        <f t="shared" si="2"/>
        <v>2</v>
      </c>
      <c r="I487" s="2">
        <f t="shared" si="3"/>
        <v>-0.894561315446195</v>
      </c>
    </row>
    <row r="488" ht="12.75" customHeight="1" spans="1:9">
      <c r="A488" s="2" t="s">
        <v>526</v>
      </c>
      <c r="B488" s="4">
        <v>0.75</v>
      </c>
      <c r="C488" s="4">
        <v>1.25</v>
      </c>
      <c r="D488" s="4">
        <v>2.75</v>
      </c>
      <c r="E488" s="4">
        <v>3.75</v>
      </c>
      <c r="F488" s="4">
        <f t="shared" si="0"/>
        <v>2</v>
      </c>
      <c r="G488" s="2">
        <f t="shared" si="1"/>
        <v>-1.74720115457934</v>
      </c>
      <c r="H488" s="4">
        <f t="shared" si="2"/>
        <v>6.5</v>
      </c>
      <c r="I488" s="2">
        <f t="shared" si="3"/>
        <v>-0.87770447441696</v>
      </c>
    </row>
    <row r="489" ht="12.75" customHeight="1" spans="1:9">
      <c r="A489" s="2" t="s">
        <v>527</v>
      </c>
      <c r="B489" s="4">
        <v>0.75</v>
      </c>
      <c r="C489" s="4">
        <v>0.75</v>
      </c>
      <c r="D489" s="4">
        <v>0</v>
      </c>
      <c r="E489" s="4">
        <v>1.25</v>
      </c>
      <c r="F489" s="4">
        <f t="shared" si="0"/>
        <v>1.5</v>
      </c>
      <c r="G489" s="2">
        <f t="shared" si="1"/>
        <v>-1.94308560174195</v>
      </c>
      <c r="H489" s="4">
        <f t="shared" si="2"/>
        <v>1.25</v>
      </c>
      <c r="I489" s="2">
        <f t="shared" si="3"/>
        <v>-0.897370788951067</v>
      </c>
    </row>
    <row r="490" ht="12.75" customHeight="1" spans="1:9">
      <c r="A490" s="2" t="s">
        <v>528</v>
      </c>
      <c r="B490" s="4">
        <v>0.75</v>
      </c>
      <c r="C490" s="4">
        <v>0.75</v>
      </c>
      <c r="D490" s="4">
        <v>0</v>
      </c>
      <c r="E490" s="4">
        <v>1.25</v>
      </c>
      <c r="F490" s="4">
        <f t="shared" si="0"/>
        <v>1.5</v>
      </c>
      <c r="G490" s="2">
        <f t="shared" si="1"/>
        <v>-1.94308560174195</v>
      </c>
      <c r="H490" s="4">
        <f t="shared" si="2"/>
        <v>1.25</v>
      </c>
      <c r="I490" s="2">
        <f t="shared" si="3"/>
        <v>-0.897370788951067</v>
      </c>
    </row>
    <row r="491" ht="12.75" customHeight="1" spans="1:9">
      <c r="A491" s="2" t="s">
        <v>529</v>
      </c>
      <c r="B491" s="4">
        <v>0.75</v>
      </c>
      <c r="C491" s="4">
        <v>0.75</v>
      </c>
      <c r="D491" s="4">
        <v>1.75</v>
      </c>
      <c r="E491" s="4">
        <v>0.75</v>
      </c>
      <c r="F491" s="4">
        <f t="shared" si="0"/>
        <v>1.5</v>
      </c>
      <c r="G491" s="2">
        <f t="shared" si="1"/>
        <v>-1.94308560174195</v>
      </c>
      <c r="H491" s="4">
        <f t="shared" si="2"/>
        <v>2.5</v>
      </c>
      <c r="I491" s="2">
        <f t="shared" si="3"/>
        <v>-0.892688333109613</v>
      </c>
    </row>
    <row r="492" ht="12.75" customHeight="1" spans="1:9">
      <c r="A492" s="2" t="s">
        <v>530</v>
      </c>
      <c r="B492" s="4">
        <v>1.25</v>
      </c>
      <c r="C492" s="4">
        <v>1.25</v>
      </c>
      <c r="D492" s="4">
        <v>2</v>
      </c>
      <c r="E492" s="4">
        <v>3.5</v>
      </c>
      <c r="F492" s="4">
        <f t="shared" si="0"/>
        <v>2.5</v>
      </c>
      <c r="G492" s="2">
        <f t="shared" si="1"/>
        <v>-1.55131670741673</v>
      </c>
      <c r="H492" s="4">
        <f t="shared" si="2"/>
        <v>5.5</v>
      </c>
      <c r="I492" s="2">
        <f t="shared" si="3"/>
        <v>-0.881450439090123</v>
      </c>
    </row>
    <row r="493" ht="12.75" customHeight="1" spans="1:9">
      <c r="A493" s="2" t="s">
        <v>531</v>
      </c>
      <c r="B493" s="4">
        <v>1.25</v>
      </c>
      <c r="C493" s="4">
        <v>1.75</v>
      </c>
      <c r="D493" s="4">
        <v>3.25</v>
      </c>
      <c r="E493" s="4">
        <v>1.5</v>
      </c>
      <c r="F493" s="4">
        <f t="shared" si="0"/>
        <v>3</v>
      </c>
      <c r="G493" s="2">
        <f t="shared" si="1"/>
        <v>-1.35543226025411</v>
      </c>
      <c r="H493" s="4">
        <f t="shared" si="2"/>
        <v>4.75</v>
      </c>
      <c r="I493" s="2">
        <f t="shared" si="3"/>
        <v>-0.884259912594995</v>
      </c>
    </row>
    <row r="494" ht="12.75" customHeight="1" spans="1:9">
      <c r="A494" s="2" t="s">
        <v>532</v>
      </c>
      <c r="B494" s="4">
        <v>1.25</v>
      </c>
      <c r="C494" s="4">
        <v>0.75</v>
      </c>
      <c r="D494" s="4">
        <v>3</v>
      </c>
      <c r="E494" s="4">
        <v>1.75</v>
      </c>
      <c r="F494" s="4">
        <f t="shared" si="0"/>
        <v>2</v>
      </c>
      <c r="G494" s="2">
        <f t="shared" si="1"/>
        <v>-1.74720115457934</v>
      </c>
      <c r="H494" s="4">
        <f t="shared" si="2"/>
        <v>4.75</v>
      </c>
      <c r="I494" s="2">
        <f t="shared" si="3"/>
        <v>-0.884259912594995</v>
      </c>
    </row>
    <row r="495" ht="12.75" customHeight="1" spans="1:9">
      <c r="A495" s="2" t="s">
        <v>533</v>
      </c>
      <c r="B495" s="4">
        <v>2.5</v>
      </c>
      <c r="C495" s="4">
        <v>2</v>
      </c>
      <c r="D495" s="4">
        <v>11.25</v>
      </c>
      <c r="E495" s="4">
        <v>5.5</v>
      </c>
      <c r="F495" s="4">
        <f t="shared" si="0"/>
        <v>4.5</v>
      </c>
      <c r="G495" s="2">
        <f t="shared" si="1"/>
        <v>-0.767778918766268</v>
      </c>
      <c r="H495" s="4">
        <f t="shared" si="2"/>
        <v>16.75</v>
      </c>
      <c r="I495" s="2">
        <f t="shared" si="3"/>
        <v>-0.839308336517036</v>
      </c>
    </row>
    <row r="496" ht="12.75" customHeight="1" spans="1:9">
      <c r="A496" s="2" t="s">
        <v>534</v>
      </c>
      <c r="B496" s="4">
        <v>1.25</v>
      </c>
      <c r="C496" s="4">
        <v>1.75</v>
      </c>
      <c r="D496" s="4">
        <v>5.5</v>
      </c>
      <c r="E496" s="4">
        <v>6.5</v>
      </c>
      <c r="F496" s="4">
        <f t="shared" si="0"/>
        <v>3</v>
      </c>
      <c r="G496" s="2">
        <f t="shared" si="1"/>
        <v>-1.35543226025411</v>
      </c>
      <c r="H496" s="4">
        <f t="shared" si="2"/>
        <v>12</v>
      </c>
      <c r="I496" s="2">
        <f t="shared" si="3"/>
        <v>-0.857101668714561</v>
      </c>
    </row>
    <row r="497" ht="12.75" customHeight="1" spans="1:9">
      <c r="A497" s="2" t="s">
        <v>535</v>
      </c>
      <c r="B497" s="4">
        <v>2.25</v>
      </c>
      <c r="C497" s="4">
        <v>1.75</v>
      </c>
      <c r="D497" s="4">
        <v>5.25</v>
      </c>
      <c r="E497" s="4">
        <v>6.75</v>
      </c>
      <c r="F497" s="4">
        <f t="shared" si="0"/>
        <v>4</v>
      </c>
      <c r="G497" s="2">
        <f t="shared" si="1"/>
        <v>-0.963663365928882</v>
      </c>
      <c r="H497" s="4">
        <f t="shared" si="2"/>
        <v>12</v>
      </c>
      <c r="I497" s="2">
        <f t="shared" si="3"/>
        <v>-0.857101668714561</v>
      </c>
    </row>
    <row r="498" ht="12.75" customHeight="1" spans="1:9">
      <c r="A498" s="2" t="s">
        <v>536</v>
      </c>
      <c r="B498" s="4">
        <v>1.75</v>
      </c>
      <c r="C498" s="4">
        <v>2</v>
      </c>
      <c r="D498" s="4">
        <v>8.75</v>
      </c>
      <c r="E498" s="4">
        <v>4.5</v>
      </c>
      <c r="F498" s="4">
        <f t="shared" si="0"/>
        <v>3.75</v>
      </c>
      <c r="G498" s="2">
        <f t="shared" si="1"/>
        <v>-1.06160558951019</v>
      </c>
      <c r="H498" s="4">
        <f t="shared" si="2"/>
        <v>13.25</v>
      </c>
      <c r="I498" s="2">
        <f t="shared" si="3"/>
        <v>-0.852419212873107</v>
      </c>
    </row>
    <row r="499" ht="12.75" customHeight="1" spans="1:9">
      <c r="A499" s="2" t="s">
        <v>537</v>
      </c>
      <c r="B499" s="4">
        <v>2</v>
      </c>
      <c r="C499" s="4">
        <v>3</v>
      </c>
      <c r="D499" s="4">
        <v>5.75</v>
      </c>
      <c r="E499" s="4">
        <v>9</v>
      </c>
      <c r="F499" s="4">
        <f t="shared" si="0"/>
        <v>5</v>
      </c>
      <c r="G499" s="2">
        <f t="shared" si="1"/>
        <v>-0.571894471603653</v>
      </c>
      <c r="H499" s="4">
        <f t="shared" si="2"/>
        <v>14.75</v>
      </c>
      <c r="I499" s="2">
        <f t="shared" si="3"/>
        <v>-0.846800265863362</v>
      </c>
    </row>
    <row r="500" ht="12.75" customHeight="1" spans="1:9">
      <c r="A500" s="2" t="s">
        <v>538</v>
      </c>
      <c r="B500" s="4">
        <v>2.75</v>
      </c>
      <c r="C500" s="4">
        <v>2.25</v>
      </c>
      <c r="D500" s="4">
        <v>10</v>
      </c>
      <c r="E500" s="4">
        <v>11</v>
      </c>
      <c r="F500" s="4">
        <f t="shared" si="0"/>
        <v>5</v>
      </c>
      <c r="G500" s="2">
        <f t="shared" si="1"/>
        <v>-0.571894471603653</v>
      </c>
      <c r="H500" s="4">
        <f t="shared" si="2"/>
        <v>21</v>
      </c>
      <c r="I500" s="2">
        <f t="shared" si="3"/>
        <v>-0.823387986656092</v>
      </c>
    </row>
    <row r="501" ht="12.75" customHeight="1" spans="1:9">
      <c r="A501" s="2" t="s">
        <v>539</v>
      </c>
      <c r="B501" s="4">
        <v>1.75</v>
      </c>
      <c r="C501" s="4">
        <v>2.5</v>
      </c>
      <c r="D501" s="4">
        <v>8.75</v>
      </c>
      <c r="E501" s="4">
        <v>6.25</v>
      </c>
      <c r="F501" s="4">
        <f t="shared" si="0"/>
        <v>4.25</v>
      </c>
      <c r="G501" s="2">
        <f t="shared" si="1"/>
        <v>-0.865721142347575</v>
      </c>
      <c r="H501" s="4">
        <f t="shared" si="2"/>
        <v>15</v>
      </c>
      <c r="I501" s="2">
        <f t="shared" si="3"/>
        <v>-0.845863774695071</v>
      </c>
    </row>
    <row r="502" ht="12.75" customHeight="1" spans="1:9">
      <c r="A502" s="2" t="s">
        <v>540</v>
      </c>
      <c r="B502" s="4">
        <v>2.25</v>
      </c>
      <c r="C502" s="4">
        <v>1.5</v>
      </c>
      <c r="D502" s="4">
        <v>9.25</v>
      </c>
      <c r="E502" s="4">
        <v>7.5</v>
      </c>
      <c r="F502" s="4">
        <f t="shared" si="0"/>
        <v>3.75</v>
      </c>
      <c r="G502" s="2">
        <f t="shared" si="1"/>
        <v>-1.06160558951019</v>
      </c>
      <c r="H502" s="4">
        <f t="shared" si="2"/>
        <v>16.75</v>
      </c>
      <c r="I502" s="2">
        <f t="shared" si="3"/>
        <v>-0.839308336517036</v>
      </c>
    </row>
    <row r="503" ht="12.75" customHeight="1" spans="1:9">
      <c r="A503" s="2" t="s">
        <v>541</v>
      </c>
      <c r="B503" s="4">
        <v>1.25</v>
      </c>
      <c r="C503" s="4">
        <v>1.75</v>
      </c>
      <c r="D503" s="4">
        <v>11.5</v>
      </c>
      <c r="E503" s="4">
        <v>7.25</v>
      </c>
      <c r="F503" s="4">
        <f t="shared" si="0"/>
        <v>3</v>
      </c>
      <c r="G503" s="2">
        <f t="shared" si="1"/>
        <v>-1.35543226025411</v>
      </c>
      <c r="H503" s="4">
        <f t="shared" si="2"/>
        <v>18.75</v>
      </c>
      <c r="I503" s="2">
        <f t="shared" si="3"/>
        <v>-0.831816407170709</v>
      </c>
    </row>
    <row r="504" ht="12.75" customHeight="1" spans="1:9">
      <c r="A504" s="2" t="s">
        <v>542</v>
      </c>
      <c r="B504" s="4">
        <v>2</v>
      </c>
      <c r="C504" s="4">
        <v>1.75</v>
      </c>
      <c r="D504" s="4">
        <v>3.25</v>
      </c>
      <c r="E504" s="4">
        <v>2.5</v>
      </c>
      <c r="F504" s="4">
        <f t="shared" si="0"/>
        <v>3.75</v>
      </c>
      <c r="G504" s="2">
        <f t="shared" si="1"/>
        <v>-1.06160558951019</v>
      </c>
      <c r="H504" s="4">
        <f t="shared" si="2"/>
        <v>5.75</v>
      </c>
      <c r="I504" s="2">
        <f t="shared" si="3"/>
        <v>-0.880513947921832</v>
      </c>
    </row>
    <row r="505" ht="12.75" customHeight="1" spans="1:9">
      <c r="A505" s="2" t="s">
        <v>543</v>
      </c>
      <c r="B505" s="4">
        <v>1.5</v>
      </c>
      <c r="C505" s="4">
        <v>1.75</v>
      </c>
      <c r="D505" s="4">
        <v>11.75</v>
      </c>
      <c r="E505" s="4">
        <v>12</v>
      </c>
      <c r="F505" s="4">
        <f t="shared" si="0"/>
        <v>3.25</v>
      </c>
      <c r="G505" s="2">
        <f t="shared" si="1"/>
        <v>-1.2574900366728</v>
      </c>
      <c r="H505" s="4">
        <f t="shared" si="2"/>
        <v>23.75</v>
      </c>
      <c r="I505" s="2">
        <f t="shared" si="3"/>
        <v>-0.813086583804892</v>
      </c>
    </row>
    <row r="506" ht="12.75" customHeight="1" spans="1:9">
      <c r="A506" s="2" t="s">
        <v>544</v>
      </c>
      <c r="B506" s="4">
        <v>2.5</v>
      </c>
      <c r="C506" s="4">
        <v>2.5</v>
      </c>
      <c r="D506" s="4">
        <v>9</v>
      </c>
      <c r="E506" s="4">
        <v>10.25</v>
      </c>
      <c r="F506" s="4">
        <f t="shared" si="0"/>
        <v>5</v>
      </c>
      <c r="G506" s="2">
        <f t="shared" si="1"/>
        <v>-0.571894471603653</v>
      </c>
      <c r="H506" s="4">
        <f t="shared" si="2"/>
        <v>19.25</v>
      </c>
      <c r="I506" s="2">
        <f t="shared" si="3"/>
        <v>-0.829943424834127</v>
      </c>
    </row>
    <row r="507" ht="12.75" customHeight="1" spans="1:9">
      <c r="A507" s="2" t="s">
        <v>545</v>
      </c>
      <c r="B507" s="4">
        <v>2.25</v>
      </c>
      <c r="C507" s="4">
        <v>2.5</v>
      </c>
      <c r="D507" s="4">
        <v>3.75</v>
      </c>
      <c r="E507" s="4">
        <v>7.5</v>
      </c>
      <c r="F507" s="4">
        <f t="shared" si="0"/>
        <v>4.75</v>
      </c>
      <c r="G507" s="2">
        <f t="shared" si="1"/>
        <v>-0.669836695184961</v>
      </c>
      <c r="H507" s="4">
        <f t="shared" si="2"/>
        <v>11.25</v>
      </c>
      <c r="I507" s="2">
        <f t="shared" si="3"/>
        <v>-0.859911142219434</v>
      </c>
    </row>
    <row r="508" ht="12.75" customHeight="1" spans="1:9">
      <c r="A508" s="2" t="s">
        <v>546</v>
      </c>
      <c r="B508" s="4">
        <v>2.5</v>
      </c>
      <c r="C508" s="4">
        <v>2.25</v>
      </c>
      <c r="D508" s="4">
        <v>14.25</v>
      </c>
      <c r="E508" s="4">
        <v>6.75</v>
      </c>
      <c r="F508" s="4">
        <f t="shared" si="0"/>
        <v>4.75</v>
      </c>
      <c r="G508" s="2">
        <f t="shared" si="1"/>
        <v>-0.669836695184961</v>
      </c>
      <c r="H508" s="4">
        <f t="shared" si="2"/>
        <v>21</v>
      </c>
      <c r="I508" s="2">
        <f t="shared" si="3"/>
        <v>-0.823387986656092</v>
      </c>
    </row>
    <row r="509" ht="12.75" customHeight="1" spans="1:9">
      <c r="A509" s="2" t="s">
        <v>547</v>
      </c>
      <c r="B509" s="4">
        <v>1.75</v>
      </c>
      <c r="C509" s="4">
        <v>2.75</v>
      </c>
      <c r="D509" s="4">
        <v>9</v>
      </c>
      <c r="E509" s="4">
        <v>4</v>
      </c>
      <c r="F509" s="4">
        <f t="shared" si="0"/>
        <v>4.5</v>
      </c>
      <c r="G509" s="2">
        <f t="shared" si="1"/>
        <v>-0.767778918766268</v>
      </c>
      <c r="H509" s="4">
        <f t="shared" si="2"/>
        <v>13</v>
      </c>
      <c r="I509" s="2">
        <f t="shared" si="3"/>
        <v>-0.853355704041398</v>
      </c>
    </row>
    <row r="510" ht="12.75" customHeight="1" spans="1:9">
      <c r="A510" s="2" t="s">
        <v>548</v>
      </c>
      <c r="B510" s="4">
        <v>1.25</v>
      </c>
      <c r="C510" s="4">
        <v>1.25</v>
      </c>
      <c r="D510" s="4">
        <v>0.25</v>
      </c>
      <c r="E510" s="4">
        <v>0</v>
      </c>
      <c r="F510" s="4">
        <f t="shared" si="0"/>
        <v>2.5</v>
      </c>
      <c r="G510" s="2">
        <f t="shared" si="1"/>
        <v>-1.55131670741673</v>
      </c>
      <c r="H510" s="4">
        <f t="shared" si="2"/>
        <v>0.25</v>
      </c>
      <c r="I510" s="2">
        <f t="shared" si="3"/>
        <v>-0.90111675362423</v>
      </c>
    </row>
    <row r="511" ht="12.75" customHeight="1" spans="1:9">
      <c r="A511" s="2" t="s">
        <v>549</v>
      </c>
      <c r="B511" s="4">
        <v>1.25</v>
      </c>
      <c r="C511" s="4">
        <v>1</v>
      </c>
      <c r="D511" s="4">
        <v>5.5</v>
      </c>
      <c r="E511" s="4">
        <v>5.5</v>
      </c>
      <c r="F511" s="4">
        <f t="shared" si="0"/>
        <v>2.25</v>
      </c>
      <c r="G511" s="2">
        <f t="shared" si="1"/>
        <v>-1.64925893099803</v>
      </c>
      <c r="H511" s="4">
        <f t="shared" si="2"/>
        <v>11</v>
      </c>
      <c r="I511" s="2">
        <f t="shared" si="3"/>
        <v>-0.860847633387725</v>
      </c>
    </row>
    <row r="512" ht="12.75" customHeight="1" spans="1:9">
      <c r="A512" s="2" t="s">
        <v>550</v>
      </c>
      <c r="B512" s="4">
        <v>1</v>
      </c>
      <c r="C512" s="4">
        <v>1.25</v>
      </c>
      <c r="D512" s="4">
        <v>4.25</v>
      </c>
      <c r="E512" s="4">
        <v>12</v>
      </c>
      <c r="F512" s="4">
        <f t="shared" si="0"/>
        <v>2.25</v>
      </c>
      <c r="G512" s="2">
        <f t="shared" si="1"/>
        <v>-1.64925893099803</v>
      </c>
      <c r="H512" s="4">
        <f t="shared" si="2"/>
        <v>16.25</v>
      </c>
      <c r="I512" s="2">
        <f t="shared" si="3"/>
        <v>-0.841181318853617</v>
      </c>
    </row>
    <row r="513" ht="12.75" customHeight="1" spans="1:9">
      <c r="A513" s="2" t="s">
        <v>551</v>
      </c>
      <c r="B513" s="4">
        <v>2</v>
      </c>
      <c r="C513" s="4">
        <v>1.5</v>
      </c>
      <c r="D513" s="4">
        <v>23.5</v>
      </c>
      <c r="E513" s="4">
        <v>10</v>
      </c>
      <c r="F513" s="4">
        <f t="shared" si="0"/>
        <v>3.5</v>
      </c>
      <c r="G513" s="2">
        <f t="shared" si="1"/>
        <v>-1.1595478130915</v>
      </c>
      <c r="H513" s="4">
        <f t="shared" si="2"/>
        <v>33.5</v>
      </c>
      <c r="I513" s="2">
        <f t="shared" si="3"/>
        <v>-0.77656342824155</v>
      </c>
    </row>
    <row r="514" ht="12.75" customHeight="1" spans="1:9">
      <c r="A514" s="2" t="s">
        <v>552</v>
      </c>
      <c r="B514" s="4">
        <v>2</v>
      </c>
      <c r="C514" s="4">
        <v>2.25</v>
      </c>
      <c r="D514" s="4">
        <v>10</v>
      </c>
      <c r="E514" s="4">
        <v>7.25</v>
      </c>
      <c r="F514" s="4">
        <f t="shared" si="0"/>
        <v>4.25</v>
      </c>
      <c r="G514" s="2">
        <f t="shared" si="1"/>
        <v>-0.865721142347575</v>
      </c>
      <c r="H514" s="4">
        <f t="shared" si="2"/>
        <v>17.25</v>
      </c>
      <c r="I514" s="2">
        <f t="shared" si="3"/>
        <v>-0.837435354180454</v>
      </c>
    </row>
    <row r="515" ht="12.75" customHeight="1" spans="1:9">
      <c r="A515" s="2" t="s">
        <v>553</v>
      </c>
      <c r="B515" s="4">
        <v>1.75</v>
      </c>
      <c r="C515" s="4">
        <v>1.5</v>
      </c>
      <c r="D515" s="4">
        <v>10</v>
      </c>
      <c r="E515" s="4">
        <v>16.25</v>
      </c>
      <c r="F515" s="4">
        <f t="shared" si="0"/>
        <v>3.25</v>
      </c>
      <c r="G515" s="2">
        <f t="shared" si="1"/>
        <v>-1.2574900366728</v>
      </c>
      <c r="H515" s="4">
        <f t="shared" si="2"/>
        <v>26.25</v>
      </c>
      <c r="I515" s="2">
        <f t="shared" si="3"/>
        <v>-0.803721672121984</v>
      </c>
    </row>
    <row r="516" ht="12.75" customHeight="1" spans="1:9">
      <c r="A516" s="2" t="s">
        <v>554</v>
      </c>
      <c r="B516" s="4">
        <v>2.25</v>
      </c>
      <c r="C516" s="4">
        <v>3</v>
      </c>
      <c r="D516" s="4">
        <v>20.5</v>
      </c>
      <c r="E516" s="4">
        <v>17.75</v>
      </c>
      <c r="F516" s="4">
        <f t="shared" si="0"/>
        <v>5.25</v>
      </c>
      <c r="G516" s="2">
        <f t="shared" si="1"/>
        <v>-0.473952248022346</v>
      </c>
      <c r="H516" s="4">
        <f t="shared" si="2"/>
        <v>38.25</v>
      </c>
      <c r="I516" s="2">
        <f t="shared" si="3"/>
        <v>-0.758770096044024</v>
      </c>
    </row>
    <row r="517" ht="12.75" customHeight="1" spans="1:9">
      <c r="A517" s="2" t="s">
        <v>555</v>
      </c>
      <c r="B517" s="4">
        <v>1.75</v>
      </c>
      <c r="C517" s="4">
        <v>2.25</v>
      </c>
      <c r="D517" s="4">
        <v>7.5</v>
      </c>
      <c r="E517" s="4">
        <v>21</v>
      </c>
      <c r="F517" s="4">
        <f t="shared" si="0"/>
        <v>4</v>
      </c>
      <c r="G517" s="2">
        <f t="shared" si="1"/>
        <v>-0.963663365928882</v>
      </c>
      <c r="H517" s="4">
        <f t="shared" si="2"/>
        <v>28.5</v>
      </c>
      <c r="I517" s="2">
        <f t="shared" si="3"/>
        <v>-0.795293251607367</v>
      </c>
    </row>
    <row r="518" ht="12.75" customHeight="1" spans="1:9">
      <c r="A518" s="2" t="s">
        <v>556</v>
      </c>
      <c r="B518" s="4">
        <v>2</v>
      </c>
      <c r="C518" s="4">
        <v>1.5</v>
      </c>
      <c r="D518" s="4">
        <v>19.5</v>
      </c>
      <c r="E518" s="4">
        <v>4.75</v>
      </c>
      <c r="F518" s="4">
        <f t="shared" si="0"/>
        <v>3.5</v>
      </c>
      <c r="G518" s="2">
        <f t="shared" si="1"/>
        <v>-1.1595478130915</v>
      </c>
      <c r="H518" s="4">
        <f t="shared" si="2"/>
        <v>24.25</v>
      </c>
      <c r="I518" s="2">
        <f t="shared" si="3"/>
        <v>-0.811213601468311</v>
      </c>
    </row>
    <row r="519" ht="12.75" customHeight="1" spans="1:9">
      <c r="A519" s="2" t="s">
        <v>557</v>
      </c>
      <c r="B519" s="4">
        <v>2.25</v>
      </c>
      <c r="C519" s="4">
        <v>2.25</v>
      </c>
      <c r="D519" s="4">
        <v>25.75</v>
      </c>
      <c r="E519" s="4">
        <v>30</v>
      </c>
      <c r="F519" s="4">
        <f t="shared" si="0"/>
        <v>4.5</v>
      </c>
      <c r="G519" s="2">
        <f t="shared" si="1"/>
        <v>-0.767778918766268</v>
      </c>
      <c r="H519" s="4">
        <f t="shared" si="2"/>
        <v>55.75</v>
      </c>
      <c r="I519" s="2">
        <f t="shared" si="3"/>
        <v>-0.693215714263666</v>
      </c>
    </row>
    <row r="520" ht="12.75" customHeight="1" spans="1:9">
      <c r="A520" s="2" t="s">
        <v>558</v>
      </c>
      <c r="B520" s="4">
        <v>1.25</v>
      </c>
      <c r="C520" s="4">
        <v>1.75</v>
      </c>
      <c r="D520" s="4">
        <v>15.25</v>
      </c>
      <c r="E520" s="4">
        <v>17.25</v>
      </c>
      <c r="F520" s="4">
        <f t="shared" si="0"/>
        <v>3</v>
      </c>
      <c r="G520" s="2">
        <f t="shared" si="1"/>
        <v>-1.35543226025411</v>
      </c>
      <c r="H520" s="4">
        <f t="shared" si="2"/>
        <v>32.5</v>
      </c>
      <c r="I520" s="2">
        <f t="shared" si="3"/>
        <v>-0.780309392914713</v>
      </c>
    </row>
    <row r="521" ht="12.75" customHeight="1" spans="1:9">
      <c r="A521" s="2" t="s">
        <v>559</v>
      </c>
      <c r="B521" s="4">
        <v>1.5</v>
      </c>
      <c r="C521" s="4">
        <v>2.25</v>
      </c>
      <c r="D521" s="4">
        <v>15.25</v>
      </c>
      <c r="E521" s="4">
        <v>48.25</v>
      </c>
      <c r="F521" s="4">
        <f t="shared" si="0"/>
        <v>3.75</v>
      </c>
      <c r="G521" s="2">
        <f t="shared" si="1"/>
        <v>-1.06160558951019</v>
      </c>
      <c r="H521" s="4">
        <f t="shared" si="2"/>
        <v>63.5</v>
      </c>
      <c r="I521" s="2">
        <f t="shared" si="3"/>
        <v>-0.664184488046651</v>
      </c>
    </row>
    <row r="522" ht="12.75" customHeight="1" spans="1:9">
      <c r="A522" s="2" t="s">
        <v>560</v>
      </c>
      <c r="B522" s="4">
        <v>1.5</v>
      </c>
      <c r="C522" s="4">
        <v>1.5</v>
      </c>
      <c r="D522" s="4">
        <v>17</v>
      </c>
      <c r="E522" s="4">
        <v>11</v>
      </c>
      <c r="F522" s="4">
        <f t="shared" si="0"/>
        <v>3</v>
      </c>
      <c r="G522" s="2">
        <f t="shared" si="1"/>
        <v>-1.35543226025411</v>
      </c>
      <c r="H522" s="4">
        <f t="shared" si="2"/>
        <v>28</v>
      </c>
      <c r="I522" s="2">
        <f t="shared" si="3"/>
        <v>-0.797166233943948</v>
      </c>
    </row>
    <row r="523" ht="12.75" customHeight="1" spans="1:9">
      <c r="A523" s="2" t="s">
        <v>561</v>
      </c>
      <c r="B523" s="4">
        <v>2</v>
      </c>
      <c r="C523" s="4">
        <v>2.5</v>
      </c>
      <c r="D523" s="4">
        <v>15.75</v>
      </c>
      <c r="E523" s="4">
        <v>13.75</v>
      </c>
      <c r="F523" s="4">
        <f t="shared" si="0"/>
        <v>4.5</v>
      </c>
      <c r="G523" s="2">
        <f t="shared" si="1"/>
        <v>-0.767778918766268</v>
      </c>
      <c r="H523" s="4">
        <f t="shared" si="2"/>
        <v>29.5</v>
      </c>
      <c r="I523" s="2">
        <f t="shared" si="3"/>
        <v>-0.791547286934203</v>
      </c>
    </row>
    <row r="524" ht="12.75" customHeight="1" spans="1:9">
      <c r="A524" s="2" t="s">
        <v>562</v>
      </c>
      <c r="B524" s="4">
        <v>1.75</v>
      </c>
      <c r="C524" s="4">
        <v>1.75</v>
      </c>
      <c r="D524" s="4">
        <v>16.5</v>
      </c>
      <c r="E524" s="4">
        <v>18.75</v>
      </c>
      <c r="F524" s="4">
        <f t="shared" si="0"/>
        <v>3.5</v>
      </c>
      <c r="G524" s="2">
        <f t="shared" si="1"/>
        <v>-1.1595478130915</v>
      </c>
      <c r="H524" s="4">
        <f t="shared" si="2"/>
        <v>35.25</v>
      </c>
      <c r="I524" s="2">
        <f t="shared" si="3"/>
        <v>-0.770007990063514</v>
      </c>
    </row>
    <row r="525" ht="12.75" customHeight="1" spans="1:9">
      <c r="A525" s="2" t="s">
        <v>563</v>
      </c>
      <c r="B525" s="4">
        <v>1.25</v>
      </c>
      <c r="C525" s="4">
        <v>1.75</v>
      </c>
      <c r="D525" s="4">
        <v>18.5</v>
      </c>
      <c r="E525" s="4">
        <v>23.5</v>
      </c>
      <c r="F525" s="4">
        <f t="shared" si="0"/>
        <v>3</v>
      </c>
      <c r="G525" s="2">
        <f t="shared" si="1"/>
        <v>-1.35543226025411</v>
      </c>
      <c r="H525" s="4">
        <f t="shared" si="2"/>
        <v>42</v>
      </c>
      <c r="I525" s="2">
        <f t="shared" si="3"/>
        <v>-0.744722728519662</v>
      </c>
    </row>
    <row r="526" ht="12.75" customHeight="1" spans="1:9">
      <c r="A526" s="2" t="s">
        <v>564</v>
      </c>
      <c r="B526" s="4">
        <v>3</v>
      </c>
      <c r="C526" s="4">
        <v>2</v>
      </c>
      <c r="D526" s="4">
        <v>37</v>
      </c>
      <c r="E526" s="4">
        <v>31</v>
      </c>
      <c r="F526" s="4">
        <f t="shared" si="0"/>
        <v>5</v>
      </c>
      <c r="G526" s="2">
        <f t="shared" si="1"/>
        <v>-0.571894471603653</v>
      </c>
      <c r="H526" s="4">
        <f t="shared" si="2"/>
        <v>68</v>
      </c>
      <c r="I526" s="2">
        <f t="shared" si="3"/>
        <v>-0.647327647017416</v>
      </c>
    </row>
    <row r="527" ht="12.75" customHeight="1" spans="1:9">
      <c r="A527" s="2" t="s">
        <v>565</v>
      </c>
      <c r="B527" s="4">
        <v>2.5</v>
      </c>
      <c r="C527" s="4">
        <v>2.25</v>
      </c>
      <c r="D527" s="4">
        <v>14.25</v>
      </c>
      <c r="E527" s="4">
        <v>29.5</v>
      </c>
      <c r="F527" s="4">
        <f t="shared" si="0"/>
        <v>4.75</v>
      </c>
      <c r="G527" s="2">
        <f t="shared" si="1"/>
        <v>-0.669836695184961</v>
      </c>
      <c r="H527" s="4">
        <f t="shared" si="2"/>
        <v>43.75</v>
      </c>
      <c r="I527" s="2">
        <f t="shared" si="3"/>
        <v>-0.738167290341626</v>
      </c>
    </row>
    <row r="528" ht="12.75" customHeight="1" spans="1:9">
      <c r="A528" s="2" t="s">
        <v>566</v>
      </c>
      <c r="B528" s="4">
        <v>2.75</v>
      </c>
      <c r="C528" s="4">
        <v>2.25</v>
      </c>
      <c r="D528" s="4">
        <v>21</v>
      </c>
      <c r="E528" s="4">
        <v>20</v>
      </c>
      <c r="F528" s="4">
        <f t="shared" si="0"/>
        <v>5</v>
      </c>
      <c r="G528" s="2">
        <f t="shared" si="1"/>
        <v>-0.571894471603653</v>
      </c>
      <c r="H528" s="4">
        <f t="shared" si="2"/>
        <v>41</v>
      </c>
      <c r="I528" s="2">
        <f t="shared" si="3"/>
        <v>-0.748468693192825</v>
      </c>
    </row>
    <row r="529" ht="12.75" customHeight="1" spans="1:9">
      <c r="A529" s="2" t="s">
        <v>567</v>
      </c>
      <c r="B529" s="4">
        <v>2.25</v>
      </c>
      <c r="C529" s="4">
        <v>2.5</v>
      </c>
      <c r="D529" s="4">
        <v>54.5</v>
      </c>
      <c r="E529" s="4">
        <v>18.25</v>
      </c>
      <c r="F529" s="4">
        <f t="shared" si="0"/>
        <v>4.75</v>
      </c>
      <c r="G529" s="2">
        <f t="shared" si="1"/>
        <v>-0.669836695184961</v>
      </c>
      <c r="H529" s="4">
        <f t="shared" si="2"/>
        <v>72.75</v>
      </c>
      <c r="I529" s="2">
        <f t="shared" si="3"/>
        <v>-0.62953431481989</v>
      </c>
    </row>
    <row r="530" ht="12.75" customHeight="1" spans="1:9">
      <c r="A530" s="2" t="s">
        <v>568</v>
      </c>
      <c r="B530" s="4">
        <v>2.5</v>
      </c>
      <c r="C530" s="4">
        <v>3.75</v>
      </c>
      <c r="D530" s="4">
        <v>80.75</v>
      </c>
      <c r="E530" s="4">
        <v>19.75</v>
      </c>
      <c r="F530" s="4">
        <f t="shared" si="0"/>
        <v>6.25</v>
      </c>
      <c r="G530" s="2">
        <f t="shared" si="1"/>
        <v>-0.0821833536971176</v>
      </c>
      <c r="H530" s="4">
        <f t="shared" si="2"/>
        <v>100.5</v>
      </c>
      <c r="I530" s="2">
        <f t="shared" si="3"/>
        <v>-0.525583795139608</v>
      </c>
    </row>
    <row r="531" ht="12.75" customHeight="1" spans="1:9">
      <c r="A531" s="2" t="s">
        <v>569</v>
      </c>
      <c r="B531" s="4">
        <v>2.75</v>
      </c>
      <c r="C531" s="4">
        <v>3.25</v>
      </c>
      <c r="D531" s="4">
        <v>27.5</v>
      </c>
      <c r="E531" s="4">
        <v>34.5</v>
      </c>
      <c r="F531" s="4">
        <f t="shared" si="0"/>
        <v>6</v>
      </c>
      <c r="G531" s="2">
        <f t="shared" si="1"/>
        <v>-0.180125577278425</v>
      </c>
      <c r="H531" s="4">
        <f t="shared" si="2"/>
        <v>62</v>
      </c>
      <c r="I531" s="2">
        <f t="shared" si="3"/>
        <v>-0.669803435056396</v>
      </c>
    </row>
    <row r="532" ht="12.75" customHeight="1" spans="1:9">
      <c r="A532" s="2" t="s">
        <v>570</v>
      </c>
      <c r="B532" s="4">
        <v>1.5</v>
      </c>
      <c r="C532" s="4">
        <v>3</v>
      </c>
      <c r="D532" s="4">
        <v>23.75</v>
      </c>
      <c r="E532" s="4">
        <v>20</v>
      </c>
      <c r="F532" s="4">
        <f t="shared" si="0"/>
        <v>4.5</v>
      </c>
      <c r="G532" s="2">
        <f t="shared" si="1"/>
        <v>-0.767778918766268</v>
      </c>
      <c r="H532" s="4">
        <f t="shared" si="2"/>
        <v>43.75</v>
      </c>
      <c r="I532" s="2">
        <f t="shared" si="3"/>
        <v>-0.738167290341626</v>
      </c>
    </row>
    <row r="533" ht="12.75" customHeight="1" spans="1:9">
      <c r="A533" s="2" t="s">
        <v>571</v>
      </c>
      <c r="B533" s="4">
        <v>2.5</v>
      </c>
      <c r="C533" s="4">
        <v>2.25</v>
      </c>
      <c r="D533" s="4">
        <v>22.25</v>
      </c>
      <c r="E533" s="4">
        <v>23.25</v>
      </c>
      <c r="F533" s="4">
        <f t="shared" si="0"/>
        <v>4.75</v>
      </c>
      <c r="G533" s="2">
        <f t="shared" si="1"/>
        <v>-0.669836695184961</v>
      </c>
      <c r="H533" s="4">
        <f t="shared" si="2"/>
        <v>45.5</v>
      </c>
      <c r="I533" s="2">
        <f t="shared" si="3"/>
        <v>-0.73161185216359</v>
      </c>
    </row>
    <row r="534" ht="12.75" customHeight="1" spans="1:9">
      <c r="A534" s="2" t="s">
        <v>572</v>
      </c>
      <c r="B534" s="4">
        <v>2</v>
      </c>
      <c r="C534" s="4">
        <v>2</v>
      </c>
      <c r="D534" s="4">
        <v>18.75</v>
      </c>
      <c r="E534" s="4">
        <v>21.75</v>
      </c>
      <c r="F534" s="4">
        <f t="shared" si="0"/>
        <v>4</v>
      </c>
      <c r="G534" s="2">
        <f t="shared" si="1"/>
        <v>-0.963663365928882</v>
      </c>
      <c r="H534" s="4">
        <f t="shared" si="2"/>
        <v>40.5</v>
      </c>
      <c r="I534" s="2">
        <f t="shared" si="3"/>
        <v>-0.750341675529407</v>
      </c>
    </row>
    <row r="535" ht="12.75" customHeight="1" spans="1:9">
      <c r="A535" s="2" t="s">
        <v>573</v>
      </c>
      <c r="B535" s="4">
        <v>1.75</v>
      </c>
      <c r="C535" s="4">
        <v>1.75</v>
      </c>
      <c r="D535" s="4">
        <v>18.25</v>
      </c>
      <c r="E535" s="4">
        <v>13.5</v>
      </c>
      <c r="F535" s="4">
        <f t="shared" si="0"/>
        <v>3.5</v>
      </c>
      <c r="G535" s="2">
        <f t="shared" si="1"/>
        <v>-1.1595478130915</v>
      </c>
      <c r="H535" s="4">
        <f t="shared" si="2"/>
        <v>31.75</v>
      </c>
      <c r="I535" s="2">
        <f t="shared" si="3"/>
        <v>-0.783118866419586</v>
      </c>
    </row>
    <row r="536" ht="12.75" customHeight="1" spans="1:9">
      <c r="A536" s="2" t="s">
        <v>574</v>
      </c>
      <c r="B536" s="4">
        <v>2</v>
      </c>
      <c r="C536" s="4">
        <v>2.25</v>
      </c>
      <c r="D536" s="4">
        <v>22.5</v>
      </c>
      <c r="E536" s="4">
        <v>33.25</v>
      </c>
      <c r="F536" s="4">
        <f t="shared" si="0"/>
        <v>4.25</v>
      </c>
      <c r="G536" s="2">
        <f t="shared" si="1"/>
        <v>-0.865721142347575</v>
      </c>
      <c r="H536" s="4">
        <f t="shared" si="2"/>
        <v>55.75</v>
      </c>
      <c r="I536" s="2">
        <f t="shared" si="3"/>
        <v>-0.693215714263666</v>
      </c>
    </row>
    <row r="537" ht="12.75" customHeight="1" spans="1:9">
      <c r="A537" s="2" t="s">
        <v>575</v>
      </c>
      <c r="B537" s="4">
        <v>2.5</v>
      </c>
      <c r="C537" s="4">
        <v>3</v>
      </c>
      <c r="D537" s="4">
        <v>22</v>
      </c>
      <c r="E537" s="4">
        <v>65</v>
      </c>
      <c r="F537" s="4">
        <f t="shared" si="0"/>
        <v>5.5</v>
      </c>
      <c r="G537" s="2">
        <f t="shared" si="1"/>
        <v>-0.376010024441039</v>
      </c>
      <c r="H537" s="4">
        <f t="shared" si="2"/>
        <v>87</v>
      </c>
      <c r="I537" s="2">
        <f t="shared" si="3"/>
        <v>-0.576154318227313</v>
      </c>
    </row>
    <row r="538" ht="12.75" customHeight="1" spans="1:9">
      <c r="A538" s="2" t="s">
        <v>576</v>
      </c>
      <c r="B538" s="4">
        <v>3.25</v>
      </c>
      <c r="C538" s="4">
        <v>2</v>
      </c>
      <c r="D538" s="4">
        <v>64.75</v>
      </c>
      <c r="E538" s="4">
        <v>33.5</v>
      </c>
      <c r="F538" s="4">
        <f t="shared" si="0"/>
        <v>5.25</v>
      </c>
      <c r="G538" s="2">
        <f t="shared" si="1"/>
        <v>-0.473952248022346</v>
      </c>
      <c r="H538" s="4">
        <f t="shared" si="2"/>
        <v>98.25</v>
      </c>
      <c r="I538" s="2">
        <f t="shared" si="3"/>
        <v>-0.534012215654226</v>
      </c>
    </row>
    <row r="539" ht="12.75" customHeight="1" spans="1:9">
      <c r="A539" s="2" t="s">
        <v>577</v>
      </c>
      <c r="B539" s="4">
        <v>2</v>
      </c>
      <c r="C539" s="4">
        <v>2.5</v>
      </c>
      <c r="D539" s="4">
        <v>26</v>
      </c>
      <c r="E539" s="4">
        <v>21</v>
      </c>
      <c r="F539" s="4">
        <f t="shared" si="0"/>
        <v>4.5</v>
      </c>
      <c r="G539" s="2">
        <f t="shared" si="1"/>
        <v>-0.767778918766268</v>
      </c>
      <c r="H539" s="4">
        <f t="shared" si="2"/>
        <v>47</v>
      </c>
      <c r="I539" s="2">
        <f t="shared" si="3"/>
        <v>-0.725992905153845</v>
      </c>
    </row>
    <row r="540" ht="12.75" customHeight="1" spans="1:9">
      <c r="A540" s="2" t="s">
        <v>578</v>
      </c>
      <c r="B540" s="4">
        <v>2.25</v>
      </c>
      <c r="C540" s="4">
        <v>2.25</v>
      </c>
      <c r="D540" s="4">
        <v>15.75</v>
      </c>
      <c r="E540" s="4">
        <v>17.5</v>
      </c>
      <c r="F540" s="4">
        <f t="shared" si="0"/>
        <v>4.5</v>
      </c>
      <c r="G540" s="2">
        <f t="shared" si="1"/>
        <v>-0.767778918766268</v>
      </c>
      <c r="H540" s="4">
        <f t="shared" si="2"/>
        <v>33.25</v>
      </c>
      <c r="I540" s="2">
        <f t="shared" si="3"/>
        <v>-0.777499919409841</v>
      </c>
    </row>
    <row r="541" ht="12.75" customHeight="1" spans="1:9">
      <c r="A541" s="2" t="s">
        <v>579</v>
      </c>
      <c r="B541" s="4">
        <v>2.25</v>
      </c>
      <c r="C541" s="4">
        <v>2.75</v>
      </c>
      <c r="D541" s="4">
        <v>15.5</v>
      </c>
      <c r="E541" s="4">
        <v>32.5</v>
      </c>
      <c r="F541" s="4">
        <f t="shared" si="0"/>
        <v>5</v>
      </c>
      <c r="G541" s="2">
        <f t="shared" si="1"/>
        <v>-0.571894471603653</v>
      </c>
      <c r="H541" s="4">
        <f t="shared" si="2"/>
        <v>48</v>
      </c>
      <c r="I541" s="2">
        <f t="shared" si="3"/>
        <v>-0.722246940480682</v>
      </c>
    </row>
    <row r="542" ht="12.75" customHeight="1" spans="1:9">
      <c r="A542" s="2" t="s">
        <v>580</v>
      </c>
      <c r="B542" s="4">
        <v>2.25</v>
      </c>
      <c r="C542" s="4">
        <v>3</v>
      </c>
      <c r="D542" s="4">
        <v>13.25</v>
      </c>
      <c r="E542" s="4">
        <v>34.5</v>
      </c>
      <c r="F542" s="4">
        <f t="shared" si="0"/>
        <v>5.25</v>
      </c>
      <c r="G542" s="2">
        <f t="shared" si="1"/>
        <v>-0.473952248022346</v>
      </c>
      <c r="H542" s="4">
        <f t="shared" si="2"/>
        <v>47.75</v>
      </c>
      <c r="I542" s="2">
        <f t="shared" si="3"/>
        <v>-0.723183431648973</v>
      </c>
    </row>
    <row r="543" ht="12.75" customHeight="1" spans="1:9">
      <c r="A543" s="2" t="s">
        <v>581</v>
      </c>
      <c r="B543" s="4">
        <v>1.75</v>
      </c>
      <c r="C543" s="4">
        <v>2.5</v>
      </c>
      <c r="D543" s="4">
        <v>26</v>
      </c>
      <c r="E543" s="4">
        <v>26</v>
      </c>
      <c r="F543" s="4">
        <f t="shared" si="0"/>
        <v>4.25</v>
      </c>
      <c r="G543" s="2">
        <f t="shared" si="1"/>
        <v>-0.865721142347575</v>
      </c>
      <c r="H543" s="4">
        <f t="shared" si="2"/>
        <v>52</v>
      </c>
      <c r="I543" s="2">
        <f t="shared" si="3"/>
        <v>-0.707263081788029</v>
      </c>
    </row>
    <row r="544" ht="12.75" customHeight="1" spans="1:9">
      <c r="A544" s="2" t="s">
        <v>582</v>
      </c>
      <c r="B544" s="4">
        <v>2</v>
      </c>
      <c r="C544" s="4">
        <v>1.75</v>
      </c>
      <c r="D544" s="4">
        <v>13.5</v>
      </c>
      <c r="E544" s="4">
        <v>31</v>
      </c>
      <c r="F544" s="4">
        <f t="shared" si="0"/>
        <v>3.75</v>
      </c>
      <c r="G544" s="2">
        <f t="shared" si="1"/>
        <v>-1.06160558951019</v>
      </c>
      <c r="H544" s="4">
        <f t="shared" si="2"/>
        <v>44.5</v>
      </c>
      <c r="I544" s="2">
        <f t="shared" si="3"/>
        <v>-0.735357816836754</v>
      </c>
    </row>
    <row r="545" ht="12.75" customHeight="1" spans="1:9">
      <c r="A545" s="2" t="s">
        <v>583</v>
      </c>
      <c r="B545" s="4">
        <v>2.5</v>
      </c>
      <c r="C545" s="4">
        <v>2.25</v>
      </c>
      <c r="D545" s="4">
        <v>44.25</v>
      </c>
      <c r="E545" s="4">
        <v>54.75</v>
      </c>
      <c r="F545" s="4">
        <f t="shared" si="0"/>
        <v>4.75</v>
      </c>
      <c r="G545" s="2">
        <f t="shared" si="1"/>
        <v>-0.669836695184961</v>
      </c>
      <c r="H545" s="4">
        <f t="shared" si="2"/>
        <v>99</v>
      </c>
      <c r="I545" s="2">
        <f t="shared" si="3"/>
        <v>-0.531202742149353</v>
      </c>
    </row>
    <row r="546" ht="12.75" customHeight="1" spans="1:9">
      <c r="A546" s="2" t="s">
        <v>584</v>
      </c>
      <c r="B546" s="4">
        <v>2.5</v>
      </c>
      <c r="C546" s="4">
        <v>2.5</v>
      </c>
      <c r="D546" s="4">
        <v>51.5</v>
      </c>
      <c r="E546" s="4">
        <v>39.25</v>
      </c>
      <c r="F546" s="4">
        <f t="shared" si="0"/>
        <v>5</v>
      </c>
      <c r="G546" s="2">
        <f t="shared" si="1"/>
        <v>-0.571894471603653</v>
      </c>
      <c r="H546" s="4">
        <f t="shared" si="2"/>
        <v>90.75</v>
      </c>
      <c r="I546" s="2">
        <f t="shared" si="3"/>
        <v>-0.56210695070295</v>
      </c>
    </row>
    <row r="547" ht="12.75" customHeight="1" spans="1:9">
      <c r="A547" s="2" t="s">
        <v>585</v>
      </c>
      <c r="B547" s="4">
        <v>2.25</v>
      </c>
      <c r="C547" s="4">
        <v>2.5</v>
      </c>
      <c r="D547" s="4">
        <v>27.75</v>
      </c>
      <c r="E547" s="4">
        <v>36.75</v>
      </c>
      <c r="F547" s="4">
        <f t="shared" si="0"/>
        <v>4.75</v>
      </c>
      <c r="G547" s="2">
        <f t="shared" si="1"/>
        <v>-0.669836695184961</v>
      </c>
      <c r="H547" s="4">
        <f t="shared" si="2"/>
        <v>64.5</v>
      </c>
      <c r="I547" s="2">
        <f t="shared" si="3"/>
        <v>-0.660438523373487</v>
      </c>
    </row>
    <row r="548" ht="12.75" customHeight="1" spans="1:9">
      <c r="A548" s="2" t="s">
        <v>586</v>
      </c>
      <c r="B548" s="4">
        <v>1.75</v>
      </c>
      <c r="C548" s="4">
        <v>2.75</v>
      </c>
      <c r="D548" s="4">
        <v>34.5</v>
      </c>
      <c r="E548" s="4">
        <v>46</v>
      </c>
      <c r="F548" s="4">
        <f t="shared" si="0"/>
        <v>4.5</v>
      </c>
      <c r="G548" s="2">
        <f t="shared" si="1"/>
        <v>-0.767778918766268</v>
      </c>
      <c r="H548" s="4">
        <f t="shared" si="2"/>
        <v>80.5</v>
      </c>
      <c r="I548" s="2">
        <f t="shared" si="3"/>
        <v>-0.600503088602874</v>
      </c>
    </row>
    <row r="549" ht="12.75" customHeight="1" spans="1:9">
      <c r="A549" s="2" t="s">
        <v>587</v>
      </c>
      <c r="B549" s="4">
        <v>3</v>
      </c>
      <c r="C549" s="4">
        <v>2.5</v>
      </c>
      <c r="D549" s="4">
        <v>38.5</v>
      </c>
      <c r="E549" s="4">
        <v>21.5</v>
      </c>
      <c r="F549" s="4">
        <f t="shared" si="0"/>
        <v>5.5</v>
      </c>
      <c r="G549" s="2">
        <f t="shared" si="1"/>
        <v>-0.376010024441039</v>
      </c>
      <c r="H549" s="4">
        <f t="shared" si="2"/>
        <v>60</v>
      </c>
      <c r="I549" s="2">
        <f t="shared" si="3"/>
        <v>-0.677295364402722</v>
      </c>
    </row>
    <row r="550" ht="12.75" customHeight="1" spans="1:9">
      <c r="A550" s="2" t="s">
        <v>588</v>
      </c>
      <c r="B550" s="4">
        <v>2</v>
      </c>
      <c r="C550" s="4">
        <v>4</v>
      </c>
      <c r="D550" s="4">
        <v>33</v>
      </c>
      <c r="E550" s="4">
        <v>42.5</v>
      </c>
      <c r="F550" s="4">
        <f t="shared" si="0"/>
        <v>6</v>
      </c>
      <c r="G550" s="2">
        <f t="shared" si="1"/>
        <v>-0.180125577278425</v>
      </c>
      <c r="H550" s="4">
        <f t="shared" si="2"/>
        <v>75.5</v>
      </c>
      <c r="I550" s="2">
        <f t="shared" si="3"/>
        <v>-0.619232911968691</v>
      </c>
    </row>
    <row r="551" ht="12.75" customHeight="1" spans="1:9">
      <c r="A551" s="2" t="s">
        <v>589</v>
      </c>
      <c r="B551" s="4">
        <v>3</v>
      </c>
      <c r="C551" s="4">
        <v>2</v>
      </c>
      <c r="D551" s="4">
        <v>27</v>
      </c>
      <c r="E551" s="4">
        <v>58</v>
      </c>
      <c r="F551" s="4">
        <f t="shared" si="0"/>
        <v>5</v>
      </c>
      <c r="G551" s="2">
        <f t="shared" si="1"/>
        <v>-0.571894471603653</v>
      </c>
      <c r="H551" s="4">
        <f t="shared" si="2"/>
        <v>85</v>
      </c>
      <c r="I551" s="2">
        <f t="shared" si="3"/>
        <v>-0.583646247573639</v>
      </c>
    </row>
    <row r="552" ht="12.75" customHeight="1" spans="1:9">
      <c r="A552" s="2" t="s">
        <v>590</v>
      </c>
      <c r="B552" s="4">
        <v>2.5</v>
      </c>
      <c r="C552" s="4">
        <v>4.5</v>
      </c>
      <c r="D552" s="4">
        <v>42</v>
      </c>
      <c r="E552" s="4">
        <v>201</v>
      </c>
      <c r="F552" s="4">
        <f t="shared" si="0"/>
        <v>7</v>
      </c>
      <c r="G552" s="2">
        <f t="shared" si="1"/>
        <v>0.211643317046804</v>
      </c>
      <c r="H552" s="4">
        <f t="shared" si="2"/>
        <v>243</v>
      </c>
      <c r="I552" s="2">
        <f t="shared" si="3"/>
        <v>0.00821617078616395</v>
      </c>
    </row>
    <row r="553" ht="12.75" customHeight="1" spans="1:9">
      <c r="A553" s="2" t="s">
        <v>591</v>
      </c>
      <c r="B553" s="4">
        <v>4</v>
      </c>
      <c r="C553" s="4">
        <v>3</v>
      </c>
      <c r="D553" s="4">
        <v>200.5</v>
      </c>
      <c r="E553" s="4">
        <v>47.5</v>
      </c>
      <c r="F553" s="4">
        <f t="shared" si="0"/>
        <v>7</v>
      </c>
      <c r="G553" s="2">
        <f t="shared" si="1"/>
        <v>0.211643317046804</v>
      </c>
      <c r="H553" s="4">
        <f t="shared" si="2"/>
        <v>248</v>
      </c>
      <c r="I553" s="2">
        <f t="shared" si="3"/>
        <v>0.0269459941519805</v>
      </c>
    </row>
    <row r="554" ht="12.75" customHeight="1" spans="1:9">
      <c r="A554" s="2" t="s">
        <v>592</v>
      </c>
      <c r="B554" s="4">
        <v>2</v>
      </c>
      <c r="C554" s="4">
        <v>4</v>
      </c>
      <c r="D554" s="4">
        <v>62</v>
      </c>
      <c r="E554" s="4">
        <v>47.5</v>
      </c>
      <c r="F554" s="4">
        <f t="shared" si="0"/>
        <v>6</v>
      </c>
      <c r="G554" s="2">
        <f t="shared" si="1"/>
        <v>-0.180125577278425</v>
      </c>
      <c r="H554" s="4">
        <f t="shared" si="2"/>
        <v>109.5</v>
      </c>
      <c r="I554" s="2">
        <f t="shared" si="3"/>
        <v>-0.491870113081138</v>
      </c>
    </row>
    <row r="555" ht="12.75" customHeight="1" spans="1:9">
      <c r="A555" s="2" t="s">
        <v>593</v>
      </c>
      <c r="B555" s="4">
        <v>2.5</v>
      </c>
      <c r="C555" s="4">
        <v>2</v>
      </c>
      <c r="D555" s="4">
        <v>36</v>
      </c>
      <c r="E555" s="4">
        <v>39.5</v>
      </c>
      <c r="F555" s="4">
        <f t="shared" si="0"/>
        <v>4.5</v>
      </c>
      <c r="G555" s="2">
        <f t="shared" si="1"/>
        <v>-0.767778918766268</v>
      </c>
      <c r="H555" s="4">
        <f t="shared" si="2"/>
        <v>75.5</v>
      </c>
      <c r="I555" s="2">
        <f t="shared" si="3"/>
        <v>-0.619232911968691</v>
      </c>
    </row>
    <row r="556" ht="12.75" customHeight="1" spans="1:9">
      <c r="A556" s="2" t="s">
        <v>594</v>
      </c>
      <c r="B556" s="4">
        <v>2.5</v>
      </c>
      <c r="C556" s="4">
        <v>2.5</v>
      </c>
      <c r="D556" s="4">
        <v>39.5</v>
      </c>
      <c r="E556" s="4">
        <v>25.5</v>
      </c>
      <c r="F556" s="4">
        <f t="shared" si="0"/>
        <v>5</v>
      </c>
      <c r="G556" s="2">
        <f t="shared" si="1"/>
        <v>-0.571894471603653</v>
      </c>
      <c r="H556" s="4">
        <f t="shared" si="2"/>
        <v>65</v>
      </c>
      <c r="I556" s="2">
        <f t="shared" si="3"/>
        <v>-0.658565541036906</v>
      </c>
    </row>
    <row r="557" ht="12.75" customHeight="1" spans="1:9">
      <c r="A557" s="2" t="s">
        <v>595</v>
      </c>
      <c r="B557" s="4">
        <v>3.5</v>
      </c>
      <c r="C557" s="4">
        <v>2.5</v>
      </c>
      <c r="D557" s="4">
        <v>46.5</v>
      </c>
      <c r="E557" s="4">
        <v>26.5</v>
      </c>
      <c r="F557" s="4">
        <f t="shared" si="0"/>
        <v>6</v>
      </c>
      <c r="G557" s="2">
        <f t="shared" si="1"/>
        <v>-0.180125577278425</v>
      </c>
      <c r="H557" s="4">
        <f t="shared" si="2"/>
        <v>73</v>
      </c>
      <c r="I557" s="2">
        <f t="shared" si="3"/>
        <v>-0.628597823651599</v>
      </c>
    </row>
    <row r="558" ht="12.75" customHeight="1" spans="1:9">
      <c r="A558" s="2" t="s">
        <v>596</v>
      </c>
      <c r="B558" s="4">
        <v>3.5</v>
      </c>
      <c r="C558" s="4">
        <v>2.5</v>
      </c>
      <c r="D558" s="4">
        <v>42</v>
      </c>
      <c r="E558" s="4">
        <v>56</v>
      </c>
      <c r="F558" s="4">
        <f t="shared" si="0"/>
        <v>6</v>
      </c>
      <c r="G558" s="2">
        <f t="shared" si="1"/>
        <v>-0.180125577278425</v>
      </c>
      <c r="H558" s="4">
        <f t="shared" si="2"/>
        <v>98</v>
      </c>
      <c r="I558" s="2">
        <f t="shared" si="3"/>
        <v>-0.534948706822516</v>
      </c>
    </row>
    <row r="559" ht="12.75" customHeight="1" spans="1:9">
      <c r="A559" s="2" t="s">
        <v>597</v>
      </c>
      <c r="B559" s="4">
        <v>3</v>
      </c>
      <c r="C559" s="4">
        <v>4.5</v>
      </c>
      <c r="D559" s="4">
        <v>43.5</v>
      </c>
      <c r="E559" s="4">
        <v>163.5</v>
      </c>
      <c r="F559" s="4">
        <f t="shared" si="0"/>
        <v>7.5</v>
      </c>
      <c r="G559" s="2">
        <f t="shared" si="1"/>
        <v>0.407527764209418</v>
      </c>
      <c r="H559" s="4">
        <f t="shared" si="2"/>
        <v>207</v>
      </c>
      <c r="I559" s="2">
        <f t="shared" si="3"/>
        <v>-0.126638557447715</v>
      </c>
    </row>
    <row r="560" ht="12.75" customHeight="1" spans="1:9">
      <c r="A560" s="2" t="s">
        <v>598</v>
      </c>
      <c r="B560" s="4">
        <v>3</v>
      </c>
      <c r="C560" s="4">
        <v>2.5</v>
      </c>
      <c r="D560" s="4">
        <v>179.5</v>
      </c>
      <c r="E560" s="4">
        <v>58.5</v>
      </c>
      <c r="F560" s="4">
        <f t="shared" si="0"/>
        <v>5.5</v>
      </c>
      <c r="G560" s="2">
        <f t="shared" si="1"/>
        <v>-0.376010024441039</v>
      </c>
      <c r="H560" s="4">
        <f t="shared" si="2"/>
        <v>238</v>
      </c>
      <c r="I560" s="2">
        <f t="shared" si="3"/>
        <v>-0.0105136525796526</v>
      </c>
    </row>
    <row r="561" ht="12.75" customHeight="1" spans="1:9">
      <c r="A561" s="2" t="s">
        <v>599</v>
      </c>
      <c r="B561" s="4">
        <v>3</v>
      </c>
      <c r="C561" s="4">
        <v>4</v>
      </c>
      <c r="D561" s="4">
        <v>48</v>
      </c>
      <c r="E561" s="4">
        <v>52.5</v>
      </c>
      <c r="F561" s="4">
        <f t="shared" si="0"/>
        <v>7</v>
      </c>
      <c r="G561" s="2">
        <f t="shared" si="1"/>
        <v>0.211643317046804</v>
      </c>
      <c r="H561" s="4">
        <f t="shared" si="2"/>
        <v>100.5</v>
      </c>
      <c r="I561" s="2">
        <f t="shared" si="3"/>
        <v>-0.525583795139608</v>
      </c>
    </row>
    <row r="562" ht="12.75" customHeight="1" spans="1:9">
      <c r="A562" s="2" t="s">
        <v>600</v>
      </c>
      <c r="B562" s="4">
        <v>1.5</v>
      </c>
      <c r="C562" s="4">
        <v>3.5</v>
      </c>
      <c r="D562" s="4">
        <v>21</v>
      </c>
      <c r="E562" s="4">
        <v>45</v>
      </c>
      <c r="F562" s="4">
        <f t="shared" si="0"/>
        <v>5</v>
      </c>
      <c r="G562" s="2">
        <f t="shared" si="1"/>
        <v>-0.571894471603653</v>
      </c>
      <c r="H562" s="4">
        <f t="shared" si="2"/>
        <v>66</v>
      </c>
      <c r="I562" s="2">
        <f t="shared" si="3"/>
        <v>-0.654819576363742</v>
      </c>
    </row>
    <row r="563" ht="12.75" customHeight="1" spans="1:9">
      <c r="A563" s="2" t="s">
        <v>601</v>
      </c>
      <c r="B563" s="4">
        <v>3</v>
      </c>
      <c r="C563" s="4">
        <v>2</v>
      </c>
      <c r="D563" s="4">
        <v>29.5</v>
      </c>
      <c r="E563" s="4">
        <v>32.5</v>
      </c>
      <c r="F563" s="4">
        <f t="shared" si="0"/>
        <v>5</v>
      </c>
      <c r="G563" s="2">
        <f t="shared" si="1"/>
        <v>-0.571894471603653</v>
      </c>
      <c r="H563" s="4">
        <f t="shared" si="2"/>
        <v>62</v>
      </c>
      <c r="I563" s="2">
        <f t="shared" si="3"/>
        <v>-0.669803435056396</v>
      </c>
    </row>
    <row r="564" ht="12.75" customHeight="1" spans="1:9">
      <c r="A564" s="2" t="s">
        <v>602</v>
      </c>
      <c r="B564" s="4">
        <v>3</v>
      </c>
      <c r="C564" s="4">
        <v>3</v>
      </c>
      <c r="D564" s="4">
        <v>38.5</v>
      </c>
      <c r="E564" s="4">
        <v>56.5</v>
      </c>
      <c r="F564" s="4">
        <f t="shared" si="0"/>
        <v>6</v>
      </c>
      <c r="G564" s="2">
        <f t="shared" si="1"/>
        <v>-0.180125577278425</v>
      </c>
      <c r="H564" s="4">
        <f t="shared" si="2"/>
        <v>95</v>
      </c>
      <c r="I564" s="2">
        <f t="shared" si="3"/>
        <v>-0.546186600842006</v>
      </c>
    </row>
    <row r="565" ht="12.75" customHeight="1" spans="1:9">
      <c r="A565" s="2" t="s">
        <v>603</v>
      </c>
      <c r="B565" s="4">
        <v>1</v>
      </c>
      <c r="C565" s="4">
        <v>1.5</v>
      </c>
      <c r="D565" s="4">
        <v>22</v>
      </c>
      <c r="E565" s="4">
        <v>54.5</v>
      </c>
      <c r="F565" s="4">
        <f t="shared" si="0"/>
        <v>2.5</v>
      </c>
      <c r="G565" s="2">
        <f t="shared" si="1"/>
        <v>-1.55131670741673</v>
      </c>
      <c r="H565" s="4">
        <f t="shared" si="2"/>
        <v>76.5</v>
      </c>
      <c r="I565" s="2">
        <f t="shared" si="3"/>
        <v>-0.615486947295528</v>
      </c>
    </row>
    <row r="566" ht="12.75" customHeight="1" spans="1:9">
      <c r="A566" s="2" t="s">
        <v>604</v>
      </c>
      <c r="B566" s="4">
        <v>2</v>
      </c>
      <c r="C566" s="4">
        <v>4.5</v>
      </c>
      <c r="D566" s="4">
        <v>42.5</v>
      </c>
      <c r="E566" s="4">
        <v>163.5</v>
      </c>
      <c r="F566" s="4">
        <f t="shared" si="0"/>
        <v>6.5</v>
      </c>
      <c r="G566" s="2">
        <f t="shared" si="1"/>
        <v>0.0157588698841896</v>
      </c>
      <c r="H566" s="4">
        <f t="shared" si="2"/>
        <v>206</v>
      </c>
      <c r="I566" s="2">
        <f t="shared" si="3"/>
        <v>-0.130384522120879</v>
      </c>
    </row>
    <row r="567" ht="12.75" customHeight="1" spans="1:9">
      <c r="A567" s="2" t="s">
        <v>605</v>
      </c>
      <c r="B567" s="4">
        <v>5</v>
      </c>
      <c r="C567" s="4">
        <v>1.5</v>
      </c>
      <c r="D567" s="4">
        <v>166</v>
      </c>
      <c r="E567" s="4">
        <v>25.5</v>
      </c>
      <c r="F567" s="4">
        <f t="shared" si="0"/>
        <v>6.5</v>
      </c>
      <c r="G567" s="2">
        <f t="shared" si="1"/>
        <v>0.0157588698841896</v>
      </c>
      <c r="H567" s="4">
        <f t="shared" si="2"/>
        <v>191.5</v>
      </c>
      <c r="I567" s="2">
        <f t="shared" si="3"/>
        <v>-0.184701009881747</v>
      </c>
    </row>
    <row r="568" ht="12.75" customHeight="1" spans="1:9">
      <c r="A568" s="2" t="s">
        <v>606</v>
      </c>
      <c r="B568" s="4">
        <v>2.5</v>
      </c>
      <c r="C568" s="4">
        <v>4</v>
      </c>
      <c r="D568" s="4">
        <v>29.5</v>
      </c>
      <c r="E568" s="4">
        <v>47</v>
      </c>
      <c r="F568" s="4">
        <f t="shared" si="0"/>
        <v>6.5</v>
      </c>
      <c r="G568" s="2">
        <f t="shared" si="1"/>
        <v>0.0157588698841896</v>
      </c>
      <c r="H568" s="4">
        <f t="shared" si="2"/>
        <v>76.5</v>
      </c>
      <c r="I568" s="2">
        <f t="shared" si="3"/>
        <v>-0.615486947295528</v>
      </c>
    </row>
    <row r="569" ht="12.75" customHeight="1" spans="1:9">
      <c r="A569" s="2" t="s">
        <v>607</v>
      </c>
      <c r="B569" s="4">
        <v>2.5</v>
      </c>
      <c r="C569" s="4">
        <v>2</v>
      </c>
      <c r="D569" s="4">
        <v>40.5</v>
      </c>
      <c r="E569" s="4">
        <v>30.5</v>
      </c>
      <c r="F569" s="4">
        <f t="shared" si="0"/>
        <v>4.5</v>
      </c>
      <c r="G569" s="2">
        <f t="shared" si="1"/>
        <v>-0.767778918766268</v>
      </c>
      <c r="H569" s="4">
        <f t="shared" si="2"/>
        <v>71</v>
      </c>
      <c r="I569" s="2">
        <f t="shared" si="3"/>
        <v>-0.636089752997926</v>
      </c>
    </row>
    <row r="570" ht="12.75" customHeight="1" spans="1:9">
      <c r="A570" s="2" t="s">
        <v>608</v>
      </c>
      <c r="B570" s="4">
        <v>3</v>
      </c>
      <c r="C570" s="4">
        <v>3</v>
      </c>
      <c r="D570" s="4">
        <v>28.5</v>
      </c>
      <c r="E570" s="4">
        <v>20.5</v>
      </c>
      <c r="F570" s="4">
        <f t="shared" si="0"/>
        <v>6</v>
      </c>
      <c r="G570" s="2">
        <f t="shared" si="1"/>
        <v>-0.180125577278425</v>
      </c>
      <c r="H570" s="4">
        <f t="shared" si="2"/>
        <v>49</v>
      </c>
      <c r="I570" s="2">
        <f t="shared" si="3"/>
        <v>-0.718500975807519</v>
      </c>
    </row>
    <row r="571" ht="12.75" customHeight="1" spans="1:9">
      <c r="A571" s="2" t="s">
        <v>609</v>
      </c>
      <c r="B571" s="4">
        <v>2</v>
      </c>
      <c r="C571" s="4">
        <v>2.5</v>
      </c>
      <c r="D571" s="4">
        <v>27.5</v>
      </c>
      <c r="E571" s="4">
        <v>38</v>
      </c>
      <c r="F571" s="4">
        <f t="shared" si="0"/>
        <v>4.5</v>
      </c>
      <c r="G571" s="2">
        <f t="shared" si="1"/>
        <v>-0.767778918766268</v>
      </c>
      <c r="H571" s="4">
        <f t="shared" si="2"/>
        <v>65.5</v>
      </c>
      <c r="I571" s="2">
        <f t="shared" si="3"/>
        <v>-0.656692558700324</v>
      </c>
    </row>
    <row r="572" ht="12.75" customHeight="1" spans="1:9">
      <c r="A572" s="2" t="s">
        <v>610</v>
      </c>
      <c r="B572" s="4">
        <v>2</v>
      </c>
      <c r="C572" s="4">
        <v>2</v>
      </c>
      <c r="D572" s="4">
        <v>28</v>
      </c>
      <c r="E572" s="4">
        <v>27</v>
      </c>
      <c r="F572" s="4">
        <f t="shared" si="0"/>
        <v>4</v>
      </c>
      <c r="G572" s="2">
        <f t="shared" si="1"/>
        <v>-0.963663365928882</v>
      </c>
      <c r="H572" s="4">
        <f t="shared" si="2"/>
        <v>55</v>
      </c>
      <c r="I572" s="2">
        <f t="shared" si="3"/>
        <v>-0.696025187768539</v>
      </c>
    </row>
    <row r="573" ht="12.75" customHeight="1" spans="1:9">
      <c r="A573" s="2" t="s">
        <v>611</v>
      </c>
      <c r="B573" s="4">
        <v>2</v>
      </c>
      <c r="C573" s="4">
        <v>4.5</v>
      </c>
      <c r="D573" s="4">
        <v>18.5</v>
      </c>
      <c r="E573" s="4">
        <v>211.5</v>
      </c>
      <c r="F573" s="4">
        <f t="shared" si="0"/>
        <v>6.5</v>
      </c>
      <c r="G573" s="2">
        <f t="shared" si="1"/>
        <v>0.0157588698841896</v>
      </c>
      <c r="H573" s="4">
        <f t="shared" si="2"/>
        <v>230</v>
      </c>
      <c r="I573" s="2">
        <f t="shared" si="3"/>
        <v>-0.0404813699649591</v>
      </c>
    </row>
    <row r="574" ht="12.75" customHeight="1" spans="1:9">
      <c r="A574" s="2" t="s">
        <v>612</v>
      </c>
      <c r="B574" s="4">
        <v>3.5</v>
      </c>
      <c r="C574" s="4">
        <v>2.5</v>
      </c>
      <c r="D574" s="4">
        <v>213</v>
      </c>
      <c r="E574" s="4">
        <v>55</v>
      </c>
      <c r="F574" s="4">
        <f t="shared" si="0"/>
        <v>6</v>
      </c>
      <c r="G574" s="2">
        <f t="shared" si="1"/>
        <v>-0.180125577278425</v>
      </c>
      <c r="H574" s="4">
        <f t="shared" si="2"/>
        <v>268</v>
      </c>
      <c r="I574" s="2">
        <f t="shared" si="3"/>
        <v>0.101865287615247</v>
      </c>
    </row>
    <row r="575" ht="12.75" customHeight="1" spans="1:9">
      <c r="A575" s="2" t="s">
        <v>613</v>
      </c>
      <c r="B575" s="4">
        <v>2.5</v>
      </c>
      <c r="C575" s="4">
        <v>2.5</v>
      </c>
      <c r="D575" s="4">
        <v>25</v>
      </c>
      <c r="E575" s="4">
        <v>25.5</v>
      </c>
      <c r="F575" s="4">
        <f t="shared" si="0"/>
        <v>5</v>
      </c>
      <c r="G575" s="2">
        <f t="shared" si="1"/>
        <v>-0.571894471603653</v>
      </c>
      <c r="H575" s="4">
        <f t="shared" si="2"/>
        <v>50.5</v>
      </c>
      <c r="I575" s="2">
        <f t="shared" si="3"/>
        <v>-0.712882028797774</v>
      </c>
    </row>
    <row r="576" ht="12.75" customHeight="1" spans="1:9">
      <c r="A576" s="2" t="s">
        <v>614</v>
      </c>
      <c r="B576" s="4">
        <v>2.5</v>
      </c>
      <c r="C576" s="4">
        <v>1.5</v>
      </c>
      <c r="D576" s="4">
        <v>46</v>
      </c>
      <c r="E576" s="4">
        <v>18.5</v>
      </c>
      <c r="F576" s="4">
        <f t="shared" si="0"/>
        <v>4</v>
      </c>
      <c r="G576" s="2">
        <f t="shared" si="1"/>
        <v>-0.963663365928882</v>
      </c>
      <c r="H576" s="4">
        <f t="shared" si="2"/>
        <v>64.5</v>
      </c>
      <c r="I576" s="2">
        <f t="shared" si="3"/>
        <v>-0.660438523373487</v>
      </c>
    </row>
    <row r="577" ht="12.75" customHeight="1" spans="1:9">
      <c r="A577" s="2" t="s">
        <v>615</v>
      </c>
      <c r="B577" s="4">
        <v>2</v>
      </c>
      <c r="C577" s="4">
        <v>2.5</v>
      </c>
      <c r="D577" s="4">
        <v>36.5</v>
      </c>
      <c r="E577" s="4">
        <v>41</v>
      </c>
      <c r="F577" s="4">
        <f t="shared" si="0"/>
        <v>4.5</v>
      </c>
      <c r="G577" s="2">
        <f t="shared" si="1"/>
        <v>-0.767778918766268</v>
      </c>
      <c r="H577" s="4">
        <f t="shared" si="2"/>
        <v>77.5</v>
      </c>
      <c r="I577" s="2">
        <f t="shared" si="3"/>
        <v>-0.611740982622364</v>
      </c>
    </row>
    <row r="578" ht="12.75" customHeight="1" spans="1:9">
      <c r="A578" s="2" t="s">
        <v>616</v>
      </c>
      <c r="B578" s="4">
        <v>3.5</v>
      </c>
      <c r="C578" s="4">
        <v>2</v>
      </c>
      <c r="D578" s="4">
        <v>26.5</v>
      </c>
      <c r="E578" s="4">
        <v>35</v>
      </c>
      <c r="F578" s="4">
        <f t="shared" si="0"/>
        <v>5.5</v>
      </c>
      <c r="G578" s="2">
        <f t="shared" si="1"/>
        <v>-0.376010024441039</v>
      </c>
      <c r="H578" s="4">
        <f t="shared" si="2"/>
        <v>61.5</v>
      </c>
      <c r="I578" s="2">
        <f t="shared" si="3"/>
        <v>-0.671676417392977</v>
      </c>
    </row>
    <row r="579" ht="12.75" customHeight="1" spans="1:9">
      <c r="A579" s="2" t="s">
        <v>617</v>
      </c>
      <c r="B579" s="4">
        <v>2</v>
      </c>
      <c r="C579" s="4">
        <v>3</v>
      </c>
      <c r="D579" s="4">
        <v>5</v>
      </c>
      <c r="E579" s="4">
        <v>147.5</v>
      </c>
      <c r="F579" s="4">
        <f t="shared" si="0"/>
        <v>5</v>
      </c>
      <c r="G579" s="2">
        <f t="shared" si="1"/>
        <v>-0.571894471603653</v>
      </c>
      <c r="H579" s="4">
        <f t="shared" si="2"/>
        <v>152.5</v>
      </c>
      <c r="I579" s="2">
        <f t="shared" si="3"/>
        <v>-0.330793632135116</v>
      </c>
    </row>
    <row r="580" ht="12.75" customHeight="1" spans="2:9">
      <c r="B580" s="4"/>
      <c r="C580" s="4"/>
      <c r="D580" s="4"/>
      <c r="E580" s="4"/>
      <c r="I580" s="4"/>
    </row>
    <row r="581" ht="12.75" customHeight="1" spans="2:9">
      <c r="B581" s="4"/>
      <c r="C581" s="4"/>
      <c r="D581" s="4"/>
      <c r="E581" s="4"/>
      <c r="I581" s="4"/>
    </row>
    <row r="582" ht="12.75" customHeight="1" spans="2:9">
      <c r="B582" s="4"/>
      <c r="C582" s="4"/>
      <c r="D582" s="4"/>
      <c r="E582" s="4"/>
      <c r="I582" s="4"/>
    </row>
    <row r="583" ht="12.75" customHeight="1" spans="2:9">
      <c r="B583" s="4"/>
      <c r="C583" s="4"/>
      <c r="D583" s="4"/>
      <c r="E583" s="4"/>
      <c r="I583" s="4"/>
    </row>
    <row r="584" ht="12.75" customHeight="1" spans="2:9">
      <c r="B584" s="4"/>
      <c r="C584" s="4"/>
      <c r="D584" s="4"/>
      <c r="E584" s="4"/>
      <c r="I584" s="4"/>
    </row>
    <row r="585" ht="12.75" customHeight="1" spans="2:9">
      <c r="B585" s="4"/>
      <c r="C585" s="4"/>
      <c r="D585" s="4"/>
      <c r="E585" s="4"/>
      <c r="I585" s="4"/>
    </row>
    <row r="586" ht="12.75" customHeight="1" spans="2:9">
      <c r="B586" s="4"/>
      <c r="C586" s="4"/>
      <c r="D586" s="4"/>
      <c r="E586" s="4"/>
      <c r="I586" s="4"/>
    </row>
    <row r="587" ht="12.75" customHeight="1" spans="2:9">
      <c r="B587" s="4"/>
      <c r="C587" s="4"/>
      <c r="D587" s="4"/>
      <c r="E587" s="4"/>
      <c r="I587" s="4"/>
    </row>
    <row r="588" ht="12.75" customHeight="1" spans="2:9">
      <c r="B588" s="4"/>
      <c r="C588" s="4"/>
      <c r="D588" s="4"/>
      <c r="E588" s="4"/>
      <c r="I588" s="4"/>
    </row>
    <row r="589" ht="12.75" customHeight="1" spans="2:9">
      <c r="B589" s="4"/>
      <c r="C589" s="4"/>
      <c r="D589" s="4"/>
      <c r="E589" s="4"/>
      <c r="I589" s="4"/>
    </row>
    <row r="590" ht="12.75" customHeight="1" spans="2:9">
      <c r="B590" s="4"/>
      <c r="C590" s="4"/>
      <c r="D590" s="4"/>
      <c r="E590" s="4"/>
      <c r="I590" s="4"/>
    </row>
    <row r="591" ht="12.75" customHeight="1" spans="2:9">
      <c r="B591" s="4"/>
      <c r="C591" s="4"/>
      <c r="D591" s="4"/>
      <c r="E591" s="4"/>
      <c r="I591" s="4"/>
    </row>
    <row r="592" ht="12.75" customHeight="1" spans="2:9">
      <c r="B592" s="4"/>
      <c r="C592" s="4"/>
      <c r="D592" s="4"/>
      <c r="E592" s="4"/>
      <c r="I592" s="4"/>
    </row>
    <row r="593" ht="12.75" customHeight="1" spans="2:9">
      <c r="B593" s="4"/>
      <c r="C593" s="4"/>
      <c r="D593" s="4"/>
      <c r="E593" s="4"/>
      <c r="I593" s="4"/>
    </row>
    <row r="594" ht="12.75" customHeight="1" spans="2:9">
      <c r="B594" s="4"/>
      <c r="C594" s="4"/>
      <c r="D594" s="4"/>
      <c r="E594" s="4"/>
      <c r="I594" s="4"/>
    </row>
    <row r="595" ht="12.75" customHeight="1" spans="2:9">
      <c r="B595" s="4"/>
      <c r="C595" s="4"/>
      <c r="D595" s="4"/>
      <c r="E595" s="4"/>
      <c r="I595" s="4"/>
    </row>
    <row r="596" ht="12.75" customHeight="1" spans="2:9">
      <c r="B596" s="4"/>
      <c r="C596" s="4"/>
      <c r="D596" s="4"/>
      <c r="E596" s="4"/>
      <c r="I596" s="4"/>
    </row>
    <row r="597" ht="12.75" customHeight="1" spans="2:9">
      <c r="B597" s="4"/>
      <c r="C597" s="4"/>
      <c r="D597" s="4"/>
      <c r="E597" s="4"/>
      <c r="I597" s="4"/>
    </row>
    <row r="598" ht="12.75" customHeight="1" spans="2:9">
      <c r="B598" s="4"/>
      <c r="C598" s="4"/>
      <c r="D598" s="4"/>
      <c r="E598" s="4"/>
      <c r="I598" s="4"/>
    </row>
    <row r="599" ht="12.75" customHeight="1" spans="2:9">
      <c r="B599" s="4"/>
      <c r="C599" s="4"/>
      <c r="D599" s="4"/>
      <c r="E599" s="4"/>
      <c r="I599" s="4"/>
    </row>
    <row r="600" ht="12.75" customHeight="1" spans="2:9">
      <c r="B600" s="4"/>
      <c r="C600" s="4"/>
      <c r="D600" s="4"/>
      <c r="E600" s="4"/>
      <c r="I600" s="4"/>
    </row>
    <row r="601" ht="12.75" customHeight="1" spans="2:9">
      <c r="B601" s="4"/>
      <c r="C601" s="4"/>
      <c r="D601" s="4"/>
      <c r="E601" s="4"/>
      <c r="I601" s="4"/>
    </row>
    <row r="602" ht="12.75" customHeight="1" spans="2:9">
      <c r="B602" s="4"/>
      <c r="C602" s="4"/>
      <c r="D602" s="4"/>
      <c r="E602" s="4"/>
      <c r="I602" s="4"/>
    </row>
    <row r="603" ht="12.75" customHeight="1" spans="2:9">
      <c r="B603" s="4"/>
      <c r="C603" s="4"/>
      <c r="D603" s="4"/>
      <c r="E603" s="4"/>
      <c r="I603" s="4"/>
    </row>
    <row r="604" ht="12.75" customHeight="1" spans="2:9">
      <c r="B604" s="4"/>
      <c r="C604" s="4"/>
      <c r="D604" s="4"/>
      <c r="E604" s="4"/>
      <c r="I604" s="4"/>
    </row>
    <row r="605" ht="12.75" customHeight="1" spans="2:9">
      <c r="B605" s="4"/>
      <c r="C605" s="4"/>
      <c r="D605" s="4"/>
      <c r="E605" s="4"/>
      <c r="I605" s="4"/>
    </row>
    <row r="606" ht="12.75" customHeight="1" spans="2:9">
      <c r="B606" s="4"/>
      <c r="C606" s="4"/>
      <c r="D606" s="4"/>
      <c r="E606" s="4"/>
      <c r="I606" s="4"/>
    </row>
    <row r="607" ht="12.75" customHeight="1" spans="2:9">
      <c r="B607" s="4"/>
      <c r="C607" s="4"/>
      <c r="D607" s="4"/>
      <c r="E607" s="4"/>
      <c r="I607" s="4"/>
    </row>
    <row r="608" ht="12.75" customHeight="1" spans="2:9">
      <c r="B608" s="4"/>
      <c r="C608" s="4"/>
      <c r="D608" s="4"/>
      <c r="E608" s="4"/>
      <c r="I608" s="4"/>
    </row>
    <row r="609" ht="12.75" customHeight="1" spans="2:9">
      <c r="B609" s="4"/>
      <c r="C609" s="4"/>
      <c r="D609" s="4"/>
      <c r="E609" s="4"/>
      <c r="I609" s="4"/>
    </row>
    <row r="610" ht="12.75" customHeight="1" spans="2:9">
      <c r="B610" s="4"/>
      <c r="C610" s="4"/>
      <c r="D610" s="4"/>
      <c r="E610" s="4"/>
      <c r="I610" s="4"/>
    </row>
    <row r="611" ht="12.75" customHeight="1" spans="2:9">
      <c r="B611" s="4"/>
      <c r="C611" s="4"/>
      <c r="D611" s="4"/>
      <c r="E611" s="4"/>
      <c r="I611" s="4"/>
    </row>
    <row r="612" ht="12.75" customHeight="1" spans="2:9">
      <c r="B612" s="4"/>
      <c r="C612" s="4"/>
      <c r="D612" s="4"/>
      <c r="E612" s="4"/>
      <c r="I612" s="4"/>
    </row>
    <row r="613" ht="12.75" customHeight="1" spans="2:9">
      <c r="B613" s="4"/>
      <c r="C613" s="4"/>
      <c r="D613" s="4"/>
      <c r="E613" s="4"/>
      <c r="I613" s="4"/>
    </row>
    <row r="614" ht="12.75" customHeight="1" spans="2:9">
      <c r="B614" s="4"/>
      <c r="C614" s="4"/>
      <c r="D614" s="4"/>
      <c r="E614" s="4"/>
      <c r="I614" s="4"/>
    </row>
    <row r="615" ht="12.75" customHeight="1" spans="2:9">
      <c r="B615" s="4"/>
      <c r="C615" s="4"/>
      <c r="D615" s="4"/>
      <c r="E615" s="4"/>
      <c r="I615" s="4"/>
    </row>
    <row r="616" ht="12.75" customHeight="1" spans="2:9">
      <c r="B616" s="4"/>
      <c r="C616" s="4"/>
      <c r="D616" s="4"/>
      <c r="E616" s="4"/>
      <c r="I616" s="4"/>
    </row>
    <row r="617" ht="12.75" customHeight="1" spans="2:9">
      <c r="B617" s="4"/>
      <c r="C617" s="4"/>
      <c r="D617" s="4"/>
      <c r="E617" s="4"/>
      <c r="I617" s="4"/>
    </row>
    <row r="618" ht="12.75" customHeight="1" spans="2:9">
      <c r="B618" s="4"/>
      <c r="C618" s="4"/>
      <c r="D618" s="4"/>
      <c r="E618" s="4"/>
      <c r="I618" s="4"/>
    </row>
    <row r="619" ht="12.75" customHeight="1" spans="2:9">
      <c r="B619" s="4"/>
      <c r="C619" s="4"/>
      <c r="D619" s="4"/>
      <c r="E619" s="4"/>
      <c r="I619" s="4"/>
    </row>
    <row r="620" ht="12.75" customHeight="1" spans="2:9">
      <c r="B620" s="4"/>
      <c r="C620" s="4"/>
      <c r="D620" s="4"/>
      <c r="E620" s="4"/>
      <c r="I620" s="4"/>
    </row>
    <row r="621" ht="12.75" customHeight="1" spans="2:9">
      <c r="B621" s="4"/>
      <c r="C621" s="4"/>
      <c r="D621" s="4"/>
      <c r="E621" s="4"/>
      <c r="I621" s="4"/>
    </row>
    <row r="622" ht="12.75" customHeight="1" spans="2:9">
      <c r="B622" s="4"/>
      <c r="C622" s="4"/>
      <c r="D622" s="4"/>
      <c r="E622" s="4"/>
      <c r="I622" s="4"/>
    </row>
    <row r="623" ht="12.75" customHeight="1" spans="2:9">
      <c r="B623" s="4"/>
      <c r="C623" s="4"/>
      <c r="D623" s="4"/>
      <c r="E623" s="4"/>
      <c r="I623" s="4"/>
    </row>
    <row r="624" ht="12.75" customHeight="1" spans="2:9">
      <c r="B624" s="4"/>
      <c r="C624" s="4"/>
      <c r="D624" s="4"/>
      <c r="E624" s="4"/>
      <c r="I624" s="4"/>
    </row>
    <row r="625" ht="12.75" customHeight="1" spans="2:9">
      <c r="B625" s="4"/>
      <c r="C625" s="4"/>
      <c r="D625" s="4"/>
      <c r="E625" s="4"/>
      <c r="I625" s="4"/>
    </row>
    <row r="626" ht="12.75" customHeight="1" spans="2:9">
      <c r="B626" s="4"/>
      <c r="C626" s="4"/>
      <c r="D626" s="4"/>
      <c r="E626" s="4"/>
      <c r="I626" s="4"/>
    </row>
    <row r="627" ht="12.75" customHeight="1" spans="2:9">
      <c r="B627" s="4"/>
      <c r="C627" s="4"/>
      <c r="D627" s="4"/>
      <c r="E627" s="4"/>
      <c r="I627" s="4"/>
    </row>
    <row r="628" ht="12.75" customHeight="1" spans="2:9">
      <c r="B628" s="4"/>
      <c r="C628" s="4"/>
      <c r="D628" s="4"/>
      <c r="E628" s="4"/>
      <c r="I628" s="4"/>
    </row>
    <row r="629" ht="12.75" customHeight="1" spans="2:9">
      <c r="B629" s="4"/>
      <c r="C629" s="4"/>
      <c r="D629" s="4"/>
      <c r="E629" s="4"/>
      <c r="I629" s="4"/>
    </row>
    <row r="630" ht="12.75" customHeight="1" spans="2:9">
      <c r="B630" s="4"/>
      <c r="C630" s="4"/>
      <c r="D630" s="4"/>
      <c r="E630" s="4"/>
      <c r="I630" s="4"/>
    </row>
    <row r="631" ht="12.75" customHeight="1" spans="2:9">
      <c r="B631" s="4"/>
      <c r="C631" s="4"/>
      <c r="D631" s="4"/>
      <c r="E631" s="4"/>
      <c r="I631" s="4"/>
    </row>
    <row r="632" ht="12.75" customHeight="1" spans="2:9">
      <c r="B632" s="4"/>
      <c r="C632" s="4"/>
      <c r="D632" s="4"/>
      <c r="E632" s="4"/>
      <c r="I632" s="4"/>
    </row>
    <row r="633" ht="12.75" customHeight="1" spans="2:9">
      <c r="B633" s="4"/>
      <c r="C633" s="4"/>
      <c r="D633" s="4"/>
      <c r="E633" s="4"/>
      <c r="I633" s="4"/>
    </row>
    <row r="634" ht="12.75" customHeight="1" spans="2:9">
      <c r="B634" s="4"/>
      <c r="C634" s="4"/>
      <c r="D634" s="4"/>
      <c r="E634" s="4"/>
      <c r="I634" s="4"/>
    </row>
    <row r="635" ht="12.75" customHeight="1" spans="2:9">
      <c r="B635" s="4"/>
      <c r="C635" s="4"/>
      <c r="D635" s="4"/>
      <c r="E635" s="4"/>
      <c r="I635" s="4"/>
    </row>
    <row r="636" ht="12.75" customHeight="1" spans="2:9">
      <c r="B636" s="4"/>
      <c r="C636" s="4"/>
      <c r="D636" s="4"/>
      <c r="E636" s="4"/>
      <c r="I636" s="4"/>
    </row>
    <row r="637" ht="12.75" customHeight="1" spans="2:9">
      <c r="B637" s="4"/>
      <c r="C637" s="4"/>
      <c r="D637" s="4"/>
      <c r="E637" s="4"/>
      <c r="I637" s="4"/>
    </row>
    <row r="638" ht="12.75" customHeight="1" spans="2:9">
      <c r="B638" s="4"/>
      <c r="C638" s="4"/>
      <c r="D638" s="4"/>
      <c r="E638" s="4"/>
      <c r="I638" s="4"/>
    </row>
    <row r="639" ht="12.75" customHeight="1" spans="2:9">
      <c r="B639" s="4"/>
      <c r="C639" s="4"/>
      <c r="D639" s="4"/>
      <c r="E639" s="4"/>
      <c r="I639" s="4"/>
    </row>
    <row r="640" ht="12.75" customHeight="1" spans="2:9">
      <c r="B640" s="4"/>
      <c r="C640" s="4"/>
      <c r="D640" s="4"/>
      <c r="E640" s="4"/>
      <c r="I640" s="4"/>
    </row>
    <row r="641" ht="12.75" customHeight="1" spans="2:9">
      <c r="B641" s="4"/>
      <c r="C641" s="4"/>
      <c r="D641" s="4"/>
      <c r="E641" s="4"/>
      <c r="I641" s="4"/>
    </row>
    <row r="642" ht="12.75" customHeight="1" spans="2:9">
      <c r="B642" s="4"/>
      <c r="C642" s="4"/>
      <c r="D642" s="4"/>
      <c r="E642" s="4"/>
      <c r="I642" s="4"/>
    </row>
    <row r="643" ht="12.75" customHeight="1" spans="2:9">
      <c r="B643" s="4"/>
      <c r="C643" s="4"/>
      <c r="D643" s="4"/>
      <c r="E643" s="4"/>
      <c r="I643" s="4"/>
    </row>
    <row r="644" ht="12.75" customHeight="1" spans="2:9">
      <c r="B644" s="4"/>
      <c r="C644" s="4"/>
      <c r="D644" s="4"/>
      <c r="E644" s="4"/>
      <c r="I644" s="4"/>
    </row>
    <row r="645" ht="12.75" customHeight="1" spans="2:9">
      <c r="B645" s="4"/>
      <c r="C645" s="4"/>
      <c r="D645" s="4"/>
      <c r="E645" s="4"/>
      <c r="I645" s="4"/>
    </row>
    <row r="646" ht="12.75" customHeight="1" spans="2:9">
      <c r="B646" s="4"/>
      <c r="C646" s="4"/>
      <c r="D646" s="4"/>
      <c r="E646" s="4"/>
      <c r="I646" s="4"/>
    </row>
    <row r="647" ht="12.75" customHeight="1" spans="2:9">
      <c r="B647" s="4"/>
      <c r="C647" s="4"/>
      <c r="D647" s="4"/>
      <c r="E647" s="4"/>
      <c r="I647" s="4"/>
    </row>
    <row r="648" ht="12.75" customHeight="1" spans="2:9">
      <c r="B648" s="4"/>
      <c r="C648" s="4"/>
      <c r="D648" s="4"/>
      <c r="E648" s="4"/>
      <c r="I648" s="4"/>
    </row>
    <row r="649" ht="12.75" customHeight="1" spans="2:9">
      <c r="B649" s="4"/>
      <c r="C649" s="4"/>
      <c r="D649" s="4"/>
      <c r="E649" s="4"/>
      <c r="I649" s="4"/>
    </row>
    <row r="650" ht="12.75" customHeight="1" spans="2:9">
      <c r="B650" s="4"/>
      <c r="C650" s="4"/>
      <c r="D650" s="4"/>
      <c r="E650" s="4"/>
      <c r="I650" s="4"/>
    </row>
    <row r="651" ht="12.75" customHeight="1" spans="2:9">
      <c r="B651" s="4"/>
      <c r="C651" s="4"/>
      <c r="D651" s="4"/>
      <c r="E651" s="4"/>
      <c r="I651" s="4"/>
    </row>
    <row r="652" ht="12.75" customHeight="1" spans="2:9">
      <c r="B652" s="4"/>
      <c r="C652" s="4"/>
      <c r="D652" s="4"/>
      <c r="E652" s="4"/>
      <c r="I652" s="4"/>
    </row>
    <row r="653" ht="12.75" customHeight="1" spans="2:9">
      <c r="B653" s="4"/>
      <c r="C653" s="4"/>
      <c r="D653" s="4"/>
      <c r="E653" s="4"/>
      <c r="I653" s="4"/>
    </row>
    <row r="654" ht="12.75" customHeight="1" spans="2:9">
      <c r="B654" s="4"/>
      <c r="C654" s="4"/>
      <c r="D654" s="4"/>
      <c r="E654" s="4"/>
      <c r="I654" s="4"/>
    </row>
    <row r="655" ht="12.75" customHeight="1" spans="2:9">
      <c r="B655" s="4"/>
      <c r="C655" s="4"/>
      <c r="D655" s="4"/>
      <c r="E655" s="4"/>
      <c r="I655" s="4"/>
    </row>
    <row r="656" ht="12.75" customHeight="1" spans="2:9">
      <c r="B656" s="4"/>
      <c r="C656" s="4"/>
      <c r="D656" s="4"/>
      <c r="E656" s="4"/>
      <c r="I656" s="4"/>
    </row>
    <row r="657" ht="12.75" customHeight="1" spans="2:9">
      <c r="B657" s="4"/>
      <c r="C657" s="4"/>
      <c r="D657" s="4"/>
      <c r="E657" s="4"/>
      <c r="I657" s="4"/>
    </row>
    <row r="658" ht="12.75" customHeight="1" spans="2:9">
      <c r="B658" s="4"/>
      <c r="C658" s="4"/>
      <c r="D658" s="4"/>
      <c r="E658" s="4"/>
      <c r="I658" s="4"/>
    </row>
    <row r="659" ht="12.75" customHeight="1" spans="2:9">
      <c r="B659" s="4"/>
      <c r="C659" s="4"/>
      <c r="D659" s="4"/>
      <c r="E659" s="4"/>
      <c r="I659" s="4"/>
    </row>
    <row r="660" ht="12.75" customHeight="1" spans="2:9">
      <c r="B660" s="4"/>
      <c r="C660" s="4"/>
      <c r="D660" s="4"/>
      <c r="E660" s="4"/>
      <c r="I660" s="4"/>
    </row>
    <row r="661" ht="12.75" customHeight="1" spans="2:9">
      <c r="B661" s="4"/>
      <c r="C661" s="4"/>
      <c r="D661" s="4"/>
      <c r="E661" s="4"/>
      <c r="I661" s="4"/>
    </row>
    <row r="662" ht="12.75" customHeight="1" spans="2:9">
      <c r="B662" s="4"/>
      <c r="C662" s="4"/>
      <c r="D662" s="4"/>
      <c r="E662" s="4"/>
      <c r="I662" s="4"/>
    </row>
    <row r="663" ht="12.75" customHeight="1" spans="2:9">
      <c r="B663" s="4"/>
      <c r="C663" s="4"/>
      <c r="D663" s="4"/>
      <c r="E663" s="4"/>
      <c r="I663" s="4"/>
    </row>
    <row r="664" ht="12.75" customHeight="1" spans="2:9">
      <c r="B664" s="4"/>
      <c r="C664" s="4"/>
      <c r="D664" s="4"/>
      <c r="E664" s="4"/>
      <c r="I664" s="4"/>
    </row>
    <row r="665" ht="12.75" customHeight="1" spans="2:9">
      <c r="B665" s="4"/>
      <c r="C665" s="4"/>
      <c r="D665" s="4"/>
      <c r="E665" s="4"/>
      <c r="I665" s="4"/>
    </row>
    <row r="666" ht="12.75" customHeight="1" spans="2:9">
      <c r="B666" s="4"/>
      <c r="C666" s="4"/>
      <c r="D666" s="4"/>
      <c r="E666" s="4"/>
      <c r="I666" s="4"/>
    </row>
    <row r="667" ht="12.75" customHeight="1" spans="2:9">
      <c r="B667" s="4"/>
      <c r="C667" s="4"/>
      <c r="D667" s="4"/>
      <c r="E667" s="4"/>
      <c r="I667" s="4"/>
    </row>
    <row r="668" ht="12.75" customHeight="1" spans="2:9">
      <c r="B668" s="4"/>
      <c r="C668" s="4"/>
      <c r="D668" s="4"/>
      <c r="E668" s="4"/>
      <c r="I668" s="4"/>
    </row>
    <row r="669" ht="12.75" customHeight="1" spans="2:9">
      <c r="B669" s="4"/>
      <c r="C669" s="4"/>
      <c r="D669" s="4"/>
      <c r="E669" s="4"/>
      <c r="I669" s="4"/>
    </row>
    <row r="670" ht="12.75" customHeight="1" spans="2:9">
      <c r="B670" s="4"/>
      <c r="C670" s="4"/>
      <c r="D670" s="4"/>
      <c r="E670" s="4"/>
      <c r="I670" s="4"/>
    </row>
    <row r="671" ht="12.75" customHeight="1" spans="2:9">
      <c r="B671" s="4"/>
      <c r="C671" s="4"/>
      <c r="D671" s="4"/>
      <c r="E671" s="4"/>
      <c r="I671" s="4"/>
    </row>
    <row r="672" ht="12.75" customHeight="1" spans="2:9">
      <c r="B672" s="4"/>
      <c r="C672" s="4"/>
      <c r="D672" s="4"/>
      <c r="E672" s="4"/>
      <c r="I672" s="4"/>
    </row>
    <row r="673" ht="12.75" customHeight="1" spans="2:9">
      <c r="B673" s="4"/>
      <c r="C673" s="4"/>
      <c r="D673" s="4"/>
      <c r="E673" s="4"/>
      <c r="I673" s="4"/>
    </row>
    <row r="674" ht="12.75" customHeight="1" spans="2:9">
      <c r="B674" s="4"/>
      <c r="C674" s="4"/>
      <c r="D674" s="4"/>
      <c r="E674" s="4"/>
      <c r="I674" s="4"/>
    </row>
    <row r="675" ht="12.75" customHeight="1" spans="2:9">
      <c r="B675" s="4"/>
      <c r="C675" s="4"/>
      <c r="D675" s="4"/>
      <c r="E675" s="4"/>
      <c r="I675" s="4"/>
    </row>
    <row r="676" ht="12.75" customHeight="1" spans="2:9">
      <c r="B676" s="4"/>
      <c r="C676" s="4"/>
      <c r="D676" s="4"/>
      <c r="E676" s="4"/>
      <c r="I676" s="4"/>
    </row>
    <row r="677" ht="12.75" customHeight="1" spans="2:9">
      <c r="B677" s="4"/>
      <c r="C677" s="4"/>
      <c r="D677" s="4"/>
      <c r="E677" s="4"/>
      <c r="I677" s="4"/>
    </row>
    <row r="678" ht="12.75" customHeight="1" spans="2:9">
      <c r="B678" s="4"/>
      <c r="C678" s="4"/>
      <c r="D678" s="4"/>
      <c r="E678" s="4"/>
      <c r="I678" s="4"/>
    </row>
    <row r="679" ht="12.75" customHeight="1" spans="2:9">
      <c r="B679" s="4"/>
      <c r="C679" s="4"/>
      <c r="D679" s="4"/>
      <c r="E679" s="4"/>
      <c r="I679" s="4"/>
    </row>
    <row r="680" ht="12.75" customHeight="1" spans="2:9">
      <c r="B680" s="4"/>
      <c r="C680" s="4"/>
      <c r="D680" s="4"/>
      <c r="E680" s="4"/>
      <c r="I680" s="4"/>
    </row>
    <row r="681" ht="12.75" customHeight="1" spans="2:9">
      <c r="B681" s="4"/>
      <c r="C681" s="4"/>
      <c r="D681" s="4"/>
      <c r="E681" s="4"/>
      <c r="I681" s="4"/>
    </row>
    <row r="682" ht="12.75" customHeight="1" spans="2:9">
      <c r="B682" s="4"/>
      <c r="C682" s="4"/>
      <c r="D682" s="4"/>
      <c r="E682" s="4"/>
      <c r="I682" s="4"/>
    </row>
    <row r="683" ht="12.75" customHeight="1" spans="2:9">
      <c r="B683" s="4"/>
      <c r="C683" s="4"/>
      <c r="D683" s="4"/>
      <c r="E683" s="4"/>
      <c r="I683" s="4"/>
    </row>
    <row r="684" ht="12.75" customHeight="1" spans="2:9">
      <c r="B684" s="4"/>
      <c r="C684" s="4"/>
      <c r="D684" s="4"/>
      <c r="E684" s="4"/>
      <c r="I684" s="4"/>
    </row>
    <row r="685" ht="12.75" customHeight="1" spans="2:9">
      <c r="B685" s="4"/>
      <c r="C685" s="4"/>
      <c r="D685" s="4"/>
      <c r="E685" s="4"/>
      <c r="I685" s="4"/>
    </row>
    <row r="686" ht="12.75" customHeight="1" spans="2:9">
      <c r="B686" s="4"/>
      <c r="C686" s="4"/>
      <c r="D686" s="4"/>
      <c r="E686" s="4"/>
      <c r="I686" s="4"/>
    </row>
    <row r="687" ht="12.75" customHeight="1" spans="2:9">
      <c r="B687" s="4"/>
      <c r="C687" s="4"/>
      <c r="D687" s="4"/>
      <c r="E687" s="4"/>
      <c r="I687" s="4"/>
    </row>
    <row r="688" ht="12.75" customHeight="1" spans="2:9">
      <c r="B688" s="4"/>
      <c r="C688" s="4"/>
      <c r="D688" s="4"/>
      <c r="E688" s="4"/>
      <c r="I688" s="4"/>
    </row>
    <row r="689" ht="12.75" customHeight="1" spans="2:9">
      <c r="B689" s="4"/>
      <c r="C689" s="4"/>
      <c r="D689" s="4"/>
      <c r="E689" s="4"/>
      <c r="I689" s="4"/>
    </row>
    <row r="690" ht="12.75" customHeight="1" spans="2:9">
      <c r="B690" s="4"/>
      <c r="C690" s="4"/>
      <c r="D690" s="4"/>
      <c r="E690" s="4"/>
      <c r="I690" s="4"/>
    </row>
    <row r="691" ht="12.75" customHeight="1" spans="2:9">
      <c r="B691" s="4"/>
      <c r="C691" s="4"/>
      <c r="D691" s="4"/>
      <c r="E691" s="4"/>
      <c r="I691" s="4"/>
    </row>
    <row r="692" ht="12.75" customHeight="1" spans="2:9">
      <c r="B692" s="4"/>
      <c r="C692" s="4"/>
      <c r="D692" s="4"/>
      <c r="E692" s="4"/>
      <c r="I692" s="4"/>
    </row>
    <row r="693" ht="12.75" customHeight="1" spans="2:9">
      <c r="B693" s="4"/>
      <c r="C693" s="4"/>
      <c r="D693" s="4"/>
      <c r="E693" s="4"/>
      <c r="I693" s="4"/>
    </row>
    <row r="694" ht="12.75" customHeight="1" spans="2:9">
      <c r="B694" s="4"/>
      <c r="C694" s="4"/>
      <c r="D694" s="4"/>
      <c r="E694" s="4"/>
      <c r="I694" s="4"/>
    </row>
    <row r="695" ht="12.75" customHeight="1" spans="2:9">
      <c r="B695" s="4"/>
      <c r="C695" s="4"/>
      <c r="D695" s="4"/>
      <c r="E695" s="4"/>
      <c r="I695" s="4"/>
    </row>
    <row r="696" ht="12.75" customHeight="1" spans="2:9">
      <c r="B696" s="4"/>
      <c r="C696" s="4"/>
      <c r="D696" s="4"/>
      <c r="E696" s="4"/>
      <c r="I696" s="4"/>
    </row>
    <row r="697" ht="12.75" customHeight="1" spans="2:9">
      <c r="B697" s="4"/>
      <c r="C697" s="4"/>
      <c r="D697" s="4"/>
      <c r="E697" s="4"/>
      <c r="I697" s="4"/>
    </row>
    <row r="698" ht="12.75" customHeight="1" spans="2:9">
      <c r="B698" s="4"/>
      <c r="C698" s="4"/>
      <c r="D698" s="4"/>
      <c r="E698" s="4"/>
      <c r="I698" s="4"/>
    </row>
    <row r="699" ht="12.75" customHeight="1" spans="2:9">
      <c r="B699" s="4"/>
      <c r="C699" s="4"/>
      <c r="D699" s="4"/>
      <c r="E699" s="4"/>
      <c r="I699" s="4"/>
    </row>
    <row r="700" ht="12.75" customHeight="1" spans="2:9">
      <c r="B700" s="4"/>
      <c r="C700" s="4"/>
      <c r="D700" s="4"/>
      <c r="E700" s="4"/>
      <c r="I700" s="4"/>
    </row>
    <row r="701" ht="12.75" customHeight="1" spans="2:9">
      <c r="B701" s="4"/>
      <c r="C701" s="4"/>
      <c r="D701" s="4"/>
      <c r="E701" s="4"/>
      <c r="I701" s="4"/>
    </row>
    <row r="702" ht="12.75" customHeight="1" spans="2:9">
      <c r="B702" s="4"/>
      <c r="C702" s="4"/>
      <c r="D702" s="4"/>
      <c r="E702" s="4"/>
      <c r="I702" s="4"/>
    </row>
    <row r="703" ht="12.75" customHeight="1" spans="2:9">
      <c r="B703" s="4"/>
      <c r="C703" s="4"/>
      <c r="D703" s="4"/>
      <c r="E703" s="4"/>
      <c r="I703" s="4"/>
    </row>
    <row r="704" ht="12.75" customHeight="1" spans="2:9">
      <c r="B704" s="4"/>
      <c r="C704" s="4"/>
      <c r="D704" s="4"/>
      <c r="E704" s="4"/>
      <c r="I704" s="4"/>
    </row>
    <row r="705" ht="12.75" customHeight="1" spans="2:9">
      <c r="B705" s="4"/>
      <c r="C705" s="4"/>
      <c r="D705" s="4"/>
      <c r="E705" s="4"/>
      <c r="I705" s="4"/>
    </row>
    <row r="706" ht="12.75" customHeight="1" spans="2:9">
      <c r="B706" s="4"/>
      <c r="C706" s="4"/>
      <c r="D706" s="4"/>
      <c r="E706" s="4"/>
      <c r="I706" s="4"/>
    </row>
    <row r="707" ht="12.75" customHeight="1" spans="2:9">
      <c r="B707" s="4"/>
      <c r="C707" s="4"/>
      <c r="D707" s="4"/>
      <c r="E707" s="4"/>
      <c r="I707" s="4"/>
    </row>
    <row r="708" ht="12.75" customHeight="1" spans="2:9">
      <c r="B708" s="4"/>
      <c r="C708" s="4"/>
      <c r="D708" s="4"/>
      <c r="E708" s="4"/>
      <c r="I708" s="4"/>
    </row>
    <row r="709" ht="12.75" customHeight="1" spans="2:9">
      <c r="B709" s="4"/>
      <c r="C709" s="4"/>
      <c r="D709" s="4"/>
      <c r="E709" s="4"/>
      <c r="I709" s="4"/>
    </row>
    <row r="710" ht="12.75" customHeight="1" spans="2:9">
      <c r="B710" s="4"/>
      <c r="C710" s="4"/>
      <c r="D710" s="4"/>
      <c r="E710" s="4"/>
      <c r="I710" s="4"/>
    </row>
    <row r="711" ht="12.75" customHeight="1" spans="2:9">
      <c r="B711" s="4"/>
      <c r="C711" s="4"/>
      <c r="D711" s="4"/>
      <c r="E711" s="4"/>
      <c r="I711" s="4"/>
    </row>
    <row r="712" ht="12.75" customHeight="1" spans="2:9">
      <c r="B712" s="4"/>
      <c r="C712" s="4"/>
      <c r="D712" s="4"/>
      <c r="E712" s="4"/>
      <c r="I712" s="4"/>
    </row>
    <row r="713" ht="12.75" customHeight="1" spans="2:9">
      <c r="B713" s="4"/>
      <c r="C713" s="4"/>
      <c r="D713" s="4"/>
      <c r="E713" s="4"/>
      <c r="I713" s="4"/>
    </row>
    <row r="714" ht="12.75" customHeight="1" spans="2:9">
      <c r="B714" s="4"/>
      <c r="C714" s="4"/>
      <c r="D714" s="4"/>
      <c r="E714" s="4"/>
      <c r="I714" s="4"/>
    </row>
    <row r="715" ht="12.75" customHeight="1" spans="2:9">
      <c r="B715" s="4"/>
      <c r="C715" s="4"/>
      <c r="D715" s="4"/>
      <c r="E715" s="4"/>
      <c r="I715" s="4"/>
    </row>
    <row r="716" ht="12.75" customHeight="1" spans="2:9">
      <c r="B716" s="4"/>
      <c r="C716" s="4"/>
      <c r="D716" s="4"/>
      <c r="E716" s="4"/>
      <c r="I716" s="4"/>
    </row>
    <row r="717" ht="12.75" customHeight="1" spans="2:9">
      <c r="B717" s="4"/>
      <c r="C717" s="4"/>
      <c r="D717" s="4"/>
      <c r="E717" s="4"/>
      <c r="I717" s="4"/>
    </row>
    <row r="718" ht="12.75" customHeight="1" spans="2:9">
      <c r="B718" s="4"/>
      <c r="C718" s="4"/>
      <c r="D718" s="4"/>
      <c r="E718" s="4"/>
      <c r="I718" s="4"/>
    </row>
    <row r="719" ht="12.75" customHeight="1" spans="2:9">
      <c r="B719" s="4"/>
      <c r="C719" s="4"/>
      <c r="D719" s="4"/>
      <c r="E719" s="4"/>
      <c r="I719" s="4"/>
    </row>
    <row r="720" ht="12.75" customHeight="1" spans="2:9">
      <c r="B720" s="4"/>
      <c r="C720" s="4"/>
      <c r="D720" s="4"/>
      <c r="E720" s="4"/>
      <c r="I720" s="4"/>
    </row>
    <row r="721" ht="12.75" customHeight="1" spans="2:9">
      <c r="B721" s="4"/>
      <c r="C721" s="4"/>
      <c r="D721" s="4"/>
      <c r="E721" s="4"/>
      <c r="I721" s="4"/>
    </row>
    <row r="722" ht="12.75" customHeight="1" spans="2:9">
      <c r="B722" s="4"/>
      <c r="C722" s="4"/>
      <c r="D722" s="4"/>
      <c r="E722" s="4"/>
      <c r="I722" s="4"/>
    </row>
    <row r="723" ht="12.75" customHeight="1" spans="2:9">
      <c r="B723" s="4"/>
      <c r="C723" s="4"/>
      <c r="D723" s="4"/>
      <c r="E723" s="4"/>
      <c r="I723" s="4"/>
    </row>
    <row r="724" ht="12.75" customHeight="1" spans="2:9">
      <c r="B724" s="4"/>
      <c r="C724" s="4"/>
      <c r="D724" s="4"/>
      <c r="E724" s="4"/>
      <c r="I724" s="4"/>
    </row>
    <row r="725" ht="12.75" customHeight="1" spans="2:9">
      <c r="B725" s="4"/>
      <c r="C725" s="4"/>
      <c r="D725" s="4"/>
      <c r="E725" s="4"/>
      <c r="I725" s="4"/>
    </row>
    <row r="726" ht="12.75" customHeight="1" spans="2:9">
      <c r="B726" s="4"/>
      <c r="C726" s="4"/>
      <c r="D726" s="4"/>
      <c r="E726" s="4"/>
      <c r="I726" s="4"/>
    </row>
    <row r="727" ht="12.75" customHeight="1" spans="2:9">
      <c r="B727" s="4"/>
      <c r="C727" s="4"/>
      <c r="D727" s="4"/>
      <c r="E727" s="4"/>
      <c r="I727" s="4"/>
    </row>
    <row r="728" ht="12.75" customHeight="1" spans="2:9">
      <c r="B728" s="4"/>
      <c r="C728" s="4"/>
      <c r="D728" s="4"/>
      <c r="E728" s="4"/>
      <c r="I728" s="4"/>
    </row>
    <row r="729" ht="12.75" customHeight="1" spans="2:9">
      <c r="B729" s="4"/>
      <c r="C729" s="4"/>
      <c r="D729" s="4"/>
      <c r="E729" s="4"/>
      <c r="I729" s="4"/>
    </row>
    <row r="730" ht="12.75" customHeight="1" spans="2:9">
      <c r="B730" s="4"/>
      <c r="C730" s="4"/>
      <c r="D730" s="4"/>
      <c r="E730" s="4"/>
      <c r="I730" s="4"/>
    </row>
    <row r="731" ht="12.75" customHeight="1" spans="2:9">
      <c r="B731" s="4"/>
      <c r="C731" s="4"/>
      <c r="D731" s="4"/>
      <c r="E731" s="4"/>
      <c r="I731" s="4"/>
    </row>
    <row r="732" ht="12.75" customHeight="1" spans="2:9">
      <c r="B732" s="4"/>
      <c r="C732" s="4"/>
      <c r="D732" s="4"/>
      <c r="E732" s="4"/>
      <c r="I732" s="4"/>
    </row>
    <row r="733" ht="12.75" customHeight="1" spans="2:9">
      <c r="B733" s="4"/>
      <c r="C733" s="4"/>
      <c r="D733" s="4"/>
      <c r="E733" s="4"/>
      <c r="I733" s="4"/>
    </row>
    <row r="734" ht="12.75" customHeight="1" spans="2:9">
      <c r="B734" s="4"/>
      <c r="C734" s="4"/>
      <c r="D734" s="4"/>
      <c r="E734" s="4"/>
      <c r="I734" s="4"/>
    </row>
    <row r="735" ht="12.75" customHeight="1" spans="2:9">
      <c r="B735" s="4"/>
      <c r="C735" s="4"/>
      <c r="D735" s="4"/>
      <c r="E735" s="4"/>
      <c r="I735" s="4"/>
    </row>
    <row r="736" ht="12.75" customHeight="1" spans="2:9">
      <c r="B736" s="4"/>
      <c r="C736" s="4"/>
      <c r="D736" s="4"/>
      <c r="E736" s="4"/>
      <c r="I736" s="4"/>
    </row>
    <row r="737" ht="12.75" customHeight="1" spans="2:9">
      <c r="B737" s="4"/>
      <c r="C737" s="4"/>
      <c r="D737" s="4"/>
      <c r="E737" s="4"/>
      <c r="I737" s="4"/>
    </row>
    <row r="738" ht="12.75" customHeight="1" spans="2:9">
      <c r="B738" s="4"/>
      <c r="C738" s="4"/>
      <c r="D738" s="4"/>
      <c r="E738" s="4"/>
      <c r="I738" s="4"/>
    </row>
    <row r="739" ht="12.75" customHeight="1" spans="2:9">
      <c r="B739" s="4"/>
      <c r="C739" s="4"/>
      <c r="D739" s="4"/>
      <c r="E739" s="4"/>
      <c r="I739" s="4"/>
    </row>
    <row r="740" ht="12.75" customHeight="1" spans="2:9">
      <c r="B740" s="4"/>
      <c r="C740" s="4"/>
      <c r="D740" s="4"/>
      <c r="E740" s="4"/>
      <c r="I740" s="4"/>
    </row>
    <row r="741" ht="12.75" customHeight="1" spans="2:9">
      <c r="B741" s="4"/>
      <c r="C741" s="4"/>
      <c r="D741" s="4"/>
      <c r="E741" s="4"/>
      <c r="I741" s="4"/>
    </row>
    <row r="742" ht="12.75" customHeight="1" spans="2:9">
      <c r="B742" s="4"/>
      <c r="C742" s="4"/>
      <c r="D742" s="4"/>
      <c r="E742" s="4"/>
      <c r="I742" s="4"/>
    </row>
    <row r="743" ht="12.75" customHeight="1" spans="2:9">
      <c r="B743" s="4"/>
      <c r="C743" s="4"/>
      <c r="D743" s="4"/>
      <c r="E743" s="4"/>
      <c r="I743" s="4"/>
    </row>
    <row r="744" ht="12.75" customHeight="1" spans="2:9">
      <c r="B744" s="4"/>
      <c r="C744" s="4"/>
      <c r="D744" s="4"/>
      <c r="E744" s="4"/>
      <c r="I744" s="4"/>
    </row>
    <row r="745" ht="12.75" customHeight="1" spans="2:9">
      <c r="B745" s="4"/>
      <c r="C745" s="4"/>
      <c r="D745" s="4"/>
      <c r="E745" s="4"/>
      <c r="I745" s="4"/>
    </row>
    <row r="746" ht="12.75" customHeight="1" spans="2:9">
      <c r="B746" s="4"/>
      <c r="C746" s="4"/>
      <c r="D746" s="4"/>
      <c r="E746" s="4"/>
      <c r="I746" s="4"/>
    </row>
    <row r="747" ht="12.75" customHeight="1" spans="2:9">
      <c r="B747" s="4"/>
      <c r="C747" s="4"/>
      <c r="D747" s="4"/>
      <c r="E747" s="4"/>
      <c r="I747" s="4"/>
    </row>
    <row r="748" ht="12.75" customHeight="1" spans="2:9">
      <c r="B748" s="4"/>
      <c r="C748" s="4"/>
      <c r="D748" s="4"/>
      <c r="E748" s="4"/>
      <c r="I748" s="4"/>
    </row>
    <row r="749" ht="12.75" customHeight="1" spans="2:9">
      <c r="B749" s="4"/>
      <c r="C749" s="4"/>
      <c r="D749" s="4"/>
      <c r="E749" s="4"/>
      <c r="I749" s="4"/>
    </row>
    <row r="750" ht="12.75" customHeight="1" spans="2:9">
      <c r="B750" s="4"/>
      <c r="C750" s="4"/>
      <c r="D750" s="4"/>
      <c r="E750" s="4"/>
      <c r="I750" s="4"/>
    </row>
    <row r="751" ht="12.75" customHeight="1" spans="2:9">
      <c r="B751" s="4"/>
      <c r="C751" s="4"/>
      <c r="D751" s="4"/>
      <c r="E751" s="4"/>
      <c r="I751" s="4"/>
    </row>
    <row r="752" ht="12.75" customHeight="1" spans="2:9">
      <c r="B752" s="4"/>
      <c r="C752" s="4"/>
      <c r="D752" s="4"/>
      <c r="E752" s="4"/>
      <c r="I752" s="4"/>
    </row>
    <row r="753" ht="12.75" customHeight="1" spans="2:9">
      <c r="B753" s="4"/>
      <c r="C753" s="4"/>
      <c r="D753" s="4"/>
      <c r="E753" s="4"/>
      <c r="I753" s="4"/>
    </row>
    <row r="754" ht="12.75" customHeight="1" spans="2:9">
      <c r="B754" s="4"/>
      <c r="C754" s="4"/>
      <c r="D754" s="4"/>
      <c r="E754" s="4"/>
      <c r="I754" s="4"/>
    </row>
    <row r="755" ht="12.75" customHeight="1" spans="2:9">
      <c r="B755" s="4"/>
      <c r="C755" s="4"/>
      <c r="D755" s="4"/>
      <c r="E755" s="4"/>
      <c r="I755" s="4"/>
    </row>
    <row r="756" ht="12.75" customHeight="1" spans="2:9">
      <c r="B756" s="4"/>
      <c r="C756" s="4"/>
      <c r="D756" s="4"/>
      <c r="E756" s="4"/>
      <c r="I756" s="4"/>
    </row>
    <row r="757" ht="12.75" customHeight="1" spans="2:9">
      <c r="B757" s="4"/>
      <c r="C757" s="4"/>
      <c r="D757" s="4"/>
      <c r="E757" s="4"/>
      <c r="I757" s="4"/>
    </row>
    <row r="758" ht="12.75" customHeight="1" spans="2:9">
      <c r="B758" s="4"/>
      <c r="C758" s="4"/>
      <c r="D758" s="4"/>
      <c r="E758" s="4"/>
      <c r="I758" s="4"/>
    </row>
    <row r="759" ht="12.75" customHeight="1" spans="2:9">
      <c r="B759" s="4"/>
      <c r="C759" s="4"/>
      <c r="D759" s="4"/>
      <c r="E759" s="4"/>
      <c r="I759" s="4"/>
    </row>
    <row r="760" ht="12.75" customHeight="1" spans="2:9">
      <c r="B760" s="4"/>
      <c r="C760" s="4"/>
      <c r="D760" s="4"/>
      <c r="E760" s="4"/>
      <c r="I760" s="4"/>
    </row>
    <row r="761" ht="12.75" customHeight="1" spans="2:9">
      <c r="B761" s="4"/>
      <c r="C761" s="4"/>
      <c r="D761" s="4"/>
      <c r="E761" s="4"/>
      <c r="I761" s="4"/>
    </row>
    <row r="762" ht="12.75" customHeight="1" spans="2:9">
      <c r="B762" s="4"/>
      <c r="C762" s="4"/>
      <c r="D762" s="4"/>
      <c r="E762" s="4"/>
      <c r="I762" s="4"/>
    </row>
    <row r="763" ht="12.75" customHeight="1" spans="2:9">
      <c r="B763" s="4"/>
      <c r="C763" s="4"/>
      <c r="D763" s="4"/>
      <c r="E763" s="4"/>
      <c r="I763" s="4"/>
    </row>
    <row r="764" ht="12.75" customHeight="1" spans="2:9">
      <c r="B764" s="4"/>
      <c r="C764" s="4"/>
      <c r="D764" s="4"/>
      <c r="E764" s="4"/>
      <c r="I764" s="4"/>
    </row>
    <row r="765" ht="12.75" customHeight="1" spans="2:9">
      <c r="B765" s="4"/>
      <c r="C765" s="4"/>
      <c r="D765" s="4"/>
      <c r="E765" s="4"/>
      <c r="I765" s="4"/>
    </row>
    <row r="766" ht="12.75" customHeight="1" spans="2:9">
      <c r="B766" s="4"/>
      <c r="C766" s="4"/>
      <c r="D766" s="4"/>
      <c r="E766" s="4"/>
      <c r="I766" s="4"/>
    </row>
    <row r="767" ht="12.75" customHeight="1" spans="2:9">
      <c r="B767" s="4"/>
      <c r="C767" s="4"/>
      <c r="D767" s="4"/>
      <c r="E767" s="4"/>
      <c r="I767" s="4"/>
    </row>
    <row r="768" ht="12.75" customHeight="1" spans="2:9">
      <c r="B768" s="4"/>
      <c r="C768" s="4"/>
      <c r="D768" s="4"/>
      <c r="E768" s="4"/>
      <c r="I768" s="4"/>
    </row>
    <row r="769" ht="12.75" customHeight="1" spans="2:9">
      <c r="B769" s="4"/>
      <c r="C769" s="4"/>
      <c r="D769" s="4"/>
      <c r="E769" s="4"/>
      <c r="I769" s="4"/>
    </row>
    <row r="770" ht="12.75" customHeight="1" spans="2:9">
      <c r="B770" s="4"/>
      <c r="C770" s="4"/>
      <c r="D770" s="4"/>
      <c r="E770" s="4"/>
      <c r="I770" s="4"/>
    </row>
    <row r="771" ht="12.75" customHeight="1" spans="2:9">
      <c r="B771" s="4"/>
      <c r="C771" s="4"/>
      <c r="D771" s="4"/>
      <c r="E771" s="4"/>
      <c r="I771" s="4"/>
    </row>
    <row r="772" ht="12.75" customHeight="1" spans="2:9">
      <c r="B772" s="4"/>
      <c r="C772" s="4"/>
      <c r="D772" s="4"/>
      <c r="E772" s="4"/>
      <c r="I772" s="4"/>
    </row>
    <row r="773" ht="12.75" customHeight="1" spans="2:9">
      <c r="B773" s="4"/>
      <c r="C773" s="4"/>
      <c r="D773" s="4"/>
      <c r="E773" s="4"/>
      <c r="I773" s="4"/>
    </row>
    <row r="774" ht="12.75" customHeight="1" spans="2:9">
      <c r="B774" s="4"/>
      <c r="C774" s="4"/>
      <c r="D774" s="4"/>
      <c r="E774" s="4"/>
      <c r="I774" s="4"/>
    </row>
    <row r="775" ht="12.75" customHeight="1" spans="2:9">
      <c r="B775" s="4"/>
      <c r="C775" s="4"/>
      <c r="D775" s="4"/>
      <c r="E775" s="4"/>
      <c r="I775" s="4"/>
    </row>
    <row r="776" ht="12.75" customHeight="1" spans="2:9">
      <c r="B776" s="4"/>
      <c r="C776" s="4"/>
      <c r="D776" s="4"/>
      <c r="E776" s="4"/>
      <c r="I776" s="4"/>
    </row>
    <row r="777" ht="12.75" customHeight="1" spans="2:9">
      <c r="B777" s="4"/>
      <c r="C777" s="4"/>
      <c r="D777" s="4"/>
      <c r="E777" s="4"/>
      <c r="I777" s="4"/>
    </row>
    <row r="778" ht="12.75" customHeight="1" spans="2:9">
      <c r="B778" s="4"/>
      <c r="C778" s="4"/>
      <c r="D778" s="4"/>
      <c r="E778" s="4"/>
      <c r="I778" s="4"/>
    </row>
    <row r="779" ht="12.75" customHeight="1" spans="2:9">
      <c r="B779" s="4"/>
      <c r="C779" s="4"/>
      <c r="D779" s="4"/>
      <c r="E779" s="4"/>
      <c r="I779" s="4"/>
    </row>
    <row r="780" ht="12.75" customHeight="1" spans="2:9">
      <c r="B780" s="4"/>
      <c r="C780" s="4"/>
      <c r="D780" s="4"/>
      <c r="E780" s="4"/>
      <c r="I780" s="4"/>
    </row>
    <row r="781" ht="12.75" customHeight="1" spans="2:9">
      <c r="B781" s="4"/>
      <c r="C781" s="4"/>
      <c r="D781" s="4"/>
      <c r="E781" s="4"/>
      <c r="I781" s="4"/>
    </row>
    <row r="782" ht="12.75" customHeight="1" spans="2:9">
      <c r="B782" s="4"/>
      <c r="C782" s="4"/>
      <c r="D782" s="4"/>
      <c r="E782" s="4"/>
      <c r="I782" s="4"/>
    </row>
    <row r="783" ht="12.75" customHeight="1" spans="2:9">
      <c r="B783" s="4"/>
      <c r="C783" s="4"/>
      <c r="D783" s="4"/>
      <c r="E783" s="4"/>
      <c r="I783" s="4"/>
    </row>
    <row r="784" ht="12.75" customHeight="1" spans="2:9">
      <c r="B784" s="4"/>
      <c r="C784" s="4"/>
      <c r="D784" s="4"/>
      <c r="E784" s="4"/>
      <c r="I784" s="4"/>
    </row>
    <row r="785" ht="12.75" customHeight="1" spans="2:9">
      <c r="B785" s="4"/>
      <c r="C785" s="4"/>
      <c r="D785" s="4"/>
      <c r="E785" s="4"/>
      <c r="I785" s="4"/>
    </row>
    <row r="786" ht="12.75" customHeight="1" spans="2:9">
      <c r="B786" s="4"/>
      <c r="C786" s="4"/>
      <c r="D786" s="4"/>
      <c r="E786" s="4"/>
      <c r="I786" s="4"/>
    </row>
    <row r="787" ht="12.75" customHeight="1" spans="2:9">
      <c r="B787" s="4"/>
      <c r="C787" s="4"/>
      <c r="D787" s="4"/>
      <c r="E787" s="4"/>
      <c r="I787" s="4"/>
    </row>
    <row r="788" ht="12.75" customHeight="1" spans="2:9">
      <c r="B788" s="4"/>
      <c r="C788" s="4"/>
      <c r="D788" s="4"/>
      <c r="E788" s="4"/>
      <c r="I788" s="4"/>
    </row>
    <row r="789" ht="12.75" customHeight="1" spans="2:9">
      <c r="B789" s="4"/>
      <c r="C789" s="4"/>
      <c r="D789" s="4"/>
      <c r="E789" s="4"/>
      <c r="I789" s="4"/>
    </row>
    <row r="790" ht="12.75" customHeight="1" spans="2:9">
      <c r="B790" s="4"/>
      <c r="C790" s="4"/>
      <c r="D790" s="4"/>
      <c r="E790" s="4"/>
      <c r="I790" s="4"/>
    </row>
    <row r="791" ht="12.75" customHeight="1" spans="2:9">
      <c r="B791" s="4"/>
      <c r="C791" s="4"/>
      <c r="D791" s="4"/>
      <c r="E791" s="4"/>
      <c r="I791" s="4"/>
    </row>
    <row r="792" ht="12.75" customHeight="1" spans="2:9">
      <c r="B792" s="4"/>
      <c r="C792" s="4"/>
      <c r="D792" s="4"/>
      <c r="E792" s="4"/>
      <c r="I792" s="4"/>
    </row>
    <row r="793" ht="12.75" customHeight="1" spans="2:9">
      <c r="B793" s="4"/>
      <c r="C793" s="4"/>
      <c r="D793" s="4"/>
      <c r="E793" s="4"/>
      <c r="I793" s="4"/>
    </row>
    <row r="794" ht="12.75" customHeight="1" spans="2:9">
      <c r="B794" s="4"/>
      <c r="C794" s="4"/>
      <c r="D794" s="4"/>
      <c r="E794" s="4"/>
      <c r="I794" s="4"/>
    </row>
    <row r="795" ht="12.75" customHeight="1" spans="2:9">
      <c r="B795" s="4"/>
      <c r="C795" s="4"/>
      <c r="D795" s="4"/>
      <c r="E795" s="4"/>
      <c r="I795" s="4"/>
    </row>
    <row r="796" ht="12.75" customHeight="1" spans="2:9">
      <c r="B796" s="4"/>
      <c r="C796" s="4"/>
      <c r="D796" s="4"/>
      <c r="E796" s="4"/>
      <c r="I796" s="4"/>
    </row>
    <row r="797" ht="12.75" customHeight="1" spans="2:9">
      <c r="B797" s="4"/>
      <c r="C797" s="4"/>
      <c r="D797" s="4"/>
      <c r="E797" s="4"/>
      <c r="I797" s="4"/>
    </row>
    <row r="798" ht="12.75" customHeight="1" spans="2:9">
      <c r="B798" s="4"/>
      <c r="C798" s="4"/>
      <c r="D798" s="4"/>
      <c r="E798" s="4"/>
      <c r="I798" s="4"/>
    </row>
    <row r="799" ht="12.75" customHeight="1" spans="2:9">
      <c r="B799" s="4"/>
      <c r="C799" s="4"/>
      <c r="D799" s="4"/>
      <c r="E799" s="4"/>
      <c r="I799" s="4"/>
    </row>
    <row r="800" ht="12.75" customHeight="1" spans="2:9">
      <c r="B800" s="4"/>
      <c r="C800" s="4"/>
      <c r="D800" s="4"/>
      <c r="E800" s="4"/>
      <c r="I800" s="4"/>
    </row>
    <row r="801" ht="12.75" customHeight="1" spans="2:9">
      <c r="B801" s="4"/>
      <c r="C801" s="4"/>
      <c r="D801" s="4"/>
      <c r="E801" s="4"/>
      <c r="I801" s="4"/>
    </row>
    <row r="802" ht="12.75" customHeight="1" spans="2:9">
      <c r="B802" s="4"/>
      <c r="C802" s="4"/>
      <c r="D802" s="4"/>
      <c r="E802" s="4"/>
      <c r="I802" s="4"/>
    </row>
    <row r="803" ht="12.75" customHeight="1" spans="2:9">
      <c r="B803" s="4"/>
      <c r="C803" s="4"/>
      <c r="D803" s="4"/>
      <c r="E803" s="4"/>
      <c r="I803" s="4"/>
    </row>
    <row r="804" ht="12.75" customHeight="1" spans="2:9">
      <c r="B804" s="4"/>
      <c r="C804" s="4"/>
      <c r="D804" s="4"/>
      <c r="E804" s="4"/>
      <c r="I804" s="4"/>
    </row>
    <row r="805" ht="12.75" customHeight="1" spans="2:9">
      <c r="B805" s="4"/>
      <c r="C805" s="4"/>
      <c r="D805" s="4"/>
      <c r="E805" s="4"/>
      <c r="I805" s="4"/>
    </row>
    <row r="806" ht="12.75" customHeight="1" spans="2:9">
      <c r="B806" s="4"/>
      <c r="C806" s="4"/>
      <c r="D806" s="4"/>
      <c r="E806" s="4"/>
      <c r="I806" s="4"/>
    </row>
    <row r="807" ht="12.75" customHeight="1" spans="2:9">
      <c r="B807" s="4"/>
      <c r="C807" s="4"/>
      <c r="D807" s="4"/>
      <c r="E807" s="4"/>
      <c r="I807" s="4"/>
    </row>
    <row r="808" ht="12.75" customHeight="1" spans="2:9">
      <c r="B808" s="4"/>
      <c r="C808" s="4"/>
      <c r="D808" s="4"/>
      <c r="E808" s="4"/>
      <c r="I808" s="4"/>
    </row>
    <row r="809" ht="12.75" customHeight="1" spans="2:9">
      <c r="B809" s="4"/>
      <c r="C809" s="4"/>
      <c r="D809" s="4"/>
      <c r="E809" s="4"/>
      <c r="I809" s="4"/>
    </row>
    <row r="810" ht="12.75" customHeight="1" spans="2:9">
      <c r="B810" s="4"/>
      <c r="C810" s="4"/>
      <c r="D810" s="4"/>
      <c r="E810" s="4"/>
      <c r="I810" s="4"/>
    </row>
    <row r="811" ht="12.75" customHeight="1" spans="2:9">
      <c r="B811" s="4"/>
      <c r="C811" s="4"/>
      <c r="D811" s="4"/>
      <c r="E811" s="4"/>
      <c r="I811" s="4"/>
    </row>
    <row r="812" ht="12.75" customHeight="1" spans="2:9">
      <c r="B812" s="4"/>
      <c r="C812" s="4"/>
      <c r="D812" s="4"/>
      <c r="E812" s="4"/>
      <c r="I812" s="4"/>
    </row>
    <row r="813" ht="12.75" customHeight="1" spans="2:9">
      <c r="B813" s="4"/>
      <c r="C813" s="4"/>
      <c r="D813" s="4"/>
      <c r="E813" s="4"/>
      <c r="I813" s="4"/>
    </row>
    <row r="814" ht="12.75" customHeight="1" spans="2:9">
      <c r="B814" s="4"/>
      <c r="C814" s="4"/>
      <c r="D814" s="4"/>
      <c r="E814" s="4"/>
      <c r="I814" s="4"/>
    </row>
    <row r="815" ht="12.75" customHeight="1" spans="2:9">
      <c r="B815" s="4"/>
      <c r="C815" s="4"/>
      <c r="D815" s="4"/>
      <c r="E815" s="4"/>
      <c r="I815" s="4"/>
    </row>
    <row r="816" ht="12.75" customHeight="1" spans="2:9">
      <c r="B816" s="4"/>
      <c r="C816" s="4"/>
      <c r="D816" s="4"/>
      <c r="E816" s="4"/>
      <c r="I816" s="4"/>
    </row>
    <row r="817" ht="12.75" customHeight="1" spans="2:9">
      <c r="B817" s="4"/>
      <c r="C817" s="4"/>
      <c r="D817" s="4"/>
      <c r="E817" s="4"/>
      <c r="I817" s="4"/>
    </row>
    <row r="818" ht="12.75" customHeight="1" spans="2:9">
      <c r="B818" s="4"/>
      <c r="C818" s="4"/>
      <c r="D818" s="4"/>
      <c r="E818" s="4"/>
      <c r="I818" s="4"/>
    </row>
    <row r="819" ht="12.75" customHeight="1" spans="2:9">
      <c r="B819" s="4"/>
      <c r="C819" s="4"/>
      <c r="D819" s="4"/>
      <c r="E819" s="4"/>
      <c r="I819" s="4"/>
    </row>
    <row r="820" ht="12.75" customHeight="1" spans="2:9">
      <c r="B820" s="4"/>
      <c r="C820" s="4"/>
      <c r="D820" s="4"/>
      <c r="E820" s="4"/>
      <c r="I820" s="4"/>
    </row>
    <row r="821" ht="12.75" customHeight="1" spans="2:9">
      <c r="B821" s="4"/>
      <c r="C821" s="4"/>
      <c r="D821" s="4"/>
      <c r="E821" s="4"/>
      <c r="I821" s="4"/>
    </row>
    <row r="822" ht="12.75" customHeight="1" spans="2:9">
      <c r="B822" s="4"/>
      <c r="C822" s="4"/>
      <c r="D822" s="4"/>
      <c r="E822" s="4"/>
      <c r="I822" s="4"/>
    </row>
    <row r="823" ht="12.75" customHeight="1" spans="2:9">
      <c r="B823" s="4"/>
      <c r="C823" s="4"/>
      <c r="D823" s="4"/>
      <c r="E823" s="4"/>
      <c r="I823" s="4"/>
    </row>
    <row r="824" ht="12.75" customHeight="1" spans="2:9">
      <c r="B824" s="4"/>
      <c r="C824" s="4"/>
      <c r="D824" s="4"/>
      <c r="E824" s="4"/>
      <c r="I824" s="4"/>
    </row>
    <row r="825" ht="12.75" customHeight="1" spans="2:9">
      <c r="B825" s="4"/>
      <c r="C825" s="4"/>
      <c r="D825" s="4"/>
      <c r="E825" s="4"/>
      <c r="I825" s="4"/>
    </row>
    <row r="826" ht="12.75" customHeight="1" spans="2:9">
      <c r="B826" s="4"/>
      <c r="C826" s="4"/>
      <c r="D826" s="4"/>
      <c r="E826" s="4"/>
      <c r="I826" s="4"/>
    </row>
    <row r="827" ht="12.75" customHeight="1" spans="2:9">
      <c r="B827" s="4"/>
      <c r="C827" s="4"/>
      <c r="D827" s="4"/>
      <c r="E827" s="4"/>
      <c r="I827" s="4"/>
    </row>
    <row r="828" ht="12.75" customHeight="1" spans="2:9">
      <c r="B828" s="4"/>
      <c r="C828" s="4"/>
      <c r="D828" s="4"/>
      <c r="E828" s="4"/>
      <c r="I828" s="4"/>
    </row>
    <row r="829" ht="12.75" customHeight="1" spans="2:9">
      <c r="B829" s="4"/>
      <c r="C829" s="4"/>
      <c r="D829" s="4"/>
      <c r="E829" s="4"/>
      <c r="I829" s="4"/>
    </row>
    <row r="830" ht="12.75" customHeight="1" spans="2:9">
      <c r="B830" s="4"/>
      <c r="C830" s="4"/>
      <c r="D830" s="4"/>
      <c r="E830" s="4"/>
      <c r="I830" s="4"/>
    </row>
    <row r="831" ht="12.75" customHeight="1" spans="2:9">
      <c r="B831" s="4"/>
      <c r="C831" s="4"/>
      <c r="D831" s="4"/>
      <c r="E831" s="4"/>
      <c r="I831" s="4"/>
    </row>
    <row r="832" ht="12.75" customHeight="1" spans="2:9">
      <c r="B832" s="4"/>
      <c r="C832" s="4"/>
      <c r="D832" s="4"/>
      <c r="E832" s="4"/>
      <c r="I832" s="4"/>
    </row>
    <row r="833" ht="12.75" customHeight="1" spans="2:9">
      <c r="B833" s="4"/>
      <c r="C833" s="4"/>
      <c r="D833" s="4"/>
      <c r="E833" s="4"/>
      <c r="I833" s="4"/>
    </row>
    <row r="834" ht="12.75" customHeight="1" spans="2:9">
      <c r="B834" s="4"/>
      <c r="C834" s="4"/>
      <c r="D834" s="4"/>
      <c r="E834" s="4"/>
      <c r="I834" s="4"/>
    </row>
    <row r="835" ht="12.75" customHeight="1" spans="2:9">
      <c r="B835" s="4"/>
      <c r="C835" s="4"/>
      <c r="D835" s="4"/>
      <c r="E835" s="4"/>
      <c r="I835" s="4"/>
    </row>
    <row r="836" ht="12.75" customHeight="1" spans="2:9">
      <c r="B836" s="4"/>
      <c r="C836" s="4"/>
      <c r="D836" s="4"/>
      <c r="E836" s="4"/>
      <c r="I836" s="4"/>
    </row>
    <row r="837" ht="12.75" customHeight="1" spans="2:9">
      <c r="B837" s="4"/>
      <c r="C837" s="4"/>
      <c r="D837" s="4"/>
      <c r="E837" s="4"/>
      <c r="I837" s="4"/>
    </row>
    <row r="838" ht="12.75" customHeight="1" spans="2:9">
      <c r="B838" s="4"/>
      <c r="C838" s="4"/>
      <c r="D838" s="4"/>
      <c r="E838" s="4"/>
      <c r="I838" s="4"/>
    </row>
    <row r="839" ht="12.75" customHeight="1" spans="2:9">
      <c r="B839" s="4"/>
      <c r="C839" s="4"/>
      <c r="D839" s="4"/>
      <c r="E839" s="4"/>
      <c r="I839" s="4"/>
    </row>
    <row r="840" ht="12.75" customHeight="1" spans="2:9">
      <c r="B840" s="4"/>
      <c r="C840" s="4"/>
      <c r="D840" s="4"/>
      <c r="E840" s="4"/>
      <c r="I840" s="4"/>
    </row>
    <row r="841" ht="12.75" customHeight="1" spans="2:9">
      <c r="B841" s="4"/>
      <c r="C841" s="4"/>
      <c r="D841" s="4"/>
      <c r="E841" s="4"/>
      <c r="I841" s="4"/>
    </row>
    <row r="842" ht="12.75" customHeight="1" spans="2:9">
      <c r="B842" s="4"/>
      <c r="C842" s="4"/>
      <c r="D842" s="4"/>
      <c r="E842" s="4"/>
      <c r="I842" s="4"/>
    </row>
    <row r="843" ht="12.75" customHeight="1" spans="2:9">
      <c r="B843" s="4"/>
      <c r="C843" s="4"/>
      <c r="D843" s="4"/>
      <c r="E843" s="4"/>
      <c r="I843" s="4"/>
    </row>
    <row r="844" ht="12.75" customHeight="1" spans="2:9">
      <c r="B844" s="4"/>
      <c r="C844" s="4"/>
      <c r="D844" s="4"/>
      <c r="E844" s="4"/>
      <c r="I844" s="4"/>
    </row>
    <row r="845" ht="12.75" customHeight="1" spans="2:9">
      <c r="B845" s="4"/>
      <c r="C845" s="4"/>
      <c r="D845" s="4"/>
      <c r="E845" s="4"/>
      <c r="I845" s="4"/>
    </row>
    <row r="846" ht="12.75" customHeight="1" spans="2:9">
      <c r="B846" s="4"/>
      <c r="C846" s="4"/>
      <c r="D846" s="4"/>
      <c r="E846" s="4"/>
      <c r="I846" s="4"/>
    </row>
    <row r="847" ht="12.75" customHeight="1" spans="2:9">
      <c r="B847" s="4"/>
      <c r="C847" s="4"/>
      <c r="D847" s="4"/>
      <c r="E847" s="4"/>
      <c r="I847" s="4"/>
    </row>
    <row r="848" ht="12.75" customHeight="1" spans="2:9">
      <c r="B848" s="4"/>
      <c r="C848" s="4"/>
      <c r="D848" s="4"/>
      <c r="E848" s="4"/>
      <c r="I848" s="4"/>
    </row>
    <row r="849" ht="12.75" customHeight="1" spans="2:9">
      <c r="B849" s="4"/>
      <c r="C849" s="4"/>
      <c r="D849" s="4"/>
      <c r="E849" s="4"/>
      <c r="I849" s="4"/>
    </row>
    <row r="850" ht="12.75" customHeight="1" spans="2:9">
      <c r="B850" s="4"/>
      <c r="C850" s="4"/>
      <c r="D850" s="4"/>
      <c r="E850" s="4"/>
      <c r="I850" s="4"/>
    </row>
    <row r="851" ht="12.75" customHeight="1" spans="2:9">
      <c r="B851" s="4"/>
      <c r="C851" s="4"/>
      <c r="D851" s="4"/>
      <c r="E851" s="4"/>
      <c r="I851" s="4"/>
    </row>
    <row r="852" ht="12.75" customHeight="1" spans="2:9">
      <c r="B852" s="4"/>
      <c r="C852" s="4"/>
      <c r="D852" s="4"/>
      <c r="E852" s="4"/>
      <c r="I852" s="4"/>
    </row>
    <row r="853" ht="12.75" customHeight="1" spans="2:9">
      <c r="B853" s="4"/>
      <c r="C853" s="4"/>
      <c r="D853" s="4"/>
      <c r="E853" s="4"/>
      <c r="I853" s="4"/>
    </row>
    <row r="854" ht="12.75" customHeight="1" spans="2:9">
      <c r="B854" s="4"/>
      <c r="C854" s="4"/>
      <c r="D854" s="4"/>
      <c r="E854" s="4"/>
      <c r="I854" s="4"/>
    </row>
    <row r="855" ht="12.75" customHeight="1" spans="2:9">
      <c r="B855" s="4"/>
      <c r="C855" s="4"/>
      <c r="D855" s="4"/>
      <c r="E855" s="4"/>
      <c r="I855" s="4"/>
    </row>
    <row r="856" ht="12.75" customHeight="1" spans="2:9">
      <c r="B856" s="4"/>
      <c r="C856" s="4"/>
      <c r="D856" s="4"/>
      <c r="E856" s="4"/>
      <c r="I856" s="4"/>
    </row>
    <row r="857" ht="12.75" customHeight="1" spans="2:9">
      <c r="B857" s="4"/>
      <c r="C857" s="4"/>
      <c r="D857" s="4"/>
      <c r="E857" s="4"/>
      <c r="I857" s="4"/>
    </row>
    <row r="858" ht="12.75" customHeight="1" spans="2:9">
      <c r="B858" s="4"/>
      <c r="C858" s="4"/>
      <c r="D858" s="4"/>
      <c r="E858" s="4"/>
      <c r="I858" s="4"/>
    </row>
    <row r="859" ht="12.75" customHeight="1" spans="2:9">
      <c r="B859" s="4"/>
      <c r="C859" s="4"/>
      <c r="D859" s="4"/>
      <c r="E859" s="4"/>
      <c r="I859" s="4"/>
    </row>
    <row r="860" ht="12.75" customHeight="1" spans="2:9">
      <c r="B860" s="4"/>
      <c r="C860" s="4"/>
      <c r="D860" s="4"/>
      <c r="E860" s="4"/>
      <c r="I860" s="4"/>
    </row>
    <row r="861" ht="12.75" customHeight="1" spans="2:9">
      <c r="B861" s="4"/>
      <c r="C861" s="4"/>
      <c r="D861" s="4"/>
      <c r="E861" s="4"/>
      <c r="I861" s="4"/>
    </row>
    <row r="862" ht="12.75" customHeight="1" spans="2:9">
      <c r="B862" s="4"/>
      <c r="C862" s="4"/>
      <c r="D862" s="4"/>
      <c r="E862" s="4"/>
      <c r="I862" s="4"/>
    </row>
    <row r="863" ht="12.75" customHeight="1" spans="2:9">
      <c r="B863" s="4"/>
      <c r="C863" s="4"/>
      <c r="D863" s="4"/>
      <c r="E863" s="4"/>
      <c r="I863" s="4"/>
    </row>
    <row r="864" ht="12.75" customHeight="1" spans="2:9">
      <c r="B864" s="4"/>
      <c r="C864" s="4"/>
      <c r="D864" s="4"/>
      <c r="E864" s="4"/>
      <c r="I864" s="4"/>
    </row>
    <row r="865" ht="12.75" customHeight="1" spans="2:9">
      <c r="B865" s="4"/>
      <c r="C865" s="4"/>
      <c r="D865" s="4"/>
      <c r="E865" s="4"/>
      <c r="I865" s="4"/>
    </row>
    <row r="866" ht="12.75" customHeight="1" spans="2:9">
      <c r="B866" s="4"/>
      <c r="C866" s="4"/>
      <c r="D866" s="4"/>
      <c r="E866" s="4"/>
      <c r="I866" s="4"/>
    </row>
    <row r="867" ht="12.75" customHeight="1" spans="2:9">
      <c r="B867" s="4"/>
      <c r="C867" s="4"/>
      <c r="D867" s="4"/>
      <c r="E867" s="4"/>
      <c r="I867" s="4"/>
    </row>
    <row r="868" ht="12.75" customHeight="1" spans="2:9">
      <c r="B868" s="4"/>
      <c r="C868" s="4"/>
      <c r="D868" s="4"/>
      <c r="E868" s="4"/>
      <c r="I868" s="4"/>
    </row>
    <row r="869" ht="12.75" customHeight="1" spans="2:9">
      <c r="B869" s="4"/>
      <c r="C869" s="4"/>
      <c r="D869" s="4"/>
      <c r="E869" s="4"/>
      <c r="I869" s="4"/>
    </row>
    <row r="870" ht="12.75" customHeight="1" spans="2:9">
      <c r="B870" s="4"/>
      <c r="C870" s="4"/>
      <c r="D870" s="4"/>
      <c r="E870" s="4"/>
      <c r="I870" s="4"/>
    </row>
    <row r="871" ht="12.75" customHeight="1" spans="2:9">
      <c r="B871" s="4"/>
      <c r="C871" s="4"/>
      <c r="D871" s="4"/>
      <c r="E871" s="4"/>
      <c r="I871" s="4"/>
    </row>
    <row r="872" ht="12.75" customHeight="1" spans="2:9">
      <c r="B872" s="4"/>
      <c r="C872" s="4"/>
      <c r="D872" s="4"/>
      <c r="E872" s="4"/>
      <c r="I872" s="4"/>
    </row>
    <row r="873" ht="12.75" customHeight="1" spans="2:9">
      <c r="B873" s="4"/>
      <c r="C873" s="4"/>
      <c r="D873" s="4"/>
      <c r="E873" s="4"/>
      <c r="I873" s="4"/>
    </row>
    <row r="874" ht="12.75" customHeight="1" spans="2:9">
      <c r="B874" s="4"/>
      <c r="C874" s="4"/>
      <c r="D874" s="4"/>
      <c r="E874" s="4"/>
      <c r="I874" s="4"/>
    </row>
    <row r="875" ht="12.75" customHeight="1" spans="2:9">
      <c r="B875" s="4"/>
      <c r="C875" s="4"/>
      <c r="D875" s="4"/>
      <c r="E875" s="4"/>
      <c r="I875" s="4"/>
    </row>
    <row r="876" ht="12.75" customHeight="1" spans="2:9">
      <c r="B876" s="4"/>
      <c r="C876" s="4"/>
      <c r="D876" s="4"/>
      <c r="E876" s="4"/>
      <c r="I876" s="4"/>
    </row>
    <row r="877" ht="12.75" customHeight="1" spans="2:9">
      <c r="B877" s="4"/>
      <c r="C877" s="4"/>
      <c r="D877" s="4"/>
      <c r="E877" s="4"/>
      <c r="I877" s="4"/>
    </row>
    <row r="878" ht="12.75" customHeight="1" spans="2:9">
      <c r="B878" s="4"/>
      <c r="C878" s="4"/>
      <c r="D878" s="4"/>
      <c r="E878" s="4"/>
      <c r="I878" s="4"/>
    </row>
    <row r="879" ht="12.75" customHeight="1" spans="2:9">
      <c r="B879" s="4"/>
      <c r="C879" s="4"/>
      <c r="D879" s="4"/>
      <c r="E879" s="4"/>
      <c r="I879" s="4"/>
    </row>
    <row r="880" ht="12.75" customHeight="1" spans="2:9">
      <c r="B880" s="4"/>
      <c r="C880" s="4"/>
      <c r="D880" s="4"/>
      <c r="E880" s="4"/>
      <c r="I880" s="4"/>
    </row>
    <row r="881" ht="12.75" customHeight="1" spans="2:9">
      <c r="B881" s="4"/>
      <c r="C881" s="4"/>
      <c r="D881" s="4"/>
      <c r="E881" s="4"/>
      <c r="I881" s="4"/>
    </row>
    <row r="882" ht="12.75" customHeight="1" spans="2:9">
      <c r="B882" s="4"/>
      <c r="C882" s="4"/>
      <c r="D882" s="4"/>
      <c r="E882" s="4"/>
      <c r="I882" s="4"/>
    </row>
    <row r="883" ht="12.75" customHeight="1" spans="2:9">
      <c r="B883" s="4"/>
      <c r="C883" s="4"/>
      <c r="D883" s="4"/>
      <c r="E883" s="4"/>
      <c r="I883" s="4"/>
    </row>
    <row r="884" ht="12.75" customHeight="1" spans="2:9">
      <c r="B884" s="4"/>
      <c r="C884" s="4"/>
      <c r="D884" s="4"/>
      <c r="E884" s="4"/>
      <c r="I884" s="4"/>
    </row>
    <row r="885" ht="12.75" customHeight="1" spans="2:9">
      <c r="B885" s="4"/>
      <c r="C885" s="4"/>
      <c r="D885" s="4"/>
      <c r="E885" s="4"/>
      <c r="I885" s="4"/>
    </row>
    <row r="886" ht="12.75" customHeight="1" spans="2:9">
      <c r="B886" s="4"/>
      <c r="C886" s="4"/>
      <c r="D886" s="4"/>
      <c r="E886" s="4"/>
      <c r="I886" s="4"/>
    </row>
    <row r="887" ht="12.75" customHeight="1" spans="2:9">
      <c r="B887" s="4"/>
      <c r="C887" s="4"/>
      <c r="D887" s="4"/>
      <c r="E887" s="4"/>
      <c r="I887" s="4"/>
    </row>
    <row r="888" ht="12.75" customHeight="1" spans="2:9">
      <c r="B888" s="4"/>
      <c r="C888" s="4"/>
      <c r="D888" s="4"/>
      <c r="E888" s="4"/>
      <c r="I888" s="4"/>
    </row>
    <row r="889" ht="12.75" customHeight="1" spans="2:9">
      <c r="B889" s="4"/>
      <c r="C889" s="4"/>
      <c r="D889" s="4"/>
      <c r="E889" s="4"/>
      <c r="I889" s="4"/>
    </row>
    <row r="890" ht="12.75" customHeight="1" spans="2:9">
      <c r="B890" s="4"/>
      <c r="C890" s="4"/>
      <c r="D890" s="4"/>
      <c r="E890" s="4"/>
      <c r="I890" s="4"/>
    </row>
    <row r="891" ht="12.75" customHeight="1" spans="2:9">
      <c r="B891" s="4"/>
      <c r="C891" s="4"/>
      <c r="D891" s="4"/>
      <c r="E891" s="4"/>
      <c r="I891" s="4"/>
    </row>
    <row r="892" ht="12.75" customHeight="1" spans="2:9">
      <c r="B892" s="4"/>
      <c r="C892" s="4"/>
      <c r="D892" s="4"/>
      <c r="E892" s="4"/>
      <c r="I892" s="4"/>
    </row>
    <row r="893" ht="12.75" customHeight="1" spans="2:9">
      <c r="B893" s="4"/>
      <c r="C893" s="4"/>
      <c r="D893" s="4"/>
      <c r="E893" s="4"/>
      <c r="I893" s="4"/>
    </row>
    <row r="894" ht="12.75" customHeight="1" spans="2:9">
      <c r="B894" s="4"/>
      <c r="C894" s="4"/>
      <c r="D894" s="4"/>
      <c r="E894" s="4"/>
      <c r="I894" s="4"/>
    </row>
    <row r="895" ht="12.75" customHeight="1" spans="2:9">
      <c r="B895" s="4"/>
      <c r="C895" s="4"/>
      <c r="D895" s="4"/>
      <c r="E895" s="4"/>
      <c r="I895" s="4"/>
    </row>
    <row r="896" ht="12.75" customHeight="1" spans="2:9">
      <c r="B896" s="4"/>
      <c r="C896" s="4"/>
      <c r="D896" s="4"/>
      <c r="E896" s="4"/>
      <c r="I896" s="4"/>
    </row>
    <row r="897" ht="12.75" customHeight="1" spans="2:9">
      <c r="B897" s="4"/>
      <c r="C897" s="4"/>
      <c r="D897" s="4"/>
      <c r="E897" s="4"/>
      <c r="I897" s="4"/>
    </row>
    <row r="898" ht="12.75" customHeight="1" spans="2:9">
      <c r="B898" s="4"/>
      <c r="C898" s="4"/>
      <c r="D898" s="4"/>
      <c r="E898" s="4"/>
      <c r="I898" s="4"/>
    </row>
    <row r="899" ht="12.75" customHeight="1" spans="2:9">
      <c r="B899" s="4"/>
      <c r="C899" s="4"/>
      <c r="D899" s="4"/>
      <c r="E899" s="4"/>
      <c r="I899" s="4"/>
    </row>
    <row r="900" ht="12.75" customHeight="1" spans="2:9">
      <c r="B900" s="4"/>
      <c r="C900" s="4"/>
      <c r="D900" s="4"/>
      <c r="E900" s="4"/>
      <c r="I900" s="4"/>
    </row>
    <row r="901" ht="12.75" customHeight="1" spans="2:9">
      <c r="B901" s="4"/>
      <c r="C901" s="4"/>
      <c r="D901" s="4"/>
      <c r="E901" s="4"/>
      <c r="I901" s="4"/>
    </row>
    <row r="902" ht="12.75" customHeight="1" spans="2:9">
      <c r="B902" s="4"/>
      <c r="C902" s="4"/>
      <c r="D902" s="4"/>
      <c r="E902" s="4"/>
      <c r="I902" s="4"/>
    </row>
    <row r="903" ht="12.75" customHeight="1" spans="2:9">
      <c r="B903" s="4"/>
      <c r="C903" s="4"/>
      <c r="D903" s="4"/>
      <c r="E903" s="4"/>
      <c r="I903" s="4"/>
    </row>
    <row r="904" ht="12.75" customHeight="1" spans="2:9">
      <c r="B904" s="4"/>
      <c r="C904" s="4"/>
      <c r="D904" s="4"/>
      <c r="E904" s="4"/>
      <c r="I904" s="4"/>
    </row>
    <row r="905" ht="12.75" customHeight="1" spans="2:9">
      <c r="B905" s="4"/>
      <c r="C905" s="4"/>
      <c r="D905" s="4"/>
      <c r="E905" s="4"/>
      <c r="I905" s="4"/>
    </row>
    <row r="906" ht="12.75" customHeight="1" spans="2:9">
      <c r="B906" s="4"/>
      <c r="C906" s="4"/>
      <c r="D906" s="4"/>
      <c r="E906" s="4"/>
      <c r="I906" s="4"/>
    </row>
    <row r="907" ht="12.75" customHeight="1" spans="2:9">
      <c r="B907" s="4"/>
      <c r="C907" s="4"/>
      <c r="D907" s="4"/>
      <c r="E907" s="4"/>
      <c r="I907" s="4"/>
    </row>
    <row r="908" ht="12.75" customHeight="1" spans="2:9">
      <c r="B908" s="4"/>
      <c r="C908" s="4"/>
      <c r="D908" s="4"/>
      <c r="E908" s="4"/>
      <c r="I908" s="4"/>
    </row>
    <row r="909" ht="12.75" customHeight="1" spans="2:9">
      <c r="B909" s="4"/>
      <c r="C909" s="4"/>
      <c r="D909" s="4"/>
      <c r="E909" s="4"/>
      <c r="I909" s="4"/>
    </row>
    <row r="910" ht="12.75" customHeight="1" spans="2:9">
      <c r="B910" s="4"/>
      <c r="C910" s="4"/>
      <c r="D910" s="4"/>
      <c r="E910" s="4"/>
      <c r="I910" s="4"/>
    </row>
    <row r="911" ht="12.75" customHeight="1" spans="2:9">
      <c r="B911" s="4"/>
      <c r="C911" s="4"/>
      <c r="D911" s="4"/>
      <c r="E911" s="4"/>
      <c r="I911" s="4"/>
    </row>
    <row r="912" ht="12.75" customHeight="1" spans="2:9">
      <c r="B912" s="4"/>
      <c r="C912" s="4"/>
      <c r="D912" s="4"/>
      <c r="E912" s="4"/>
      <c r="I912" s="4"/>
    </row>
    <row r="913" ht="12.75" customHeight="1" spans="2:9">
      <c r="B913" s="4"/>
      <c r="C913" s="4"/>
      <c r="D913" s="4"/>
      <c r="E913" s="4"/>
      <c r="I913" s="4"/>
    </row>
    <row r="914" ht="12.75" customHeight="1" spans="2:9">
      <c r="B914" s="4"/>
      <c r="C914" s="4"/>
      <c r="D914" s="4"/>
      <c r="E914" s="4"/>
      <c r="I914" s="4"/>
    </row>
    <row r="915" ht="12.75" customHeight="1" spans="2:9">
      <c r="B915" s="4"/>
      <c r="C915" s="4"/>
      <c r="D915" s="4"/>
      <c r="E915" s="4"/>
      <c r="I915" s="4"/>
    </row>
    <row r="916" ht="12.75" customHeight="1" spans="2:9">
      <c r="B916" s="4"/>
      <c r="C916" s="4"/>
      <c r="D916" s="4"/>
      <c r="E916" s="4"/>
      <c r="I916" s="4"/>
    </row>
    <row r="917" ht="12.75" customHeight="1" spans="2:9">
      <c r="B917" s="4"/>
      <c r="C917" s="4"/>
      <c r="D917" s="4"/>
      <c r="E917" s="4"/>
      <c r="I917" s="4"/>
    </row>
    <row r="918" ht="12.75" customHeight="1" spans="2:9">
      <c r="B918" s="4"/>
      <c r="C918" s="4"/>
      <c r="D918" s="4"/>
      <c r="E918" s="4"/>
      <c r="I918" s="4"/>
    </row>
    <row r="919" ht="12.75" customHeight="1" spans="2:9">
      <c r="B919" s="4"/>
      <c r="C919" s="4"/>
      <c r="D919" s="4"/>
      <c r="E919" s="4"/>
      <c r="I919" s="4"/>
    </row>
    <row r="920" ht="12.75" customHeight="1" spans="2:9">
      <c r="B920" s="4"/>
      <c r="C920" s="4"/>
      <c r="D920" s="4"/>
      <c r="E920" s="4"/>
      <c r="I920" s="4"/>
    </row>
    <row r="921" ht="12.75" customHeight="1" spans="2:9">
      <c r="B921" s="4"/>
      <c r="C921" s="4"/>
      <c r="D921" s="4"/>
      <c r="E921" s="4"/>
      <c r="I921" s="4"/>
    </row>
    <row r="922" ht="12.75" customHeight="1" spans="2:9">
      <c r="B922" s="4"/>
      <c r="C922" s="4"/>
      <c r="D922" s="4"/>
      <c r="E922" s="4"/>
      <c r="I922" s="4"/>
    </row>
    <row r="923" ht="12.75" customHeight="1" spans="2:9">
      <c r="B923" s="4"/>
      <c r="C923" s="4"/>
      <c r="D923" s="4"/>
      <c r="E923" s="4"/>
      <c r="I923" s="4"/>
    </row>
    <row r="924" ht="12.75" customHeight="1" spans="2:9">
      <c r="B924" s="4"/>
      <c r="C924" s="4"/>
      <c r="D924" s="4"/>
      <c r="E924" s="4"/>
      <c r="I924" s="4"/>
    </row>
    <row r="925" ht="12.75" customHeight="1" spans="2:9">
      <c r="B925" s="4"/>
      <c r="C925" s="4"/>
      <c r="D925" s="4"/>
      <c r="E925" s="4"/>
      <c r="I925" s="4"/>
    </row>
    <row r="926" ht="12.75" customHeight="1" spans="2:9">
      <c r="B926" s="4"/>
      <c r="C926" s="4"/>
      <c r="D926" s="4"/>
      <c r="E926" s="4"/>
      <c r="I926" s="4"/>
    </row>
    <row r="927" ht="12.75" customHeight="1" spans="2:9">
      <c r="B927" s="4"/>
      <c r="C927" s="4"/>
      <c r="D927" s="4"/>
      <c r="E927" s="4"/>
      <c r="I927" s="4"/>
    </row>
    <row r="928" ht="12.75" customHeight="1" spans="2:9">
      <c r="B928" s="4"/>
      <c r="C928" s="4"/>
      <c r="D928" s="4"/>
      <c r="E928" s="4"/>
      <c r="I928" s="4"/>
    </row>
    <row r="929" ht="12.75" customHeight="1" spans="2:9">
      <c r="B929" s="4"/>
      <c r="C929" s="4"/>
      <c r="D929" s="4"/>
      <c r="E929" s="4"/>
      <c r="I929" s="4"/>
    </row>
    <row r="930" ht="12.75" customHeight="1" spans="2:9">
      <c r="B930" s="4"/>
      <c r="C930" s="4"/>
      <c r="D930" s="4"/>
      <c r="E930" s="4"/>
      <c r="I930" s="4"/>
    </row>
    <row r="931" ht="12.75" customHeight="1" spans="2:9">
      <c r="B931" s="4"/>
      <c r="C931" s="4"/>
      <c r="D931" s="4"/>
      <c r="E931" s="4"/>
      <c r="I931" s="4"/>
    </row>
    <row r="932" ht="12.75" customHeight="1" spans="2:9">
      <c r="B932" s="4"/>
      <c r="C932" s="4"/>
      <c r="D932" s="4"/>
      <c r="E932" s="4"/>
      <c r="I932" s="4"/>
    </row>
    <row r="933" ht="12.75" customHeight="1" spans="2:9">
      <c r="B933" s="4"/>
      <c r="C933" s="4"/>
      <c r="D933" s="4"/>
      <c r="E933" s="4"/>
      <c r="I933" s="4"/>
    </row>
    <row r="934" ht="12.75" customHeight="1" spans="2:9">
      <c r="B934" s="4"/>
      <c r="C934" s="4"/>
      <c r="D934" s="4"/>
      <c r="E934" s="4"/>
      <c r="I934" s="4"/>
    </row>
    <row r="935" ht="12.75" customHeight="1" spans="2:9">
      <c r="B935" s="4"/>
      <c r="C935" s="4"/>
      <c r="D935" s="4"/>
      <c r="E935" s="4"/>
      <c r="I935" s="4"/>
    </row>
    <row r="936" ht="12.75" customHeight="1" spans="2:9">
      <c r="B936" s="4"/>
      <c r="C936" s="4"/>
      <c r="D936" s="4"/>
      <c r="E936" s="4"/>
      <c r="I936" s="4"/>
    </row>
    <row r="937" ht="12.75" customHeight="1" spans="2:9">
      <c r="B937" s="4"/>
      <c r="C937" s="4"/>
      <c r="D937" s="4"/>
      <c r="E937" s="4"/>
      <c r="I937" s="4"/>
    </row>
    <row r="938" ht="12.75" customHeight="1" spans="2:9">
      <c r="B938" s="4"/>
      <c r="C938" s="4"/>
      <c r="D938" s="4"/>
      <c r="E938" s="4"/>
      <c r="I938" s="4"/>
    </row>
    <row r="939" ht="12.75" customHeight="1" spans="2:9">
      <c r="B939" s="4"/>
      <c r="C939" s="4"/>
      <c r="D939" s="4"/>
      <c r="E939" s="4"/>
      <c r="I939" s="4"/>
    </row>
    <row r="940" ht="12.75" customHeight="1" spans="2:9">
      <c r="B940" s="4"/>
      <c r="C940" s="4"/>
      <c r="D940" s="4"/>
      <c r="E940" s="4"/>
      <c r="I940" s="4"/>
    </row>
    <row r="941" ht="12.75" customHeight="1" spans="2:9">
      <c r="B941" s="4"/>
      <c r="C941" s="4"/>
      <c r="D941" s="4"/>
      <c r="E941" s="4"/>
      <c r="I941" s="4"/>
    </row>
    <row r="942" ht="12.75" customHeight="1" spans="2:9">
      <c r="B942" s="4"/>
      <c r="C942" s="4"/>
      <c r="D942" s="4"/>
      <c r="E942" s="4"/>
      <c r="I942" s="4"/>
    </row>
    <row r="943" ht="12.75" customHeight="1" spans="2:9">
      <c r="B943" s="4"/>
      <c r="C943" s="4"/>
      <c r="D943" s="4"/>
      <c r="E943" s="4"/>
      <c r="I943" s="4"/>
    </row>
    <row r="944" ht="12.75" customHeight="1" spans="2:9">
      <c r="B944" s="4"/>
      <c r="C944" s="4"/>
      <c r="D944" s="4"/>
      <c r="E944" s="4"/>
      <c r="I944" s="4"/>
    </row>
    <row r="945" ht="12.75" customHeight="1" spans="2:9">
      <c r="B945" s="4"/>
      <c r="C945" s="4"/>
      <c r="D945" s="4"/>
      <c r="E945" s="4"/>
      <c r="I945" s="4"/>
    </row>
    <row r="946" ht="12.75" customHeight="1" spans="2:9">
      <c r="B946" s="4"/>
      <c r="C946" s="4"/>
      <c r="D946" s="4"/>
      <c r="E946" s="4"/>
      <c r="I946" s="4"/>
    </row>
    <row r="947" ht="12.75" customHeight="1" spans="2:9">
      <c r="B947" s="4"/>
      <c r="C947" s="4"/>
      <c r="D947" s="4"/>
      <c r="E947" s="4"/>
      <c r="I947" s="4"/>
    </row>
    <row r="948" ht="12.75" customHeight="1" spans="2:9">
      <c r="B948" s="4"/>
      <c r="C948" s="4"/>
      <c r="D948" s="4"/>
      <c r="E948" s="4"/>
      <c r="I948" s="4"/>
    </row>
    <row r="949" ht="12.75" customHeight="1" spans="2:9">
      <c r="B949" s="4"/>
      <c r="C949" s="4"/>
      <c r="D949" s="4"/>
      <c r="E949" s="4"/>
      <c r="I949" s="4"/>
    </row>
    <row r="950" ht="12.75" customHeight="1" spans="2:9">
      <c r="B950" s="4"/>
      <c r="C950" s="4"/>
      <c r="D950" s="4"/>
      <c r="E950" s="4"/>
      <c r="I950" s="4"/>
    </row>
    <row r="951" ht="12.75" customHeight="1" spans="2:9">
      <c r="B951" s="4"/>
      <c r="C951" s="4"/>
      <c r="D951" s="4"/>
      <c r="E951" s="4"/>
      <c r="I951" s="4"/>
    </row>
    <row r="952" ht="12.75" customHeight="1" spans="2:9">
      <c r="B952" s="4"/>
      <c r="C952" s="4"/>
      <c r="D952" s="4"/>
      <c r="E952" s="4"/>
      <c r="I952" s="4"/>
    </row>
    <row r="953" ht="12.75" customHeight="1" spans="2:9">
      <c r="B953" s="4"/>
      <c r="C953" s="4"/>
      <c r="D953" s="4"/>
      <c r="E953" s="4"/>
      <c r="I953" s="4"/>
    </row>
    <row r="954" ht="12.75" customHeight="1" spans="2:9">
      <c r="B954" s="4"/>
      <c r="C954" s="4"/>
      <c r="D954" s="4"/>
      <c r="E954" s="4"/>
      <c r="I954" s="4"/>
    </row>
    <row r="955" ht="12.75" customHeight="1" spans="2:9">
      <c r="B955" s="4"/>
      <c r="C955" s="4"/>
      <c r="D955" s="4"/>
      <c r="E955" s="4"/>
      <c r="I955" s="4"/>
    </row>
    <row r="956" ht="12.75" customHeight="1" spans="2:9">
      <c r="B956" s="4"/>
      <c r="C956" s="4"/>
      <c r="D956" s="4"/>
      <c r="E956" s="4"/>
      <c r="I956" s="4"/>
    </row>
    <row r="957" ht="12.75" customHeight="1" spans="2:9">
      <c r="B957" s="4"/>
      <c r="C957" s="4"/>
      <c r="D957" s="4"/>
      <c r="E957" s="4"/>
      <c r="I957" s="4"/>
    </row>
    <row r="958" ht="12.75" customHeight="1" spans="2:9">
      <c r="B958" s="4"/>
      <c r="C958" s="4"/>
      <c r="D958" s="4"/>
      <c r="E958" s="4"/>
      <c r="I958" s="4"/>
    </row>
    <row r="959" ht="12.75" customHeight="1" spans="2:9">
      <c r="B959" s="4"/>
      <c r="C959" s="4"/>
      <c r="D959" s="4"/>
      <c r="E959" s="4"/>
      <c r="I959" s="4"/>
    </row>
    <row r="960" ht="12.75" customHeight="1" spans="2:9">
      <c r="B960" s="4"/>
      <c r="C960" s="4"/>
      <c r="D960" s="4"/>
      <c r="E960" s="4"/>
      <c r="I960" s="4"/>
    </row>
    <row r="961" ht="12.75" customHeight="1" spans="2:9">
      <c r="B961" s="4"/>
      <c r="C961" s="4"/>
      <c r="D961" s="4"/>
      <c r="E961" s="4"/>
      <c r="I961" s="4"/>
    </row>
    <row r="962" ht="12.75" customHeight="1" spans="2:9">
      <c r="B962" s="4"/>
      <c r="C962" s="4"/>
      <c r="D962" s="4"/>
      <c r="E962" s="4"/>
      <c r="I962" s="4"/>
    </row>
    <row r="963" ht="12.75" customHeight="1" spans="2:9">
      <c r="B963" s="4"/>
      <c r="C963" s="4"/>
      <c r="D963" s="4"/>
      <c r="E963" s="4"/>
      <c r="I963" s="4"/>
    </row>
    <row r="964" ht="12.75" customHeight="1" spans="2:9">
      <c r="B964" s="4"/>
      <c r="C964" s="4"/>
      <c r="D964" s="4"/>
      <c r="E964" s="4"/>
      <c r="I964" s="4"/>
    </row>
    <row r="965" ht="12.75" customHeight="1" spans="2:9">
      <c r="B965" s="4"/>
      <c r="C965" s="4"/>
      <c r="D965" s="4"/>
      <c r="E965" s="4"/>
      <c r="I965" s="4"/>
    </row>
    <row r="966" ht="12.75" customHeight="1" spans="2:9">
      <c r="B966" s="4"/>
      <c r="C966" s="4"/>
      <c r="D966" s="4"/>
      <c r="E966" s="4"/>
      <c r="I966" s="4"/>
    </row>
    <row r="967" ht="12.75" customHeight="1" spans="2:9">
      <c r="B967" s="4"/>
      <c r="C967" s="4"/>
      <c r="D967" s="4"/>
      <c r="E967" s="4"/>
      <c r="I967" s="4"/>
    </row>
    <row r="968" ht="12.75" customHeight="1" spans="2:9">
      <c r="B968" s="4"/>
      <c r="C968" s="4"/>
      <c r="D968" s="4"/>
      <c r="E968" s="4"/>
      <c r="I968" s="4"/>
    </row>
    <row r="969" ht="12.75" customHeight="1" spans="2:9">
      <c r="B969" s="4"/>
      <c r="C969" s="4"/>
      <c r="D969" s="4"/>
      <c r="E969" s="4"/>
      <c r="I969" s="4"/>
    </row>
    <row r="970" ht="12.75" customHeight="1" spans="2:9">
      <c r="B970" s="4"/>
      <c r="C970" s="4"/>
      <c r="D970" s="4"/>
      <c r="E970" s="4"/>
      <c r="I970" s="4"/>
    </row>
    <row r="971" ht="12.75" customHeight="1" spans="2:9">
      <c r="B971" s="4"/>
      <c r="C971" s="4"/>
      <c r="D971" s="4"/>
      <c r="E971" s="4"/>
      <c r="I971" s="4"/>
    </row>
    <row r="972" ht="12.75" customHeight="1" spans="2:9">
      <c r="B972" s="4"/>
      <c r="C972" s="4"/>
      <c r="D972" s="4"/>
      <c r="E972" s="4"/>
      <c r="I972" s="4"/>
    </row>
    <row r="973" ht="12.75" customHeight="1" spans="2:9">
      <c r="B973" s="4"/>
      <c r="C973" s="4"/>
      <c r="D973" s="4"/>
      <c r="E973" s="4"/>
      <c r="I973" s="4"/>
    </row>
    <row r="974" ht="12.75" customHeight="1" spans="2:9">
      <c r="B974" s="4"/>
      <c r="C974" s="4"/>
      <c r="D974" s="4"/>
      <c r="E974" s="4"/>
      <c r="I974" s="4"/>
    </row>
    <row r="975" ht="12.75" customHeight="1" spans="2:9">
      <c r="B975" s="4"/>
      <c r="C975" s="4"/>
      <c r="D975" s="4"/>
      <c r="E975" s="4"/>
      <c r="I975" s="4"/>
    </row>
    <row r="976" ht="12.75" customHeight="1" spans="2:9">
      <c r="B976" s="4"/>
      <c r="C976" s="4"/>
      <c r="D976" s="4"/>
      <c r="E976" s="4"/>
      <c r="I976" s="4"/>
    </row>
    <row r="977" ht="12.75" customHeight="1" spans="2:9">
      <c r="B977" s="4"/>
      <c r="C977" s="4"/>
      <c r="D977" s="4"/>
      <c r="E977" s="4"/>
      <c r="I977" s="4"/>
    </row>
    <row r="978" ht="12.75" customHeight="1" spans="2:9">
      <c r="B978" s="4"/>
      <c r="C978" s="4"/>
      <c r="D978" s="4"/>
      <c r="E978" s="4"/>
      <c r="I978" s="4"/>
    </row>
    <row r="979" ht="12.75" customHeight="1" spans="2:9">
      <c r="B979" s="4"/>
      <c r="C979" s="4"/>
      <c r="D979" s="4"/>
      <c r="E979" s="4"/>
      <c r="I979" s="4"/>
    </row>
    <row r="980" ht="12.75" customHeight="1" spans="2:9">
      <c r="B980" s="4"/>
      <c r="C980" s="4"/>
      <c r="D980" s="4"/>
      <c r="E980" s="4"/>
      <c r="I980" s="4"/>
    </row>
    <row r="981" ht="12.75" customHeight="1" spans="2:9">
      <c r="B981" s="4"/>
      <c r="C981" s="4"/>
      <c r="D981" s="4"/>
      <c r="E981" s="4"/>
      <c r="I981" s="4"/>
    </row>
    <row r="982" ht="12.75" customHeight="1" spans="2:9">
      <c r="B982" s="4"/>
      <c r="C982" s="4"/>
      <c r="D982" s="4"/>
      <c r="E982" s="4"/>
      <c r="I982" s="4"/>
    </row>
    <row r="983" ht="12.75" customHeight="1" spans="2:9">
      <c r="B983" s="4"/>
      <c r="C983" s="4"/>
      <c r="D983" s="4"/>
      <c r="E983" s="4"/>
      <c r="I983" s="4"/>
    </row>
    <row r="984" ht="12.75" customHeight="1" spans="2:9">
      <c r="B984" s="4"/>
      <c r="C984" s="4"/>
      <c r="D984" s="4"/>
      <c r="E984" s="4"/>
      <c r="I984" s="4"/>
    </row>
    <row r="985" ht="12.75" customHeight="1" spans="2:9">
      <c r="B985" s="4"/>
      <c r="C985" s="4"/>
      <c r="D985" s="4"/>
      <c r="E985" s="4"/>
      <c r="I985" s="4"/>
    </row>
    <row r="986" ht="12.75" customHeight="1" spans="2:9">
      <c r="B986" s="4"/>
      <c r="C986" s="4"/>
      <c r="D986" s="4"/>
      <c r="E986" s="4"/>
      <c r="I986" s="4"/>
    </row>
    <row r="987" ht="12.75" customHeight="1" spans="2:9">
      <c r="B987" s="4"/>
      <c r="C987" s="4"/>
      <c r="D987" s="4"/>
      <c r="E987" s="4"/>
      <c r="I987" s="4"/>
    </row>
    <row r="988" ht="12.75" customHeight="1" spans="2:9">
      <c r="B988" s="4"/>
      <c r="C988" s="4"/>
      <c r="D988" s="4"/>
      <c r="E988" s="4"/>
      <c r="I988" s="4"/>
    </row>
    <row r="989" ht="12.75" customHeight="1" spans="2:9">
      <c r="B989" s="4"/>
      <c r="C989" s="4"/>
      <c r="D989" s="4"/>
      <c r="E989" s="4"/>
      <c r="I989" s="4"/>
    </row>
    <row r="990" ht="12.75" customHeight="1" spans="2:9">
      <c r="B990" s="4"/>
      <c r="C990" s="4"/>
      <c r="D990" s="4"/>
      <c r="E990" s="4"/>
      <c r="I990" s="4"/>
    </row>
    <row r="991" ht="12.75" customHeight="1" spans="2:9">
      <c r="B991" s="4"/>
      <c r="C991" s="4"/>
      <c r="D991" s="4"/>
      <c r="E991" s="4"/>
      <c r="I991" s="4"/>
    </row>
    <row r="992" ht="12.75" customHeight="1" spans="2:9">
      <c r="B992" s="4"/>
      <c r="C992" s="4"/>
      <c r="D992" s="4"/>
      <c r="E992" s="4"/>
      <c r="I992" s="4"/>
    </row>
    <row r="993" ht="12.75" customHeight="1" spans="2:9">
      <c r="B993" s="4"/>
      <c r="C993" s="4"/>
      <c r="D993" s="4"/>
      <c r="E993" s="4"/>
      <c r="I993" s="4"/>
    </row>
    <row r="994" ht="12.75" customHeight="1" spans="2:9">
      <c r="B994" s="4"/>
      <c r="C994" s="4"/>
      <c r="D994" s="4"/>
      <c r="E994" s="4"/>
      <c r="I994" s="4"/>
    </row>
    <row r="995" ht="12.75" customHeight="1" spans="2:9">
      <c r="B995" s="4"/>
      <c r="C995" s="4"/>
      <c r="D995" s="4"/>
      <c r="E995" s="4"/>
      <c r="I995" s="4"/>
    </row>
    <row r="996" ht="12.75" customHeight="1" spans="2:9">
      <c r="B996" s="4"/>
      <c r="C996" s="4"/>
      <c r="D996" s="4"/>
      <c r="E996" s="4"/>
      <c r="I996" s="4"/>
    </row>
    <row r="997" ht="12.75" customHeight="1" spans="2:9">
      <c r="B997" s="4"/>
      <c r="C997" s="4"/>
      <c r="D997" s="4"/>
      <c r="E997" s="4"/>
      <c r="I997" s="4"/>
    </row>
    <row r="998" ht="12.75" customHeight="1" spans="2:9">
      <c r="B998" s="4"/>
      <c r="C998" s="4"/>
      <c r="D998" s="4"/>
      <c r="E998" s="4"/>
      <c r="I998" s="4"/>
    </row>
    <row r="999" ht="12.75" customHeight="1" spans="2:9">
      <c r="B999" s="4"/>
      <c r="C999" s="4"/>
      <c r="D999" s="4"/>
      <c r="E999" s="4"/>
      <c r="I999" s="4"/>
    </row>
    <row r="1000" ht="12.75" customHeight="1" spans="2:9">
      <c r="B1000" s="4"/>
      <c r="C1000" s="4"/>
      <c r="D1000" s="4"/>
      <c r="E1000" s="4"/>
      <c r="I1000" s="4"/>
    </row>
  </sheetData>
  <pageMargins left="0.75" right="0.75" top="1" bottom="1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J4" sqref="J4:L4"/>
    </sheetView>
  </sheetViews>
  <sheetFormatPr defaultColWidth="12.6333333333333" defaultRowHeight="15" customHeight="1"/>
  <cols>
    <col min="1" max="1" width="9.13333333333333" customWidth="1"/>
    <col min="2" max="2" width="20.2533333333333" customWidth="1"/>
    <col min="3" max="3" width="7.88" customWidth="1"/>
    <col min="4" max="4" width="20.88" customWidth="1"/>
    <col min="5" max="5" width="21.7533333333333" customWidth="1"/>
    <col min="6" max="6" width="10.7533333333333" customWidth="1"/>
    <col min="7" max="7" width="15.5" customWidth="1"/>
    <col min="8" max="8" width="17.88" customWidth="1"/>
    <col min="9" max="9" width="22.6266666666667" customWidth="1"/>
    <col min="10" max="26" width="7.75333333333333" customWidth="1"/>
  </cols>
  <sheetData>
    <row r="1" ht="12.75" customHeight="1" spans="1:12">
      <c r="A1" s="1" t="s">
        <v>0</v>
      </c>
      <c r="B1" s="4" t="s">
        <v>2</v>
      </c>
      <c r="C1" s="4" t="s">
        <v>11</v>
      </c>
      <c r="D1" s="4" t="s">
        <v>20</v>
      </c>
      <c r="E1" s="4" t="s">
        <v>29</v>
      </c>
      <c r="F1" s="3" t="s">
        <v>618</v>
      </c>
      <c r="G1" s="3" t="s">
        <v>620</v>
      </c>
      <c r="H1" s="3" t="s">
        <v>619</v>
      </c>
      <c r="I1" s="3" t="s">
        <v>621</v>
      </c>
      <c r="K1" s="3">
        <v>1</v>
      </c>
      <c r="L1" s="3">
        <v>2</v>
      </c>
    </row>
    <row r="2" ht="12.75" customHeight="1" spans="1:12">
      <c r="A2" s="2" t="s">
        <v>40</v>
      </c>
      <c r="B2" s="4">
        <v>3</v>
      </c>
      <c r="C2" s="4">
        <v>3</v>
      </c>
      <c r="D2" s="4">
        <v>38</v>
      </c>
      <c r="E2" s="4">
        <v>55</v>
      </c>
      <c r="F2" s="4">
        <f t="shared" ref="F2:F216" si="0">SUM(B2:C2)</f>
        <v>6</v>
      </c>
      <c r="G2" s="4">
        <f t="shared" ref="G2:G216" si="1">SUM(D2:E2)</f>
        <v>93</v>
      </c>
      <c r="H2" s="2">
        <f t="shared" ref="H2:H579" si="2">(F2-$K$2)/$K$3</f>
        <v>-1.43186178377228</v>
      </c>
      <c r="I2" s="2">
        <f t="shared" ref="I2:I579" si="3">(G2-$L$2)/$L$3</f>
        <v>-0.364824865219828</v>
      </c>
      <c r="J2" s="3" t="s">
        <v>625</v>
      </c>
      <c r="K2" s="2">
        <f t="shared" ref="K2:L2" si="4">AVERAGE(F:F)</f>
        <v>8.37543252595156</v>
      </c>
      <c r="L2" s="2">
        <f t="shared" si="4"/>
        <v>131.97491349481</v>
      </c>
    </row>
    <row r="3" ht="12.75" customHeight="1" spans="1:12">
      <c r="A3" s="2" t="s">
        <v>41</v>
      </c>
      <c r="B3" s="4">
        <v>4</v>
      </c>
      <c r="C3" s="4">
        <v>4</v>
      </c>
      <c r="D3" s="4">
        <v>87</v>
      </c>
      <c r="E3" s="4">
        <v>57</v>
      </c>
      <c r="F3" s="4">
        <f t="shared" si="0"/>
        <v>8</v>
      </c>
      <c r="G3" s="4">
        <f t="shared" si="1"/>
        <v>144</v>
      </c>
      <c r="H3" s="2">
        <f t="shared" si="2"/>
        <v>-0.226302991317251</v>
      </c>
      <c r="I3" s="2">
        <f t="shared" si="3"/>
        <v>0.112560880067047</v>
      </c>
      <c r="J3" s="3" t="s">
        <v>626</v>
      </c>
      <c r="K3" s="2">
        <f t="shared" ref="K3:L3" si="5">STDEV(F:F)</f>
        <v>1.65898172077295</v>
      </c>
      <c r="L3" s="2">
        <f t="shared" si="5"/>
        <v>106.831845113751</v>
      </c>
    </row>
    <row r="4" ht="12.75" customHeight="1" spans="1:12">
      <c r="A4" s="2" t="s">
        <v>42</v>
      </c>
      <c r="B4" s="4">
        <v>2</v>
      </c>
      <c r="C4" s="4">
        <v>2</v>
      </c>
      <c r="D4" s="4">
        <v>36</v>
      </c>
      <c r="E4" s="4">
        <v>23</v>
      </c>
      <c r="F4" s="4">
        <f t="shared" si="0"/>
        <v>4</v>
      </c>
      <c r="G4" s="4">
        <f t="shared" si="1"/>
        <v>59</v>
      </c>
      <c r="H4" s="2">
        <f t="shared" si="2"/>
        <v>-2.63742057622731</v>
      </c>
      <c r="I4" s="2">
        <f t="shared" si="3"/>
        <v>-0.683082028744411</v>
      </c>
      <c r="J4" t="s">
        <v>627</v>
      </c>
      <c r="L4" s="4">
        <f>MEDIAN(G:G)</f>
        <v>117</v>
      </c>
    </row>
    <row r="5" ht="12.75" customHeight="1" spans="1:9">
      <c r="A5" s="2" t="s">
        <v>43</v>
      </c>
      <c r="B5" s="4">
        <v>4</v>
      </c>
      <c r="C5" s="4">
        <v>4</v>
      </c>
      <c r="D5" s="4">
        <v>88</v>
      </c>
      <c r="E5" s="4">
        <v>76</v>
      </c>
      <c r="F5" s="4">
        <f t="shared" si="0"/>
        <v>8</v>
      </c>
      <c r="G5" s="4">
        <f t="shared" si="1"/>
        <v>164</v>
      </c>
      <c r="H5" s="2">
        <f t="shared" si="2"/>
        <v>-0.226302991317251</v>
      </c>
      <c r="I5" s="2">
        <f t="shared" si="3"/>
        <v>0.299770976257979</v>
      </c>
    </row>
    <row r="6" ht="12.75" customHeight="1" spans="1:9">
      <c r="A6" s="2" t="s">
        <v>44</v>
      </c>
      <c r="B6" s="4">
        <v>4</v>
      </c>
      <c r="C6" s="4">
        <v>4</v>
      </c>
      <c r="D6" s="4">
        <v>121</v>
      </c>
      <c r="E6" s="4">
        <v>144</v>
      </c>
      <c r="F6" s="4">
        <f t="shared" si="0"/>
        <v>8</v>
      </c>
      <c r="G6" s="4">
        <f t="shared" si="1"/>
        <v>265</v>
      </c>
      <c r="H6" s="2">
        <f t="shared" si="2"/>
        <v>-0.226302991317251</v>
      </c>
      <c r="I6" s="2">
        <f t="shared" si="3"/>
        <v>1.24518196202218</v>
      </c>
    </row>
    <row r="7" ht="12.75" customHeight="1" spans="1:9">
      <c r="A7" s="2" t="s">
        <v>45</v>
      </c>
      <c r="B7" s="4">
        <v>4</v>
      </c>
      <c r="C7" s="4">
        <v>4</v>
      </c>
      <c r="D7" s="4">
        <v>113</v>
      </c>
      <c r="E7" s="4">
        <v>110</v>
      </c>
      <c r="F7" s="4">
        <f t="shared" si="0"/>
        <v>8</v>
      </c>
      <c r="G7" s="4">
        <f t="shared" si="1"/>
        <v>223</v>
      </c>
      <c r="H7" s="2">
        <f t="shared" si="2"/>
        <v>-0.226302991317251</v>
      </c>
      <c r="I7" s="2">
        <f t="shared" si="3"/>
        <v>0.852040760021227</v>
      </c>
    </row>
    <row r="8" ht="12.75" customHeight="1" spans="1:9">
      <c r="A8" s="2" t="s">
        <v>46</v>
      </c>
      <c r="B8" s="4">
        <v>4</v>
      </c>
      <c r="C8" s="4">
        <v>4</v>
      </c>
      <c r="D8" s="4">
        <v>62</v>
      </c>
      <c r="E8" s="4">
        <v>126</v>
      </c>
      <c r="F8" s="4">
        <f t="shared" si="0"/>
        <v>8</v>
      </c>
      <c r="G8" s="4">
        <f t="shared" si="1"/>
        <v>188</v>
      </c>
      <c r="H8" s="2">
        <f t="shared" si="2"/>
        <v>-0.226302991317251</v>
      </c>
      <c r="I8" s="2">
        <f t="shared" si="3"/>
        <v>0.524423091687097</v>
      </c>
    </row>
    <row r="9" ht="12.75" customHeight="1" spans="1:9">
      <c r="A9" s="2" t="s">
        <v>47</v>
      </c>
      <c r="B9" s="4">
        <v>4</v>
      </c>
      <c r="C9" s="4">
        <v>4</v>
      </c>
      <c r="D9" s="4">
        <v>44</v>
      </c>
      <c r="E9" s="4">
        <v>48</v>
      </c>
      <c r="F9" s="4">
        <f t="shared" si="0"/>
        <v>8</v>
      </c>
      <c r="G9" s="4">
        <f t="shared" si="1"/>
        <v>92</v>
      </c>
      <c r="H9" s="2">
        <f t="shared" si="2"/>
        <v>-0.226302991317251</v>
      </c>
      <c r="I9" s="2">
        <f t="shared" si="3"/>
        <v>-0.374185370029374</v>
      </c>
    </row>
    <row r="10" ht="12.75" customHeight="1" spans="1:9">
      <c r="A10" s="2" t="s">
        <v>48</v>
      </c>
      <c r="B10" s="4">
        <v>4</v>
      </c>
      <c r="C10" s="4">
        <v>4</v>
      </c>
      <c r="D10" s="4">
        <v>61</v>
      </c>
      <c r="E10" s="4">
        <v>52</v>
      </c>
      <c r="F10" s="4">
        <f t="shared" si="0"/>
        <v>8</v>
      </c>
      <c r="G10" s="4">
        <f t="shared" si="1"/>
        <v>113</v>
      </c>
      <c r="H10" s="2">
        <f t="shared" si="2"/>
        <v>-0.226302991317251</v>
      </c>
      <c r="I10" s="2">
        <f t="shared" si="3"/>
        <v>-0.177614769028896</v>
      </c>
    </row>
    <row r="11" ht="12.75" customHeight="1" spans="1:9">
      <c r="A11" s="2" t="s">
        <v>49</v>
      </c>
      <c r="B11" s="4">
        <v>4</v>
      </c>
      <c r="C11" s="4">
        <v>4</v>
      </c>
      <c r="D11" s="4">
        <v>60</v>
      </c>
      <c r="E11" s="4">
        <v>76</v>
      </c>
      <c r="F11" s="4">
        <f t="shared" si="0"/>
        <v>8</v>
      </c>
      <c r="G11" s="4">
        <f t="shared" si="1"/>
        <v>136</v>
      </c>
      <c r="H11" s="2">
        <f t="shared" si="2"/>
        <v>-0.226302991317251</v>
      </c>
      <c r="I11" s="2">
        <f t="shared" si="3"/>
        <v>0.0376768415906748</v>
      </c>
    </row>
    <row r="12" ht="12.75" customHeight="1" spans="1:9">
      <c r="A12" s="2" t="s">
        <v>50</v>
      </c>
      <c r="B12" s="4">
        <v>4</v>
      </c>
      <c r="C12" s="4">
        <v>4</v>
      </c>
      <c r="D12" s="4">
        <v>77</v>
      </c>
      <c r="E12" s="4">
        <v>135</v>
      </c>
      <c r="F12" s="4">
        <f t="shared" si="0"/>
        <v>8</v>
      </c>
      <c r="G12" s="4">
        <f t="shared" si="1"/>
        <v>212</v>
      </c>
      <c r="H12" s="2">
        <f t="shared" si="2"/>
        <v>-0.226302991317251</v>
      </c>
      <c r="I12" s="2">
        <f t="shared" si="3"/>
        <v>0.749075207116214</v>
      </c>
    </row>
    <row r="13" ht="12.75" customHeight="1" spans="1:9">
      <c r="A13" s="2" t="s">
        <v>51</v>
      </c>
      <c r="B13" s="4">
        <v>4</v>
      </c>
      <c r="C13" s="4">
        <v>4</v>
      </c>
      <c r="D13" s="4">
        <v>87</v>
      </c>
      <c r="E13" s="4">
        <v>115</v>
      </c>
      <c r="F13" s="4">
        <f t="shared" si="0"/>
        <v>8</v>
      </c>
      <c r="G13" s="4">
        <f t="shared" si="1"/>
        <v>202</v>
      </c>
      <c r="H13" s="2">
        <f t="shared" si="2"/>
        <v>-0.226302991317251</v>
      </c>
      <c r="I13" s="2">
        <f t="shared" si="3"/>
        <v>0.655470159020749</v>
      </c>
    </row>
    <row r="14" ht="12.75" customHeight="1" spans="1:9">
      <c r="A14" s="2" t="s">
        <v>52</v>
      </c>
      <c r="B14" s="4">
        <v>4</v>
      </c>
      <c r="C14" s="4">
        <v>4</v>
      </c>
      <c r="D14" s="4">
        <v>169</v>
      </c>
      <c r="E14" s="4">
        <v>71</v>
      </c>
      <c r="F14" s="4">
        <f t="shared" si="0"/>
        <v>8</v>
      </c>
      <c r="G14" s="4">
        <f t="shared" si="1"/>
        <v>240</v>
      </c>
      <c r="H14" s="2">
        <f t="shared" si="2"/>
        <v>-0.226302991317251</v>
      </c>
      <c r="I14" s="2">
        <f t="shared" si="3"/>
        <v>1.01116934178352</v>
      </c>
    </row>
    <row r="15" ht="12.75" customHeight="1" spans="1:9">
      <c r="A15" s="2" t="s">
        <v>53</v>
      </c>
      <c r="B15" s="4">
        <v>4</v>
      </c>
      <c r="C15" s="4">
        <v>4</v>
      </c>
      <c r="D15" s="4">
        <v>47</v>
      </c>
      <c r="E15" s="4">
        <v>58</v>
      </c>
      <c r="F15" s="4">
        <f t="shared" si="0"/>
        <v>8</v>
      </c>
      <c r="G15" s="4">
        <f t="shared" si="1"/>
        <v>105</v>
      </c>
      <c r="H15" s="2">
        <f t="shared" si="2"/>
        <v>-0.226302991317251</v>
      </c>
      <c r="I15" s="2">
        <f t="shared" si="3"/>
        <v>-0.252498807505269</v>
      </c>
    </row>
    <row r="16" ht="12.75" customHeight="1" spans="1:9">
      <c r="A16" s="2" t="s">
        <v>54</v>
      </c>
      <c r="B16" s="4">
        <v>4</v>
      </c>
      <c r="C16" s="4">
        <v>4</v>
      </c>
      <c r="D16" s="4">
        <v>70</v>
      </c>
      <c r="E16" s="4">
        <v>52</v>
      </c>
      <c r="F16" s="4">
        <f t="shared" si="0"/>
        <v>8</v>
      </c>
      <c r="G16" s="4">
        <f t="shared" si="1"/>
        <v>122</v>
      </c>
      <c r="H16" s="2">
        <f t="shared" si="2"/>
        <v>-0.226302991317251</v>
      </c>
      <c r="I16" s="2">
        <f t="shared" si="3"/>
        <v>-0.0933702257429772</v>
      </c>
    </row>
    <row r="17" ht="12.75" customHeight="1" spans="1:9">
      <c r="A17" s="2" t="s">
        <v>55</v>
      </c>
      <c r="B17" s="4">
        <v>4</v>
      </c>
      <c r="C17" s="4">
        <v>4</v>
      </c>
      <c r="D17" s="4">
        <v>63</v>
      </c>
      <c r="E17" s="4">
        <v>35</v>
      </c>
      <c r="F17" s="4">
        <f t="shared" si="0"/>
        <v>8</v>
      </c>
      <c r="G17" s="4">
        <f t="shared" si="1"/>
        <v>98</v>
      </c>
      <c r="H17" s="2">
        <f t="shared" si="2"/>
        <v>-0.226302991317251</v>
      </c>
      <c r="I17" s="2">
        <f t="shared" si="3"/>
        <v>-0.318022341172095</v>
      </c>
    </row>
    <row r="18" ht="12.75" customHeight="1" spans="1:9">
      <c r="A18" s="2" t="s">
        <v>56</v>
      </c>
      <c r="B18" s="4">
        <v>3</v>
      </c>
      <c r="C18" s="4">
        <v>3</v>
      </c>
      <c r="D18" s="4">
        <v>52</v>
      </c>
      <c r="E18" s="4">
        <v>31</v>
      </c>
      <c r="F18" s="4">
        <f t="shared" si="0"/>
        <v>6</v>
      </c>
      <c r="G18" s="4">
        <f t="shared" si="1"/>
        <v>83</v>
      </c>
      <c r="H18" s="2">
        <f t="shared" si="2"/>
        <v>-1.43186178377228</v>
      </c>
      <c r="I18" s="2">
        <f t="shared" si="3"/>
        <v>-0.458429913315294</v>
      </c>
    </row>
    <row r="19" ht="12.75" customHeight="1" spans="1:9">
      <c r="A19" s="2" t="s">
        <v>57</v>
      </c>
      <c r="B19" s="4">
        <v>4</v>
      </c>
      <c r="C19" s="4">
        <v>4</v>
      </c>
      <c r="D19" s="4">
        <v>57</v>
      </c>
      <c r="E19" s="4">
        <v>75</v>
      </c>
      <c r="F19" s="4">
        <f t="shared" si="0"/>
        <v>8</v>
      </c>
      <c r="G19" s="4">
        <f t="shared" si="1"/>
        <v>132</v>
      </c>
      <c r="H19" s="2">
        <f t="shared" si="2"/>
        <v>-0.226302991317251</v>
      </c>
      <c r="I19" s="2">
        <f t="shared" si="3"/>
        <v>0.000234822352488537</v>
      </c>
    </row>
    <row r="20" ht="12.75" customHeight="1" spans="1:9">
      <c r="A20" s="2" t="s">
        <v>58</v>
      </c>
      <c r="B20" s="4">
        <v>4</v>
      </c>
      <c r="C20" s="4">
        <v>4</v>
      </c>
      <c r="D20" s="4">
        <v>51</v>
      </c>
      <c r="E20" s="4">
        <v>61</v>
      </c>
      <c r="F20" s="4">
        <f t="shared" si="0"/>
        <v>8</v>
      </c>
      <c r="G20" s="4">
        <f t="shared" si="1"/>
        <v>112</v>
      </c>
      <c r="H20" s="2">
        <f t="shared" si="2"/>
        <v>-0.226302991317251</v>
      </c>
      <c r="I20" s="2">
        <f t="shared" si="3"/>
        <v>-0.186975273838443</v>
      </c>
    </row>
    <row r="21" ht="12.75" customHeight="1" spans="1:9">
      <c r="A21" s="2" t="s">
        <v>59</v>
      </c>
      <c r="B21" s="4">
        <v>4</v>
      </c>
      <c r="C21" s="4">
        <v>4</v>
      </c>
      <c r="D21" s="4">
        <v>112</v>
      </c>
      <c r="E21" s="4">
        <v>80</v>
      </c>
      <c r="F21" s="4">
        <f t="shared" si="0"/>
        <v>8</v>
      </c>
      <c r="G21" s="4">
        <f t="shared" si="1"/>
        <v>192</v>
      </c>
      <c r="H21" s="2">
        <f t="shared" si="2"/>
        <v>-0.226302991317251</v>
      </c>
      <c r="I21" s="2">
        <f t="shared" si="3"/>
        <v>0.561865110925283</v>
      </c>
    </row>
    <row r="22" ht="12.75" customHeight="1" spans="1:9">
      <c r="A22" s="2" t="s">
        <v>60</v>
      </c>
      <c r="B22" s="4">
        <v>4</v>
      </c>
      <c r="C22" s="4">
        <v>4</v>
      </c>
      <c r="D22" s="4">
        <v>49</v>
      </c>
      <c r="E22" s="4">
        <v>80</v>
      </c>
      <c r="F22" s="4">
        <f t="shared" si="0"/>
        <v>8</v>
      </c>
      <c r="G22" s="4">
        <f t="shared" si="1"/>
        <v>129</v>
      </c>
      <c r="H22" s="2">
        <f t="shared" si="2"/>
        <v>-0.226302991317251</v>
      </c>
      <c r="I22" s="2">
        <f t="shared" si="3"/>
        <v>-0.0278466920761512</v>
      </c>
    </row>
    <row r="23" ht="12.75" customHeight="1" spans="1:9">
      <c r="A23" s="2" t="s">
        <v>61</v>
      </c>
      <c r="B23" s="4">
        <v>4</v>
      </c>
      <c r="C23" s="4">
        <v>4</v>
      </c>
      <c r="D23" s="4">
        <v>65</v>
      </c>
      <c r="E23" s="4">
        <v>83</v>
      </c>
      <c r="F23" s="4">
        <f t="shared" si="0"/>
        <v>8</v>
      </c>
      <c r="G23" s="4">
        <f t="shared" si="1"/>
        <v>148</v>
      </c>
      <c r="H23" s="2">
        <f t="shared" si="2"/>
        <v>-0.226302991317251</v>
      </c>
      <c r="I23" s="2">
        <f t="shared" si="3"/>
        <v>0.150002899305234</v>
      </c>
    </row>
    <row r="24" ht="12.75" customHeight="1" spans="1:9">
      <c r="A24" s="2" t="s">
        <v>62</v>
      </c>
      <c r="B24" s="4">
        <v>4</v>
      </c>
      <c r="C24" s="4">
        <v>4</v>
      </c>
      <c r="D24" s="4">
        <v>73</v>
      </c>
      <c r="E24" s="4">
        <v>70</v>
      </c>
      <c r="F24" s="4">
        <f t="shared" si="0"/>
        <v>8</v>
      </c>
      <c r="G24" s="4">
        <f t="shared" si="1"/>
        <v>143</v>
      </c>
      <c r="H24" s="2">
        <f t="shared" si="2"/>
        <v>-0.226302991317251</v>
      </c>
      <c r="I24" s="2">
        <f t="shared" si="3"/>
        <v>0.103200375257501</v>
      </c>
    </row>
    <row r="25" ht="12.75" customHeight="1" spans="1:9">
      <c r="A25" s="2" t="s">
        <v>63</v>
      </c>
      <c r="B25" s="4">
        <v>4</v>
      </c>
      <c r="C25" s="4">
        <v>4</v>
      </c>
      <c r="D25" s="4">
        <v>86</v>
      </c>
      <c r="E25" s="4">
        <v>67</v>
      </c>
      <c r="F25" s="4">
        <f t="shared" si="0"/>
        <v>8</v>
      </c>
      <c r="G25" s="4">
        <f t="shared" si="1"/>
        <v>153</v>
      </c>
      <c r="H25" s="2">
        <f t="shared" si="2"/>
        <v>-0.226302991317251</v>
      </c>
      <c r="I25" s="2">
        <f t="shared" si="3"/>
        <v>0.196805423352967</v>
      </c>
    </row>
    <row r="26" ht="12.75" customHeight="1" spans="1:9">
      <c r="A26" s="2" t="s">
        <v>64</v>
      </c>
      <c r="B26" s="4">
        <v>4</v>
      </c>
      <c r="C26" s="4">
        <v>4</v>
      </c>
      <c r="D26" s="4">
        <v>84</v>
      </c>
      <c r="E26" s="4">
        <v>64</v>
      </c>
      <c r="F26" s="4">
        <f t="shared" si="0"/>
        <v>8</v>
      </c>
      <c r="G26" s="4">
        <f t="shared" si="1"/>
        <v>148</v>
      </c>
      <c r="H26" s="2">
        <f t="shared" si="2"/>
        <v>-0.226302991317251</v>
      </c>
      <c r="I26" s="2">
        <f t="shared" si="3"/>
        <v>0.150002899305234</v>
      </c>
    </row>
    <row r="27" ht="12.75" customHeight="1" spans="1:9">
      <c r="A27" s="2" t="s">
        <v>65</v>
      </c>
      <c r="B27" s="4">
        <v>4</v>
      </c>
      <c r="C27" s="4">
        <v>4</v>
      </c>
      <c r="D27" s="4">
        <v>66</v>
      </c>
      <c r="E27" s="4">
        <v>89</v>
      </c>
      <c r="F27" s="4">
        <f t="shared" si="0"/>
        <v>8</v>
      </c>
      <c r="G27" s="4">
        <f t="shared" si="1"/>
        <v>155</v>
      </c>
      <c r="H27" s="2">
        <f t="shared" si="2"/>
        <v>-0.226302991317251</v>
      </c>
      <c r="I27" s="2">
        <f t="shared" si="3"/>
        <v>0.21552643297206</v>
      </c>
    </row>
    <row r="28" ht="12.75" customHeight="1" spans="1:9">
      <c r="A28" s="2" t="s">
        <v>66</v>
      </c>
      <c r="B28" s="4">
        <v>4</v>
      </c>
      <c r="C28" s="4">
        <v>4</v>
      </c>
      <c r="D28" s="4">
        <v>93</v>
      </c>
      <c r="E28" s="4">
        <v>59</v>
      </c>
      <c r="F28" s="4">
        <f t="shared" si="0"/>
        <v>8</v>
      </c>
      <c r="G28" s="4">
        <f t="shared" si="1"/>
        <v>152</v>
      </c>
      <c r="H28" s="2">
        <f t="shared" si="2"/>
        <v>-0.226302991317251</v>
      </c>
      <c r="I28" s="2">
        <f t="shared" si="3"/>
        <v>0.18744491854342</v>
      </c>
    </row>
    <row r="29" ht="12.75" customHeight="1" spans="1:9">
      <c r="A29" s="2" t="s">
        <v>67</v>
      </c>
      <c r="B29" s="4">
        <v>4</v>
      </c>
      <c r="C29" s="4">
        <v>3</v>
      </c>
      <c r="D29" s="4">
        <v>51</v>
      </c>
      <c r="E29" s="4">
        <v>72</v>
      </c>
      <c r="F29" s="4">
        <f t="shared" si="0"/>
        <v>7</v>
      </c>
      <c r="G29" s="4">
        <f t="shared" si="1"/>
        <v>123</v>
      </c>
      <c r="H29" s="2">
        <f t="shared" si="2"/>
        <v>-0.829082387544765</v>
      </c>
      <c r="I29" s="2">
        <f t="shared" si="3"/>
        <v>-0.0840097209334306</v>
      </c>
    </row>
    <row r="30" ht="12.75" customHeight="1" spans="1:9">
      <c r="A30" s="2" t="s">
        <v>68</v>
      </c>
      <c r="B30" s="4">
        <v>3</v>
      </c>
      <c r="C30" s="4">
        <v>3</v>
      </c>
      <c r="D30" s="4">
        <v>53</v>
      </c>
      <c r="E30" s="4">
        <v>39</v>
      </c>
      <c r="F30" s="4">
        <f t="shared" si="0"/>
        <v>6</v>
      </c>
      <c r="G30" s="4">
        <f t="shared" si="1"/>
        <v>92</v>
      </c>
      <c r="H30" s="2">
        <f t="shared" si="2"/>
        <v>-1.43186178377228</v>
      </c>
      <c r="I30" s="2">
        <f t="shared" si="3"/>
        <v>-0.374185370029374</v>
      </c>
    </row>
    <row r="31" ht="12.75" customHeight="1" spans="1:9">
      <c r="A31" s="2" t="s">
        <v>69</v>
      </c>
      <c r="B31" s="4">
        <v>4</v>
      </c>
      <c r="C31" s="4">
        <v>4</v>
      </c>
      <c r="D31" s="4">
        <v>34</v>
      </c>
      <c r="E31" s="4">
        <v>75</v>
      </c>
      <c r="F31" s="4">
        <f t="shared" si="0"/>
        <v>8</v>
      </c>
      <c r="G31" s="4">
        <f t="shared" si="1"/>
        <v>109</v>
      </c>
      <c r="H31" s="2">
        <f t="shared" si="2"/>
        <v>-0.226302991317251</v>
      </c>
      <c r="I31" s="2">
        <f t="shared" si="3"/>
        <v>-0.215056788267083</v>
      </c>
    </row>
    <row r="32" ht="12.75" customHeight="1" spans="1:9">
      <c r="A32" s="2" t="s">
        <v>70</v>
      </c>
      <c r="B32" s="4">
        <v>4</v>
      </c>
      <c r="C32" s="4">
        <v>4</v>
      </c>
      <c r="D32" s="4">
        <v>65</v>
      </c>
      <c r="E32" s="4">
        <v>74</v>
      </c>
      <c r="F32" s="4">
        <f t="shared" si="0"/>
        <v>8</v>
      </c>
      <c r="G32" s="4">
        <f t="shared" si="1"/>
        <v>139</v>
      </c>
      <c r="H32" s="2">
        <f t="shared" si="2"/>
        <v>-0.226302991317251</v>
      </c>
      <c r="I32" s="2">
        <f t="shared" si="3"/>
        <v>0.0657583560193146</v>
      </c>
    </row>
    <row r="33" ht="12.75" customHeight="1" spans="1:9">
      <c r="A33" s="2" t="s">
        <v>71</v>
      </c>
      <c r="B33" s="4">
        <v>4</v>
      </c>
      <c r="C33" s="4">
        <v>4</v>
      </c>
      <c r="D33" s="4">
        <v>62</v>
      </c>
      <c r="E33" s="4">
        <v>65</v>
      </c>
      <c r="F33" s="4">
        <f t="shared" si="0"/>
        <v>8</v>
      </c>
      <c r="G33" s="4">
        <f t="shared" si="1"/>
        <v>127</v>
      </c>
      <c r="H33" s="2">
        <f t="shared" si="2"/>
        <v>-0.226302991317251</v>
      </c>
      <c r="I33" s="2">
        <f t="shared" si="3"/>
        <v>-0.0465677016952443</v>
      </c>
    </row>
    <row r="34" ht="12.75" customHeight="1" spans="1:9">
      <c r="A34" s="2" t="s">
        <v>72</v>
      </c>
      <c r="B34" s="4">
        <v>4</v>
      </c>
      <c r="C34" s="4">
        <v>4</v>
      </c>
      <c r="D34" s="4">
        <v>81</v>
      </c>
      <c r="E34" s="4">
        <v>63</v>
      </c>
      <c r="F34" s="4">
        <f t="shared" si="0"/>
        <v>8</v>
      </c>
      <c r="G34" s="4">
        <f t="shared" si="1"/>
        <v>144</v>
      </c>
      <c r="H34" s="2">
        <f t="shared" si="2"/>
        <v>-0.226302991317251</v>
      </c>
      <c r="I34" s="2">
        <f t="shared" si="3"/>
        <v>0.112560880067047</v>
      </c>
    </row>
    <row r="35" ht="12.75" customHeight="1" spans="1:9">
      <c r="A35" s="2" t="s">
        <v>73</v>
      </c>
      <c r="B35" s="4">
        <v>4</v>
      </c>
      <c r="C35" s="4">
        <v>4</v>
      </c>
      <c r="D35" s="4">
        <v>153</v>
      </c>
      <c r="E35" s="4">
        <v>87</v>
      </c>
      <c r="F35" s="4">
        <f t="shared" si="0"/>
        <v>8</v>
      </c>
      <c r="G35" s="4">
        <f t="shared" si="1"/>
        <v>240</v>
      </c>
      <c r="H35" s="2">
        <f t="shared" si="2"/>
        <v>-0.226302991317251</v>
      </c>
      <c r="I35" s="2">
        <f t="shared" si="3"/>
        <v>1.01116934178352</v>
      </c>
    </row>
    <row r="36" ht="12.75" customHeight="1" spans="1:9">
      <c r="A36" s="2" t="s">
        <v>74</v>
      </c>
      <c r="B36" s="4">
        <v>4</v>
      </c>
      <c r="C36" s="4">
        <v>4</v>
      </c>
      <c r="D36" s="4">
        <v>61</v>
      </c>
      <c r="E36" s="4">
        <v>91</v>
      </c>
      <c r="F36" s="4">
        <f t="shared" si="0"/>
        <v>8</v>
      </c>
      <c r="G36" s="4">
        <f t="shared" si="1"/>
        <v>152</v>
      </c>
      <c r="H36" s="2">
        <f t="shared" si="2"/>
        <v>-0.226302991317251</v>
      </c>
      <c r="I36" s="2">
        <f t="shared" si="3"/>
        <v>0.18744491854342</v>
      </c>
    </row>
    <row r="37" ht="12.75" customHeight="1" spans="1:9">
      <c r="A37" s="2" t="s">
        <v>75</v>
      </c>
      <c r="B37" s="4">
        <v>4</v>
      </c>
      <c r="C37" s="4">
        <v>4</v>
      </c>
      <c r="D37" s="4">
        <v>99</v>
      </c>
      <c r="E37" s="4">
        <v>60</v>
      </c>
      <c r="F37" s="4">
        <f t="shared" si="0"/>
        <v>8</v>
      </c>
      <c r="G37" s="4">
        <f t="shared" si="1"/>
        <v>159</v>
      </c>
      <c r="H37" s="2">
        <f t="shared" si="2"/>
        <v>-0.226302991317251</v>
      </c>
      <c r="I37" s="2">
        <f t="shared" si="3"/>
        <v>0.252968452210246</v>
      </c>
    </row>
    <row r="38" ht="12.75" customHeight="1" spans="1:9">
      <c r="A38" s="2" t="s">
        <v>76</v>
      </c>
      <c r="B38" s="4">
        <v>4</v>
      </c>
      <c r="C38" s="4">
        <v>4</v>
      </c>
      <c r="D38" s="4">
        <v>80</v>
      </c>
      <c r="E38" s="4">
        <v>78</v>
      </c>
      <c r="F38" s="4">
        <f t="shared" si="0"/>
        <v>8</v>
      </c>
      <c r="G38" s="4">
        <f t="shared" si="1"/>
        <v>158</v>
      </c>
      <c r="H38" s="2">
        <f t="shared" si="2"/>
        <v>-0.226302991317251</v>
      </c>
      <c r="I38" s="2">
        <f t="shared" si="3"/>
        <v>0.243607947400699</v>
      </c>
    </row>
    <row r="39" ht="12.75" customHeight="1" spans="1:9">
      <c r="A39" s="2" t="s">
        <v>77</v>
      </c>
      <c r="B39" s="4">
        <v>4</v>
      </c>
      <c r="C39" s="4">
        <v>4</v>
      </c>
      <c r="D39" s="4">
        <v>66</v>
      </c>
      <c r="E39" s="4">
        <v>54</v>
      </c>
      <c r="F39" s="4">
        <f t="shared" si="0"/>
        <v>8</v>
      </c>
      <c r="G39" s="4">
        <f t="shared" si="1"/>
        <v>120</v>
      </c>
      <c r="H39" s="2">
        <f t="shared" si="2"/>
        <v>-0.226302991317251</v>
      </c>
      <c r="I39" s="2">
        <f t="shared" si="3"/>
        <v>-0.11209123536207</v>
      </c>
    </row>
    <row r="40" ht="12.75" customHeight="1" spans="1:9">
      <c r="A40" s="2" t="s">
        <v>78</v>
      </c>
      <c r="B40" s="4">
        <v>3</v>
      </c>
      <c r="C40" s="4">
        <v>3</v>
      </c>
      <c r="D40" s="4">
        <v>74</v>
      </c>
      <c r="E40" s="4">
        <v>54</v>
      </c>
      <c r="F40" s="4">
        <f t="shared" si="0"/>
        <v>6</v>
      </c>
      <c r="G40" s="4">
        <f t="shared" si="1"/>
        <v>128</v>
      </c>
      <c r="H40" s="2">
        <f t="shared" si="2"/>
        <v>-1.43186178377228</v>
      </c>
      <c r="I40" s="2">
        <f t="shared" si="3"/>
        <v>-0.0372071968856978</v>
      </c>
    </row>
    <row r="41" ht="12.75" customHeight="1" spans="1:9">
      <c r="A41" s="2" t="s">
        <v>79</v>
      </c>
      <c r="B41" s="4">
        <v>4</v>
      </c>
      <c r="C41" s="4">
        <v>4</v>
      </c>
      <c r="D41" s="4">
        <v>91</v>
      </c>
      <c r="E41" s="4">
        <v>137</v>
      </c>
      <c r="F41" s="4">
        <f t="shared" si="0"/>
        <v>8</v>
      </c>
      <c r="G41" s="4">
        <f t="shared" si="1"/>
        <v>228</v>
      </c>
      <c r="H41" s="2">
        <f t="shared" si="2"/>
        <v>-0.226302991317251</v>
      </c>
      <c r="I41" s="2">
        <f t="shared" si="3"/>
        <v>0.89884328406896</v>
      </c>
    </row>
    <row r="42" ht="12.75" customHeight="1" spans="1:9">
      <c r="A42" s="2" t="s">
        <v>80</v>
      </c>
      <c r="B42" s="4">
        <v>4</v>
      </c>
      <c r="C42" s="4">
        <v>4</v>
      </c>
      <c r="D42" s="4">
        <v>186</v>
      </c>
      <c r="E42" s="4">
        <v>94</v>
      </c>
      <c r="F42" s="4">
        <f t="shared" si="0"/>
        <v>8</v>
      </c>
      <c r="G42" s="4">
        <f t="shared" si="1"/>
        <v>280</v>
      </c>
      <c r="H42" s="2">
        <f t="shared" si="2"/>
        <v>-0.226302991317251</v>
      </c>
      <c r="I42" s="2">
        <f t="shared" si="3"/>
        <v>1.38558953416538</v>
      </c>
    </row>
    <row r="43" ht="12.75" customHeight="1" spans="1:9">
      <c r="A43" s="2" t="s">
        <v>81</v>
      </c>
      <c r="B43" s="4">
        <v>4</v>
      </c>
      <c r="C43" s="4">
        <v>4</v>
      </c>
      <c r="D43" s="4">
        <v>62</v>
      </c>
      <c r="E43" s="4">
        <v>78</v>
      </c>
      <c r="F43" s="4">
        <f t="shared" si="0"/>
        <v>8</v>
      </c>
      <c r="G43" s="4">
        <f t="shared" si="1"/>
        <v>140</v>
      </c>
      <c r="H43" s="2">
        <f t="shared" si="2"/>
        <v>-0.226302991317251</v>
      </c>
      <c r="I43" s="2">
        <f t="shared" si="3"/>
        <v>0.0751188608288611</v>
      </c>
    </row>
    <row r="44" ht="12.75" customHeight="1" spans="1:9">
      <c r="A44" s="2" t="s">
        <v>82</v>
      </c>
      <c r="B44" s="4">
        <v>4</v>
      </c>
      <c r="C44" s="4">
        <v>4</v>
      </c>
      <c r="D44" s="4">
        <v>51</v>
      </c>
      <c r="E44" s="4">
        <v>48</v>
      </c>
      <c r="F44" s="4">
        <f t="shared" si="0"/>
        <v>8</v>
      </c>
      <c r="G44" s="4">
        <f t="shared" si="1"/>
        <v>99</v>
      </c>
      <c r="H44" s="2">
        <f t="shared" si="2"/>
        <v>-0.226302991317251</v>
      </c>
      <c r="I44" s="2">
        <f t="shared" si="3"/>
        <v>-0.308661836362548</v>
      </c>
    </row>
    <row r="45" ht="12.75" customHeight="1" spans="1:9">
      <c r="A45" s="2" t="s">
        <v>83</v>
      </c>
      <c r="B45" s="4">
        <v>4</v>
      </c>
      <c r="C45" s="4">
        <v>4</v>
      </c>
      <c r="D45" s="4">
        <v>68</v>
      </c>
      <c r="E45" s="4">
        <v>72</v>
      </c>
      <c r="F45" s="4">
        <f t="shared" si="0"/>
        <v>8</v>
      </c>
      <c r="G45" s="4">
        <f t="shared" si="1"/>
        <v>140</v>
      </c>
      <c r="H45" s="2">
        <f t="shared" si="2"/>
        <v>-0.226302991317251</v>
      </c>
      <c r="I45" s="2">
        <f t="shared" si="3"/>
        <v>0.0751188608288611</v>
      </c>
    </row>
    <row r="46" ht="12.75" customHeight="1" spans="1:9">
      <c r="A46" s="2" t="s">
        <v>84</v>
      </c>
      <c r="B46" s="4">
        <v>4</v>
      </c>
      <c r="C46" s="4">
        <v>4</v>
      </c>
      <c r="D46" s="4">
        <v>38</v>
      </c>
      <c r="E46" s="4">
        <v>73</v>
      </c>
      <c r="F46" s="4">
        <f t="shared" si="0"/>
        <v>8</v>
      </c>
      <c r="G46" s="4">
        <f t="shared" si="1"/>
        <v>111</v>
      </c>
      <c r="H46" s="2">
        <f t="shared" si="2"/>
        <v>-0.226302991317251</v>
      </c>
      <c r="I46" s="2">
        <f t="shared" si="3"/>
        <v>-0.196335778647989</v>
      </c>
    </row>
    <row r="47" ht="12.75" customHeight="1" spans="1:9">
      <c r="A47" s="2" t="s">
        <v>85</v>
      </c>
      <c r="B47" s="4">
        <v>4</v>
      </c>
      <c r="C47" s="4">
        <v>4</v>
      </c>
      <c r="D47" s="4">
        <v>81</v>
      </c>
      <c r="E47" s="4">
        <v>75</v>
      </c>
      <c r="F47" s="4">
        <f t="shared" si="0"/>
        <v>8</v>
      </c>
      <c r="G47" s="4">
        <f t="shared" si="1"/>
        <v>156</v>
      </c>
      <c r="H47" s="2">
        <f t="shared" si="2"/>
        <v>-0.226302991317251</v>
      </c>
      <c r="I47" s="2">
        <f t="shared" si="3"/>
        <v>0.224886937781606</v>
      </c>
    </row>
    <row r="48" ht="12.75" customHeight="1" spans="1:9">
      <c r="A48" s="2" t="s">
        <v>86</v>
      </c>
      <c r="B48" s="4">
        <v>4</v>
      </c>
      <c r="C48" s="4">
        <v>4</v>
      </c>
      <c r="D48" s="4">
        <v>111</v>
      </c>
      <c r="E48" s="4">
        <v>120</v>
      </c>
      <c r="F48" s="4">
        <f t="shared" si="0"/>
        <v>8</v>
      </c>
      <c r="G48" s="4">
        <f t="shared" si="1"/>
        <v>231</v>
      </c>
      <c r="H48" s="2">
        <f t="shared" si="2"/>
        <v>-0.226302991317251</v>
      </c>
      <c r="I48" s="2">
        <f t="shared" si="3"/>
        <v>0.926924798497599</v>
      </c>
    </row>
    <row r="49" ht="12.75" customHeight="1" spans="1:9">
      <c r="A49" s="2" t="s">
        <v>87</v>
      </c>
      <c r="B49" s="4">
        <v>4</v>
      </c>
      <c r="C49" s="4">
        <v>4</v>
      </c>
      <c r="D49" s="4">
        <v>157</v>
      </c>
      <c r="E49" s="4">
        <v>76</v>
      </c>
      <c r="F49" s="4">
        <f t="shared" si="0"/>
        <v>8</v>
      </c>
      <c r="G49" s="4">
        <f t="shared" si="1"/>
        <v>233</v>
      </c>
      <c r="H49" s="2">
        <f t="shared" si="2"/>
        <v>-0.226302991317251</v>
      </c>
      <c r="I49" s="2">
        <f t="shared" si="3"/>
        <v>0.945645808116692</v>
      </c>
    </row>
    <row r="50" ht="12.75" customHeight="1" spans="1:9">
      <c r="A50" s="2" t="s">
        <v>88</v>
      </c>
      <c r="B50" s="4">
        <v>4</v>
      </c>
      <c r="C50" s="4">
        <v>4</v>
      </c>
      <c r="D50" s="4">
        <v>79</v>
      </c>
      <c r="E50" s="4">
        <v>84</v>
      </c>
      <c r="F50" s="4">
        <f t="shared" si="0"/>
        <v>8</v>
      </c>
      <c r="G50" s="4">
        <f t="shared" si="1"/>
        <v>163</v>
      </c>
      <c r="H50" s="2">
        <f t="shared" si="2"/>
        <v>-0.226302991317251</v>
      </c>
      <c r="I50" s="2">
        <f t="shared" si="3"/>
        <v>0.290410471448432</v>
      </c>
    </row>
    <row r="51" ht="12.75" customHeight="1" spans="1:9">
      <c r="A51" s="2" t="s">
        <v>89</v>
      </c>
      <c r="B51" s="4">
        <v>4</v>
      </c>
      <c r="C51" s="4">
        <v>4</v>
      </c>
      <c r="D51" s="4">
        <v>68</v>
      </c>
      <c r="E51" s="4">
        <v>59</v>
      </c>
      <c r="F51" s="4">
        <f t="shared" si="0"/>
        <v>8</v>
      </c>
      <c r="G51" s="4">
        <f t="shared" si="1"/>
        <v>127</v>
      </c>
      <c r="H51" s="2">
        <f t="shared" si="2"/>
        <v>-0.226302991317251</v>
      </c>
      <c r="I51" s="2">
        <f t="shared" si="3"/>
        <v>-0.0465677016952443</v>
      </c>
    </row>
    <row r="52" ht="12.75" customHeight="1" spans="1:9">
      <c r="A52" s="2" t="s">
        <v>90</v>
      </c>
      <c r="B52" s="4">
        <v>4</v>
      </c>
      <c r="C52" s="4">
        <v>4</v>
      </c>
      <c r="D52" s="4">
        <v>64</v>
      </c>
      <c r="E52" s="4">
        <v>76</v>
      </c>
      <c r="F52" s="4">
        <f t="shared" si="0"/>
        <v>8</v>
      </c>
      <c r="G52" s="4">
        <f t="shared" si="1"/>
        <v>140</v>
      </c>
      <c r="H52" s="2">
        <f t="shared" si="2"/>
        <v>-0.226302991317251</v>
      </c>
      <c r="I52" s="2">
        <f t="shared" si="3"/>
        <v>0.0751188608288611</v>
      </c>
    </row>
    <row r="53" ht="12.75" customHeight="1" spans="1:9">
      <c r="A53" s="2" t="s">
        <v>91</v>
      </c>
      <c r="B53" s="4">
        <v>4</v>
      </c>
      <c r="C53" s="4">
        <v>4</v>
      </c>
      <c r="D53" s="4">
        <v>73</v>
      </c>
      <c r="E53" s="4">
        <v>78</v>
      </c>
      <c r="F53" s="4">
        <f t="shared" si="0"/>
        <v>8</v>
      </c>
      <c r="G53" s="4">
        <f t="shared" si="1"/>
        <v>151</v>
      </c>
      <c r="H53" s="2">
        <f t="shared" si="2"/>
        <v>-0.226302991317251</v>
      </c>
      <c r="I53" s="2">
        <f t="shared" si="3"/>
        <v>0.178084413733873</v>
      </c>
    </row>
    <row r="54" ht="12.75" customHeight="1" spans="1:9">
      <c r="A54" s="2" t="s">
        <v>92</v>
      </c>
      <c r="B54" s="4">
        <v>4</v>
      </c>
      <c r="C54" s="4">
        <v>4</v>
      </c>
      <c r="D54" s="4">
        <v>84</v>
      </c>
      <c r="E54" s="4">
        <v>9</v>
      </c>
      <c r="F54" s="4">
        <f t="shared" si="0"/>
        <v>8</v>
      </c>
      <c r="G54" s="4">
        <f t="shared" si="1"/>
        <v>93</v>
      </c>
      <c r="H54" s="2">
        <f t="shared" si="2"/>
        <v>-0.226302991317251</v>
      </c>
      <c r="I54" s="2">
        <f t="shared" si="3"/>
        <v>-0.364824865219828</v>
      </c>
    </row>
    <row r="55" ht="12.75" customHeight="1" spans="1:9">
      <c r="A55" s="2" t="s">
        <v>93</v>
      </c>
      <c r="B55" s="4">
        <v>4</v>
      </c>
      <c r="C55" s="4">
        <v>4</v>
      </c>
      <c r="D55" s="4">
        <v>94</v>
      </c>
      <c r="E55" s="4">
        <v>161</v>
      </c>
      <c r="F55" s="4">
        <f t="shared" si="0"/>
        <v>8</v>
      </c>
      <c r="G55" s="4">
        <f t="shared" si="1"/>
        <v>255</v>
      </c>
      <c r="H55" s="2">
        <f t="shared" si="2"/>
        <v>-0.226302991317251</v>
      </c>
      <c r="I55" s="2">
        <f t="shared" si="3"/>
        <v>1.15157691392672</v>
      </c>
    </row>
    <row r="56" ht="12.75" customHeight="1" spans="1:9">
      <c r="A56" s="2" t="s">
        <v>94</v>
      </c>
      <c r="B56" s="4">
        <v>4</v>
      </c>
      <c r="C56" s="4">
        <v>4</v>
      </c>
      <c r="D56" s="4">
        <v>180</v>
      </c>
      <c r="E56" s="4">
        <v>128</v>
      </c>
      <c r="F56" s="4">
        <f t="shared" si="0"/>
        <v>8</v>
      </c>
      <c r="G56" s="4">
        <f t="shared" si="1"/>
        <v>308</v>
      </c>
      <c r="H56" s="2">
        <f t="shared" si="2"/>
        <v>-0.226302991317251</v>
      </c>
      <c r="I56" s="2">
        <f t="shared" si="3"/>
        <v>1.64768366883269</v>
      </c>
    </row>
    <row r="57" ht="12.75" customHeight="1" spans="1:9">
      <c r="A57" s="2" t="s">
        <v>95</v>
      </c>
      <c r="B57" s="4">
        <v>4</v>
      </c>
      <c r="C57" s="4">
        <v>4</v>
      </c>
      <c r="D57" s="4">
        <v>49</v>
      </c>
      <c r="E57" s="4">
        <v>62</v>
      </c>
      <c r="F57" s="4">
        <f t="shared" si="0"/>
        <v>8</v>
      </c>
      <c r="G57" s="4">
        <f t="shared" si="1"/>
        <v>111</v>
      </c>
      <c r="H57" s="2">
        <f t="shared" si="2"/>
        <v>-0.226302991317251</v>
      </c>
      <c r="I57" s="2">
        <f t="shared" si="3"/>
        <v>-0.196335778647989</v>
      </c>
    </row>
    <row r="58" ht="12.75" customHeight="1" spans="1:9">
      <c r="A58" s="2" t="s">
        <v>96</v>
      </c>
      <c r="B58" s="4">
        <v>4</v>
      </c>
      <c r="C58" s="4">
        <v>4</v>
      </c>
      <c r="D58" s="4">
        <v>53</v>
      </c>
      <c r="E58" s="4">
        <v>50</v>
      </c>
      <c r="F58" s="4">
        <f t="shared" si="0"/>
        <v>8</v>
      </c>
      <c r="G58" s="4">
        <f t="shared" si="1"/>
        <v>103</v>
      </c>
      <c r="H58" s="2">
        <f t="shared" si="2"/>
        <v>-0.226302991317251</v>
      </c>
      <c r="I58" s="2">
        <f t="shared" si="3"/>
        <v>-0.271219817124362</v>
      </c>
    </row>
    <row r="59" ht="12.75" customHeight="1" spans="1:9">
      <c r="A59" s="2" t="s">
        <v>97</v>
      </c>
      <c r="B59" s="4">
        <v>4</v>
      </c>
      <c r="C59" s="4">
        <v>4</v>
      </c>
      <c r="D59" s="4">
        <v>71</v>
      </c>
      <c r="E59" s="4">
        <v>63</v>
      </c>
      <c r="F59" s="4">
        <f t="shared" si="0"/>
        <v>8</v>
      </c>
      <c r="G59" s="4">
        <f t="shared" si="1"/>
        <v>134</v>
      </c>
      <c r="H59" s="2">
        <f t="shared" si="2"/>
        <v>-0.226302991317251</v>
      </c>
      <c r="I59" s="2">
        <f t="shared" si="3"/>
        <v>0.0189558319715817</v>
      </c>
    </row>
    <row r="60" ht="12.75" customHeight="1" spans="1:9">
      <c r="A60" s="2" t="s">
        <v>98</v>
      </c>
      <c r="B60" s="4">
        <v>4</v>
      </c>
      <c r="C60" s="4">
        <v>4</v>
      </c>
      <c r="D60" s="4">
        <v>52</v>
      </c>
      <c r="E60" s="4">
        <v>89</v>
      </c>
      <c r="F60" s="4">
        <f t="shared" si="0"/>
        <v>8</v>
      </c>
      <c r="G60" s="4">
        <f t="shared" si="1"/>
        <v>141</v>
      </c>
      <c r="H60" s="2">
        <f t="shared" si="2"/>
        <v>-0.226302991317251</v>
      </c>
      <c r="I60" s="2">
        <f t="shared" si="3"/>
        <v>0.0844793656384077</v>
      </c>
    </row>
    <row r="61" ht="12.75" customHeight="1" spans="1:9">
      <c r="A61" s="2" t="s">
        <v>99</v>
      </c>
      <c r="B61" s="4">
        <v>4</v>
      </c>
      <c r="C61" s="4">
        <v>4</v>
      </c>
      <c r="D61" s="4">
        <v>43</v>
      </c>
      <c r="E61" s="4">
        <v>70</v>
      </c>
      <c r="F61" s="4">
        <f t="shared" si="0"/>
        <v>8</v>
      </c>
      <c r="G61" s="4">
        <f t="shared" si="1"/>
        <v>113</v>
      </c>
      <c r="H61" s="2">
        <f t="shared" si="2"/>
        <v>-0.226302991317251</v>
      </c>
      <c r="I61" s="2">
        <f t="shared" si="3"/>
        <v>-0.177614769028896</v>
      </c>
    </row>
    <row r="62" ht="12.75" customHeight="1" spans="1:9">
      <c r="A62" s="2" t="s">
        <v>100</v>
      </c>
      <c r="B62" s="4">
        <v>4</v>
      </c>
      <c r="C62" s="4">
        <v>4</v>
      </c>
      <c r="D62" s="4">
        <v>56</v>
      </c>
      <c r="E62" s="4">
        <v>90</v>
      </c>
      <c r="F62" s="4">
        <f t="shared" si="0"/>
        <v>8</v>
      </c>
      <c r="G62" s="4">
        <f t="shared" si="1"/>
        <v>146</v>
      </c>
      <c r="H62" s="2">
        <f t="shared" si="2"/>
        <v>-0.226302991317251</v>
      </c>
      <c r="I62" s="2">
        <f t="shared" si="3"/>
        <v>0.131281889686141</v>
      </c>
    </row>
    <row r="63" ht="12.75" customHeight="1" spans="1:9">
      <c r="A63" s="2" t="s">
        <v>101</v>
      </c>
      <c r="B63" s="4">
        <v>4</v>
      </c>
      <c r="C63" s="4">
        <v>4</v>
      </c>
      <c r="D63" s="4">
        <v>70</v>
      </c>
      <c r="E63" s="4">
        <v>99</v>
      </c>
      <c r="F63" s="4">
        <f t="shared" si="0"/>
        <v>8</v>
      </c>
      <c r="G63" s="4">
        <f t="shared" si="1"/>
        <v>169</v>
      </c>
      <c r="H63" s="2">
        <f t="shared" si="2"/>
        <v>-0.226302991317251</v>
      </c>
      <c r="I63" s="2">
        <f t="shared" si="3"/>
        <v>0.346573500305712</v>
      </c>
    </row>
    <row r="64" ht="12.75" customHeight="1" spans="1:9">
      <c r="A64" s="2" t="s">
        <v>102</v>
      </c>
      <c r="B64" s="4">
        <v>4</v>
      </c>
      <c r="C64" s="4">
        <v>4</v>
      </c>
      <c r="D64" s="4">
        <v>80</v>
      </c>
      <c r="E64" s="4">
        <v>143</v>
      </c>
      <c r="F64" s="4">
        <f t="shared" si="0"/>
        <v>8</v>
      </c>
      <c r="G64" s="4">
        <f t="shared" si="1"/>
        <v>223</v>
      </c>
      <c r="H64" s="2">
        <f t="shared" si="2"/>
        <v>-0.226302991317251</v>
      </c>
      <c r="I64" s="2">
        <f t="shared" si="3"/>
        <v>0.852040760021227</v>
      </c>
    </row>
    <row r="65" ht="12.75" customHeight="1" spans="1:9">
      <c r="A65" s="2" t="s">
        <v>103</v>
      </c>
      <c r="B65" s="4">
        <v>4</v>
      </c>
      <c r="C65" s="4">
        <v>4</v>
      </c>
      <c r="D65" s="4">
        <v>124</v>
      </c>
      <c r="E65" s="4">
        <v>156</v>
      </c>
      <c r="F65" s="4">
        <f t="shared" si="0"/>
        <v>8</v>
      </c>
      <c r="G65" s="4">
        <f t="shared" si="1"/>
        <v>280</v>
      </c>
      <c r="H65" s="2">
        <f t="shared" si="2"/>
        <v>-0.226302991317251</v>
      </c>
      <c r="I65" s="2">
        <f t="shared" si="3"/>
        <v>1.38558953416538</v>
      </c>
    </row>
    <row r="66" ht="12.75" customHeight="1" spans="1:9">
      <c r="A66" s="2" t="s">
        <v>104</v>
      </c>
      <c r="B66" s="4">
        <v>4</v>
      </c>
      <c r="C66" s="4">
        <v>4</v>
      </c>
      <c r="D66" s="4">
        <v>56</v>
      </c>
      <c r="E66" s="4">
        <v>89</v>
      </c>
      <c r="F66" s="4">
        <f t="shared" si="0"/>
        <v>8</v>
      </c>
      <c r="G66" s="4">
        <f t="shared" si="1"/>
        <v>145</v>
      </c>
      <c r="H66" s="2">
        <f t="shared" si="2"/>
        <v>-0.226302991317251</v>
      </c>
      <c r="I66" s="2">
        <f t="shared" si="3"/>
        <v>0.121921384876594</v>
      </c>
    </row>
    <row r="67" ht="12.75" customHeight="1" spans="1:9">
      <c r="A67" s="2" t="s">
        <v>105</v>
      </c>
      <c r="B67" s="4">
        <v>4</v>
      </c>
      <c r="C67" s="4">
        <v>4</v>
      </c>
      <c r="D67" s="4">
        <v>65</v>
      </c>
      <c r="E67" s="4">
        <v>97</v>
      </c>
      <c r="F67" s="4">
        <f t="shared" si="0"/>
        <v>8</v>
      </c>
      <c r="G67" s="4">
        <f t="shared" si="1"/>
        <v>162</v>
      </c>
      <c r="H67" s="2">
        <f t="shared" si="2"/>
        <v>-0.226302991317251</v>
      </c>
      <c r="I67" s="2">
        <f t="shared" si="3"/>
        <v>0.281049966638886</v>
      </c>
    </row>
    <row r="68" ht="12.75" customHeight="1" spans="1:9">
      <c r="A68" s="2" t="s">
        <v>106</v>
      </c>
      <c r="B68" s="4">
        <v>4</v>
      </c>
      <c r="C68" s="4">
        <v>4</v>
      </c>
      <c r="D68" s="4">
        <v>54</v>
      </c>
      <c r="E68" s="4">
        <v>78</v>
      </c>
      <c r="F68" s="4">
        <f t="shared" si="0"/>
        <v>8</v>
      </c>
      <c r="G68" s="4">
        <f t="shared" si="1"/>
        <v>132</v>
      </c>
      <c r="H68" s="2">
        <f t="shared" si="2"/>
        <v>-0.226302991317251</v>
      </c>
      <c r="I68" s="2">
        <f t="shared" si="3"/>
        <v>0.000234822352488537</v>
      </c>
    </row>
    <row r="69" ht="12.75" customHeight="1" spans="1:9">
      <c r="A69" s="2" t="s">
        <v>107</v>
      </c>
      <c r="B69" s="4">
        <v>4</v>
      </c>
      <c r="C69" s="4">
        <v>4</v>
      </c>
      <c r="D69" s="4">
        <v>75</v>
      </c>
      <c r="E69" s="4">
        <v>132</v>
      </c>
      <c r="F69" s="4">
        <f t="shared" si="0"/>
        <v>8</v>
      </c>
      <c r="G69" s="4">
        <f t="shared" si="1"/>
        <v>207</v>
      </c>
      <c r="H69" s="2">
        <f t="shared" si="2"/>
        <v>-0.226302991317251</v>
      </c>
      <c r="I69" s="2">
        <f t="shared" si="3"/>
        <v>0.702272683068482</v>
      </c>
    </row>
    <row r="70" ht="12.75" customHeight="1" spans="1:9">
      <c r="A70" s="2" t="s">
        <v>108</v>
      </c>
      <c r="B70" s="4">
        <v>4</v>
      </c>
      <c r="C70" s="4">
        <v>4</v>
      </c>
      <c r="D70" s="4">
        <v>54</v>
      </c>
      <c r="E70" s="4">
        <v>67</v>
      </c>
      <c r="F70" s="4">
        <f t="shared" si="0"/>
        <v>8</v>
      </c>
      <c r="G70" s="4">
        <f t="shared" si="1"/>
        <v>121</v>
      </c>
      <c r="H70" s="2">
        <f t="shared" si="2"/>
        <v>-0.226302991317251</v>
      </c>
      <c r="I70" s="2">
        <f t="shared" si="3"/>
        <v>-0.102730730552524</v>
      </c>
    </row>
    <row r="71" ht="12.75" customHeight="1" spans="1:9">
      <c r="A71" s="2" t="s">
        <v>109</v>
      </c>
      <c r="B71" s="4">
        <v>4</v>
      </c>
      <c r="C71" s="4">
        <v>4</v>
      </c>
      <c r="D71" s="4">
        <v>55</v>
      </c>
      <c r="E71" s="4">
        <v>69</v>
      </c>
      <c r="F71" s="4">
        <f t="shared" si="0"/>
        <v>8</v>
      </c>
      <c r="G71" s="4">
        <f t="shared" si="1"/>
        <v>124</v>
      </c>
      <c r="H71" s="2">
        <f t="shared" si="2"/>
        <v>-0.226302991317251</v>
      </c>
      <c r="I71" s="2">
        <f t="shared" si="3"/>
        <v>-0.074649216123884</v>
      </c>
    </row>
    <row r="72" ht="12.75" customHeight="1" spans="1:9">
      <c r="A72" s="2" t="s">
        <v>110</v>
      </c>
      <c r="B72" s="4">
        <v>4</v>
      </c>
      <c r="C72" s="4">
        <v>4</v>
      </c>
      <c r="D72" s="4">
        <v>45</v>
      </c>
      <c r="E72" s="4">
        <v>59</v>
      </c>
      <c r="F72" s="4">
        <f t="shared" si="0"/>
        <v>8</v>
      </c>
      <c r="G72" s="4">
        <f t="shared" si="1"/>
        <v>104</v>
      </c>
      <c r="H72" s="2">
        <f t="shared" si="2"/>
        <v>-0.226302991317251</v>
      </c>
      <c r="I72" s="2">
        <f t="shared" si="3"/>
        <v>-0.261859312314816</v>
      </c>
    </row>
    <row r="73" ht="12.75" customHeight="1" spans="1:9">
      <c r="A73" s="2" t="s">
        <v>111</v>
      </c>
      <c r="B73" s="4">
        <v>4</v>
      </c>
      <c r="C73" s="4">
        <v>4</v>
      </c>
      <c r="D73" s="4">
        <v>58</v>
      </c>
      <c r="E73" s="4">
        <v>73</v>
      </c>
      <c r="F73" s="4">
        <f t="shared" si="0"/>
        <v>8</v>
      </c>
      <c r="G73" s="4">
        <f t="shared" si="1"/>
        <v>131</v>
      </c>
      <c r="H73" s="2">
        <f t="shared" si="2"/>
        <v>-0.226302991317251</v>
      </c>
      <c r="I73" s="2">
        <f t="shared" si="3"/>
        <v>-0.00912568245705804</v>
      </c>
    </row>
    <row r="74" ht="12.75" customHeight="1" spans="1:9">
      <c r="A74" s="2" t="s">
        <v>112</v>
      </c>
      <c r="B74" s="4">
        <v>4</v>
      </c>
      <c r="C74" s="4">
        <v>4</v>
      </c>
      <c r="D74" s="4">
        <v>78</v>
      </c>
      <c r="E74" s="4">
        <v>85</v>
      </c>
      <c r="F74" s="4">
        <f t="shared" si="0"/>
        <v>8</v>
      </c>
      <c r="G74" s="4">
        <f t="shared" si="1"/>
        <v>163</v>
      </c>
      <c r="H74" s="2">
        <f t="shared" si="2"/>
        <v>-0.226302991317251</v>
      </c>
      <c r="I74" s="2">
        <f t="shared" si="3"/>
        <v>0.290410471448432</v>
      </c>
    </row>
    <row r="75" ht="12.75" customHeight="1" spans="1:9">
      <c r="A75" s="2" t="s">
        <v>113</v>
      </c>
      <c r="B75" s="4">
        <v>4</v>
      </c>
      <c r="C75" s="4">
        <v>4</v>
      </c>
      <c r="D75" s="4">
        <v>52</v>
      </c>
      <c r="E75" s="4">
        <v>68</v>
      </c>
      <c r="F75" s="4">
        <f t="shared" si="0"/>
        <v>8</v>
      </c>
      <c r="G75" s="4">
        <f t="shared" si="1"/>
        <v>120</v>
      </c>
      <c r="H75" s="2">
        <f t="shared" si="2"/>
        <v>-0.226302991317251</v>
      </c>
      <c r="I75" s="2">
        <f t="shared" si="3"/>
        <v>-0.11209123536207</v>
      </c>
    </row>
    <row r="76" ht="12.75" customHeight="1" spans="1:9">
      <c r="A76" s="2" t="s">
        <v>114</v>
      </c>
      <c r="B76" s="4">
        <v>4</v>
      </c>
      <c r="C76" s="4">
        <v>4</v>
      </c>
      <c r="D76" s="4">
        <v>120</v>
      </c>
      <c r="E76" s="4">
        <v>141</v>
      </c>
      <c r="F76" s="4">
        <f t="shared" si="0"/>
        <v>8</v>
      </c>
      <c r="G76" s="4">
        <f t="shared" si="1"/>
        <v>261</v>
      </c>
      <c r="H76" s="2">
        <f t="shared" si="2"/>
        <v>-0.226302991317251</v>
      </c>
      <c r="I76" s="2">
        <f t="shared" si="3"/>
        <v>1.207739942784</v>
      </c>
    </row>
    <row r="77" ht="12.75" customHeight="1" spans="1:9">
      <c r="A77" s="2" t="s">
        <v>115</v>
      </c>
      <c r="B77" s="4">
        <v>4</v>
      </c>
      <c r="C77" s="4">
        <v>4</v>
      </c>
      <c r="D77" s="4">
        <v>140</v>
      </c>
      <c r="E77" s="4">
        <v>78</v>
      </c>
      <c r="F77" s="4">
        <f t="shared" si="0"/>
        <v>8</v>
      </c>
      <c r="G77" s="4">
        <f t="shared" si="1"/>
        <v>218</v>
      </c>
      <c r="H77" s="2">
        <f t="shared" si="2"/>
        <v>-0.226302991317251</v>
      </c>
      <c r="I77" s="2">
        <f t="shared" si="3"/>
        <v>0.805238235973494</v>
      </c>
    </row>
    <row r="78" ht="12.75" customHeight="1" spans="1:9">
      <c r="A78" s="2" t="s">
        <v>116</v>
      </c>
      <c r="B78" s="4">
        <v>4</v>
      </c>
      <c r="C78" s="4">
        <v>4</v>
      </c>
      <c r="D78" s="4">
        <v>79</v>
      </c>
      <c r="E78" s="4">
        <v>88</v>
      </c>
      <c r="F78" s="4">
        <f t="shared" si="0"/>
        <v>8</v>
      </c>
      <c r="G78" s="4">
        <f t="shared" si="1"/>
        <v>167</v>
      </c>
      <c r="H78" s="2">
        <f t="shared" si="2"/>
        <v>-0.226302991317251</v>
      </c>
      <c r="I78" s="2">
        <f t="shared" si="3"/>
        <v>0.327852490686619</v>
      </c>
    </row>
    <row r="79" ht="12.75" customHeight="1" spans="1:9">
      <c r="A79" s="2" t="s">
        <v>117</v>
      </c>
      <c r="B79" s="4">
        <v>4</v>
      </c>
      <c r="C79" s="4">
        <v>4</v>
      </c>
      <c r="D79" s="4">
        <v>57</v>
      </c>
      <c r="E79" s="4">
        <v>90</v>
      </c>
      <c r="F79" s="4">
        <f t="shared" si="0"/>
        <v>8</v>
      </c>
      <c r="G79" s="4">
        <f t="shared" si="1"/>
        <v>147</v>
      </c>
      <c r="H79" s="2">
        <f t="shared" si="2"/>
        <v>-0.226302991317251</v>
      </c>
      <c r="I79" s="2">
        <f t="shared" si="3"/>
        <v>0.140642394495687</v>
      </c>
    </row>
    <row r="80" ht="12.75" customHeight="1" spans="1:9">
      <c r="A80" s="2" t="s">
        <v>118</v>
      </c>
      <c r="B80" s="4">
        <v>4</v>
      </c>
      <c r="C80" s="4">
        <v>4</v>
      </c>
      <c r="D80" s="4">
        <v>65</v>
      </c>
      <c r="E80" s="4">
        <v>84</v>
      </c>
      <c r="F80" s="4">
        <f t="shared" si="0"/>
        <v>8</v>
      </c>
      <c r="G80" s="4">
        <f t="shared" si="1"/>
        <v>149</v>
      </c>
      <c r="H80" s="2">
        <f t="shared" si="2"/>
        <v>-0.226302991317251</v>
      </c>
      <c r="I80" s="2">
        <f t="shared" si="3"/>
        <v>0.15936340411478</v>
      </c>
    </row>
    <row r="81" ht="12.75" customHeight="1" spans="1:9">
      <c r="A81" s="2" t="s">
        <v>119</v>
      </c>
      <c r="B81" s="4">
        <v>4</v>
      </c>
      <c r="C81" s="4">
        <v>4</v>
      </c>
      <c r="D81" s="4">
        <v>68</v>
      </c>
      <c r="E81" s="4">
        <v>89</v>
      </c>
      <c r="F81" s="4">
        <f t="shared" si="0"/>
        <v>8</v>
      </c>
      <c r="G81" s="4">
        <f t="shared" si="1"/>
        <v>157</v>
      </c>
      <c r="H81" s="2">
        <f t="shared" si="2"/>
        <v>-0.226302991317251</v>
      </c>
      <c r="I81" s="2">
        <f t="shared" si="3"/>
        <v>0.234247442591153</v>
      </c>
    </row>
    <row r="82" ht="12.75" customHeight="1" spans="1:9">
      <c r="A82" s="2" t="s">
        <v>120</v>
      </c>
      <c r="B82" s="4">
        <v>4</v>
      </c>
      <c r="C82" s="4">
        <v>4</v>
      </c>
      <c r="D82" s="4">
        <v>51</v>
      </c>
      <c r="E82" s="4">
        <v>84</v>
      </c>
      <c r="F82" s="4">
        <f t="shared" si="0"/>
        <v>8</v>
      </c>
      <c r="G82" s="4">
        <f t="shared" si="1"/>
        <v>135</v>
      </c>
      <c r="H82" s="2">
        <f t="shared" si="2"/>
        <v>-0.226302991317251</v>
      </c>
      <c r="I82" s="2">
        <f t="shared" si="3"/>
        <v>0.0283163367811283</v>
      </c>
    </row>
    <row r="83" ht="12.75" customHeight="1" spans="1:9">
      <c r="A83" s="2" t="s">
        <v>121</v>
      </c>
      <c r="B83" s="4">
        <v>4</v>
      </c>
      <c r="C83" s="4">
        <v>4</v>
      </c>
      <c r="D83" s="4">
        <v>79</v>
      </c>
      <c r="E83" s="4">
        <v>97</v>
      </c>
      <c r="F83" s="4">
        <f t="shared" si="0"/>
        <v>8</v>
      </c>
      <c r="G83" s="4">
        <f t="shared" si="1"/>
        <v>176</v>
      </c>
      <c r="H83" s="2">
        <f t="shared" si="2"/>
        <v>-0.226302991317251</v>
      </c>
      <c r="I83" s="2">
        <f t="shared" si="3"/>
        <v>0.412097033972538</v>
      </c>
    </row>
    <row r="84" ht="12.75" customHeight="1" spans="1:9">
      <c r="A84" s="2" t="s">
        <v>122</v>
      </c>
      <c r="B84" s="4">
        <v>4</v>
      </c>
      <c r="C84" s="4">
        <v>4</v>
      </c>
      <c r="D84" s="4">
        <v>80</v>
      </c>
      <c r="E84" s="4">
        <v>140</v>
      </c>
      <c r="F84" s="4">
        <f t="shared" si="0"/>
        <v>8</v>
      </c>
      <c r="G84" s="4">
        <f t="shared" si="1"/>
        <v>220</v>
      </c>
      <c r="H84" s="2">
        <f t="shared" si="2"/>
        <v>-0.226302991317251</v>
      </c>
      <c r="I84" s="2">
        <f t="shared" si="3"/>
        <v>0.823959245592587</v>
      </c>
    </row>
    <row r="85" ht="12.75" customHeight="1" spans="1:9">
      <c r="A85" s="2" t="s">
        <v>123</v>
      </c>
      <c r="B85" s="4">
        <v>4</v>
      </c>
      <c r="C85" s="4">
        <v>4</v>
      </c>
      <c r="D85" s="4">
        <v>61</v>
      </c>
      <c r="E85" s="4">
        <v>78</v>
      </c>
      <c r="F85" s="4">
        <f t="shared" si="0"/>
        <v>8</v>
      </c>
      <c r="G85" s="4">
        <f t="shared" si="1"/>
        <v>139</v>
      </c>
      <c r="H85" s="2">
        <f t="shared" si="2"/>
        <v>-0.226302991317251</v>
      </c>
      <c r="I85" s="2">
        <f t="shared" si="3"/>
        <v>0.0657583560193146</v>
      </c>
    </row>
    <row r="86" ht="12.75" customHeight="1" spans="1:9">
      <c r="A86" s="2" t="s">
        <v>124</v>
      </c>
      <c r="B86" s="4">
        <v>4</v>
      </c>
      <c r="C86" s="4">
        <v>4</v>
      </c>
      <c r="D86" s="4">
        <v>50</v>
      </c>
      <c r="E86" s="4">
        <v>84</v>
      </c>
      <c r="F86" s="4">
        <f t="shared" si="0"/>
        <v>8</v>
      </c>
      <c r="G86" s="4">
        <f t="shared" si="1"/>
        <v>134</v>
      </c>
      <c r="H86" s="2">
        <f t="shared" si="2"/>
        <v>-0.226302991317251</v>
      </c>
      <c r="I86" s="2">
        <f t="shared" si="3"/>
        <v>0.0189558319715817</v>
      </c>
    </row>
    <row r="87" ht="12.75" customHeight="1" spans="1:9">
      <c r="A87" s="2" t="s">
        <v>125</v>
      </c>
      <c r="B87" s="4">
        <v>4</v>
      </c>
      <c r="C87" s="4">
        <v>4</v>
      </c>
      <c r="D87" s="4">
        <v>53</v>
      </c>
      <c r="E87" s="4">
        <v>65</v>
      </c>
      <c r="F87" s="4">
        <f t="shared" si="0"/>
        <v>8</v>
      </c>
      <c r="G87" s="4">
        <f t="shared" si="1"/>
        <v>118</v>
      </c>
      <c r="H87" s="2">
        <f t="shared" si="2"/>
        <v>-0.226302991317251</v>
      </c>
      <c r="I87" s="2">
        <f t="shared" si="3"/>
        <v>-0.130812244981163</v>
      </c>
    </row>
    <row r="88" ht="12.75" customHeight="1" spans="1:9">
      <c r="A88" s="2" t="s">
        <v>126</v>
      </c>
      <c r="B88" s="4">
        <v>4</v>
      </c>
      <c r="C88" s="4">
        <v>4</v>
      </c>
      <c r="D88" s="4">
        <v>74</v>
      </c>
      <c r="E88" s="4">
        <v>90</v>
      </c>
      <c r="F88" s="4">
        <f t="shared" si="0"/>
        <v>8</v>
      </c>
      <c r="G88" s="4">
        <f t="shared" si="1"/>
        <v>164</v>
      </c>
      <c r="H88" s="2">
        <f t="shared" si="2"/>
        <v>-0.226302991317251</v>
      </c>
      <c r="I88" s="2">
        <f t="shared" si="3"/>
        <v>0.299770976257979</v>
      </c>
    </row>
    <row r="89" ht="12.75" customHeight="1" spans="1:9">
      <c r="A89" s="2" t="s">
        <v>127</v>
      </c>
      <c r="B89" s="4">
        <v>4</v>
      </c>
      <c r="C89" s="4">
        <v>4</v>
      </c>
      <c r="D89" s="4">
        <v>46</v>
      </c>
      <c r="E89" s="4">
        <v>59</v>
      </c>
      <c r="F89" s="4">
        <f t="shared" si="0"/>
        <v>8</v>
      </c>
      <c r="G89" s="4">
        <f t="shared" si="1"/>
        <v>105</v>
      </c>
      <c r="H89" s="2">
        <f t="shared" si="2"/>
        <v>-0.226302991317251</v>
      </c>
      <c r="I89" s="2">
        <f t="shared" si="3"/>
        <v>-0.252498807505269</v>
      </c>
    </row>
    <row r="90" ht="12.75" customHeight="1" spans="1:9">
      <c r="A90" s="2" t="s">
        <v>128</v>
      </c>
      <c r="B90" s="4">
        <v>4</v>
      </c>
      <c r="C90" s="4">
        <v>4</v>
      </c>
      <c r="D90" s="4">
        <v>87</v>
      </c>
      <c r="E90" s="4">
        <v>135</v>
      </c>
      <c r="F90" s="4">
        <f t="shared" si="0"/>
        <v>8</v>
      </c>
      <c r="G90" s="4">
        <f t="shared" si="1"/>
        <v>222</v>
      </c>
      <c r="H90" s="2">
        <f t="shared" si="2"/>
        <v>-0.226302991317251</v>
      </c>
      <c r="I90" s="2">
        <f t="shared" si="3"/>
        <v>0.84268025521168</v>
      </c>
    </row>
    <row r="91" ht="12.75" customHeight="1" spans="1:9">
      <c r="A91" s="2" t="s">
        <v>129</v>
      </c>
      <c r="B91" s="4">
        <v>4</v>
      </c>
      <c r="C91" s="4">
        <v>4</v>
      </c>
      <c r="D91" s="4">
        <v>52</v>
      </c>
      <c r="E91" s="4">
        <v>81</v>
      </c>
      <c r="F91" s="4">
        <f t="shared" si="0"/>
        <v>8</v>
      </c>
      <c r="G91" s="4">
        <f t="shared" si="1"/>
        <v>133</v>
      </c>
      <c r="H91" s="2">
        <f t="shared" si="2"/>
        <v>-0.226302991317251</v>
      </c>
      <c r="I91" s="2">
        <f t="shared" si="3"/>
        <v>0.00959532716203511</v>
      </c>
    </row>
    <row r="92" ht="12.75" customHeight="1" spans="1:9">
      <c r="A92" s="2" t="s">
        <v>130</v>
      </c>
      <c r="B92" s="4">
        <v>4</v>
      </c>
      <c r="C92" s="4">
        <v>4</v>
      </c>
      <c r="D92" s="4">
        <v>69</v>
      </c>
      <c r="E92" s="4">
        <v>86</v>
      </c>
      <c r="F92" s="4">
        <f t="shared" si="0"/>
        <v>8</v>
      </c>
      <c r="G92" s="4">
        <f t="shared" si="1"/>
        <v>155</v>
      </c>
      <c r="H92" s="2">
        <f t="shared" si="2"/>
        <v>-0.226302991317251</v>
      </c>
      <c r="I92" s="2">
        <f t="shared" si="3"/>
        <v>0.21552643297206</v>
      </c>
    </row>
    <row r="93" ht="12.75" customHeight="1" spans="1:9">
      <c r="A93" s="2" t="s">
        <v>131</v>
      </c>
      <c r="B93" s="4">
        <v>4</v>
      </c>
      <c r="C93" s="4">
        <v>4</v>
      </c>
      <c r="D93" s="4">
        <v>45</v>
      </c>
      <c r="E93" s="4">
        <v>67</v>
      </c>
      <c r="F93" s="4">
        <f t="shared" si="0"/>
        <v>8</v>
      </c>
      <c r="G93" s="4">
        <f t="shared" si="1"/>
        <v>112</v>
      </c>
      <c r="H93" s="2">
        <f t="shared" si="2"/>
        <v>-0.226302991317251</v>
      </c>
      <c r="I93" s="2">
        <f t="shared" si="3"/>
        <v>-0.186975273838443</v>
      </c>
    </row>
    <row r="94" ht="12.75" customHeight="1" spans="1:9">
      <c r="A94" s="2" t="s">
        <v>132</v>
      </c>
      <c r="B94" s="4">
        <v>4</v>
      </c>
      <c r="C94" s="4">
        <v>4</v>
      </c>
      <c r="D94" s="4">
        <v>87</v>
      </c>
      <c r="E94" s="4">
        <v>63</v>
      </c>
      <c r="F94" s="4">
        <f t="shared" si="0"/>
        <v>8</v>
      </c>
      <c r="G94" s="4">
        <f t="shared" si="1"/>
        <v>150</v>
      </c>
      <c r="H94" s="2">
        <f t="shared" si="2"/>
        <v>-0.226302991317251</v>
      </c>
      <c r="I94" s="2">
        <f t="shared" si="3"/>
        <v>0.168723908924327</v>
      </c>
    </row>
    <row r="95" ht="12.75" customHeight="1" spans="1:9">
      <c r="A95" s="2" t="s">
        <v>133</v>
      </c>
      <c r="B95" s="4">
        <v>4</v>
      </c>
      <c r="C95" s="4">
        <v>4</v>
      </c>
      <c r="D95" s="4">
        <v>37</v>
      </c>
      <c r="E95" s="4">
        <v>48</v>
      </c>
      <c r="F95" s="4">
        <f t="shared" si="0"/>
        <v>8</v>
      </c>
      <c r="G95" s="4">
        <f t="shared" si="1"/>
        <v>85</v>
      </c>
      <c r="H95" s="2">
        <f t="shared" si="2"/>
        <v>-0.226302991317251</v>
      </c>
      <c r="I95" s="2">
        <f t="shared" si="3"/>
        <v>-0.4397089036962</v>
      </c>
    </row>
    <row r="96" ht="12.75" customHeight="1" spans="1:9">
      <c r="A96" s="2" t="s">
        <v>134</v>
      </c>
      <c r="B96" s="4">
        <v>4</v>
      </c>
      <c r="C96" s="4">
        <v>4</v>
      </c>
      <c r="D96" s="4">
        <v>86</v>
      </c>
      <c r="E96" s="4">
        <v>121</v>
      </c>
      <c r="F96" s="4">
        <f t="shared" si="0"/>
        <v>8</v>
      </c>
      <c r="G96" s="4">
        <f t="shared" si="1"/>
        <v>207</v>
      </c>
      <c r="H96" s="2">
        <f t="shared" si="2"/>
        <v>-0.226302991317251</v>
      </c>
      <c r="I96" s="2">
        <f t="shared" si="3"/>
        <v>0.702272683068482</v>
      </c>
    </row>
    <row r="97" ht="12.75" customHeight="1" spans="1:9">
      <c r="A97" s="2" t="s">
        <v>135</v>
      </c>
      <c r="B97" s="4">
        <v>4</v>
      </c>
      <c r="C97" s="4">
        <v>4</v>
      </c>
      <c r="D97" s="4">
        <v>86</v>
      </c>
      <c r="E97" s="4">
        <v>119</v>
      </c>
      <c r="F97" s="4">
        <f t="shared" si="0"/>
        <v>8</v>
      </c>
      <c r="G97" s="4">
        <f t="shared" si="1"/>
        <v>205</v>
      </c>
      <c r="H97" s="2">
        <f t="shared" si="2"/>
        <v>-0.226302991317251</v>
      </c>
      <c r="I97" s="2">
        <f t="shared" si="3"/>
        <v>0.683551673449388</v>
      </c>
    </row>
    <row r="98" ht="12.75" customHeight="1" spans="1:9">
      <c r="A98" s="2" t="s">
        <v>136</v>
      </c>
      <c r="B98" s="4">
        <v>4</v>
      </c>
      <c r="C98" s="4">
        <v>4</v>
      </c>
      <c r="D98" s="4">
        <v>142</v>
      </c>
      <c r="E98" s="4">
        <v>110</v>
      </c>
      <c r="F98" s="4">
        <f t="shared" si="0"/>
        <v>8</v>
      </c>
      <c r="G98" s="4">
        <f t="shared" si="1"/>
        <v>252</v>
      </c>
      <c r="H98" s="2">
        <f t="shared" si="2"/>
        <v>-0.226302991317251</v>
      </c>
      <c r="I98" s="2">
        <f t="shared" si="3"/>
        <v>1.12349539949808</v>
      </c>
    </row>
    <row r="99" ht="12.75" customHeight="1" spans="1:9">
      <c r="A99" s="2" t="s">
        <v>137</v>
      </c>
      <c r="B99" s="4">
        <v>4</v>
      </c>
      <c r="C99" s="4">
        <v>4</v>
      </c>
      <c r="D99" s="4">
        <v>87</v>
      </c>
      <c r="E99" s="4">
        <v>80</v>
      </c>
      <c r="F99" s="4">
        <f t="shared" si="0"/>
        <v>8</v>
      </c>
      <c r="G99" s="4">
        <f t="shared" si="1"/>
        <v>167</v>
      </c>
      <c r="H99" s="2">
        <f t="shared" si="2"/>
        <v>-0.226302991317251</v>
      </c>
      <c r="I99" s="2">
        <f t="shared" si="3"/>
        <v>0.327852490686619</v>
      </c>
    </row>
    <row r="100" ht="12.75" customHeight="1" spans="1:9">
      <c r="A100" s="2" t="s">
        <v>138</v>
      </c>
      <c r="B100" s="4">
        <v>4</v>
      </c>
      <c r="C100" s="4">
        <v>4</v>
      </c>
      <c r="D100" s="4">
        <v>72</v>
      </c>
      <c r="E100" s="4">
        <v>79</v>
      </c>
      <c r="F100" s="4">
        <f t="shared" si="0"/>
        <v>8</v>
      </c>
      <c r="G100" s="4">
        <f t="shared" si="1"/>
        <v>151</v>
      </c>
      <c r="H100" s="2">
        <f t="shared" si="2"/>
        <v>-0.226302991317251</v>
      </c>
      <c r="I100" s="2">
        <f t="shared" si="3"/>
        <v>0.178084413733873</v>
      </c>
    </row>
    <row r="101" ht="12.75" customHeight="1" spans="1:9">
      <c r="A101" s="2" t="s">
        <v>139</v>
      </c>
      <c r="B101" s="4">
        <v>4</v>
      </c>
      <c r="C101" s="4">
        <v>4</v>
      </c>
      <c r="D101" s="4">
        <v>73</v>
      </c>
      <c r="E101" s="4">
        <v>92</v>
      </c>
      <c r="F101" s="4">
        <f t="shared" si="0"/>
        <v>8</v>
      </c>
      <c r="G101" s="4">
        <f t="shared" si="1"/>
        <v>165</v>
      </c>
      <c r="H101" s="2">
        <f t="shared" si="2"/>
        <v>-0.226302991317251</v>
      </c>
      <c r="I101" s="2">
        <f t="shared" si="3"/>
        <v>0.309131481067525</v>
      </c>
    </row>
    <row r="102" ht="12.75" customHeight="1" spans="1:9">
      <c r="A102" s="2" t="s">
        <v>140</v>
      </c>
      <c r="B102" s="4">
        <v>4</v>
      </c>
      <c r="C102" s="4">
        <v>4</v>
      </c>
      <c r="D102" s="4">
        <v>72</v>
      </c>
      <c r="E102" s="4">
        <v>66</v>
      </c>
      <c r="F102" s="4">
        <f t="shared" si="0"/>
        <v>8</v>
      </c>
      <c r="G102" s="4">
        <f t="shared" si="1"/>
        <v>138</v>
      </c>
      <c r="H102" s="2">
        <f t="shared" si="2"/>
        <v>-0.226302991317251</v>
      </c>
      <c r="I102" s="2">
        <f t="shared" si="3"/>
        <v>0.056397851209768</v>
      </c>
    </row>
    <row r="103" ht="12.75" customHeight="1" spans="1:9">
      <c r="A103" s="2" t="s">
        <v>141</v>
      </c>
      <c r="B103" s="4">
        <v>4</v>
      </c>
      <c r="C103" s="4">
        <v>4</v>
      </c>
      <c r="D103" s="4">
        <v>55</v>
      </c>
      <c r="E103" s="4">
        <v>67</v>
      </c>
      <c r="F103" s="4">
        <f t="shared" si="0"/>
        <v>8</v>
      </c>
      <c r="G103" s="4">
        <f t="shared" si="1"/>
        <v>122</v>
      </c>
      <c r="H103" s="2">
        <f t="shared" si="2"/>
        <v>-0.226302991317251</v>
      </c>
      <c r="I103" s="2">
        <f t="shared" si="3"/>
        <v>-0.0933702257429772</v>
      </c>
    </row>
    <row r="104" ht="12.75" customHeight="1" spans="1:9">
      <c r="A104" s="2" t="s">
        <v>142</v>
      </c>
      <c r="B104" s="4">
        <v>4</v>
      </c>
      <c r="C104" s="4">
        <v>4</v>
      </c>
      <c r="D104" s="4">
        <v>116</v>
      </c>
      <c r="E104" s="4">
        <v>113</v>
      </c>
      <c r="F104" s="4">
        <f t="shared" si="0"/>
        <v>8</v>
      </c>
      <c r="G104" s="4">
        <f t="shared" si="1"/>
        <v>229</v>
      </c>
      <c r="H104" s="2">
        <f t="shared" si="2"/>
        <v>-0.226302991317251</v>
      </c>
      <c r="I104" s="2">
        <f t="shared" si="3"/>
        <v>0.908203788878506</v>
      </c>
    </row>
    <row r="105" ht="12.75" customHeight="1" spans="1:9">
      <c r="A105" s="2" t="s">
        <v>143</v>
      </c>
      <c r="B105" s="4">
        <v>4</v>
      </c>
      <c r="C105" s="4">
        <v>4</v>
      </c>
      <c r="D105" s="4">
        <v>134</v>
      </c>
      <c r="E105" s="4">
        <v>97</v>
      </c>
      <c r="F105" s="4">
        <f t="shared" si="0"/>
        <v>8</v>
      </c>
      <c r="G105" s="4">
        <f t="shared" si="1"/>
        <v>231</v>
      </c>
      <c r="H105" s="2">
        <f t="shared" si="2"/>
        <v>-0.226302991317251</v>
      </c>
      <c r="I105" s="2">
        <f t="shared" si="3"/>
        <v>0.926924798497599</v>
      </c>
    </row>
    <row r="106" ht="12.75" customHeight="1" spans="1:9">
      <c r="A106" s="2" t="s">
        <v>144</v>
      </c>
      <c r="B106" s="4">
        <v>4</v>
      </c>
      <c r="C106" s="4">
        <v>4</v>
      </c>
      <c r="D106" s="4">
        <v>71</v>
      </c>
      <c r="E106" s="4">
        <v>79</v>
      </c>
      <c r="F106" s="4">
        <f t="shared" si="0"/>
        <v>8</v>
      </c>
      <c r="G106" s="4">
        <f t="shared" si="1"/>
        <v>150</v>
      </c>
      <c r="H106" s="2">
        <f t="shared" si="2"/>
        <v>-0.226302991317251</v>
      </c>
      <c r="I106" s="2">
        <f t="shared" si="3"/>
        <v>0.168723908924327</v>
      </c>
    </row>
    <row r="107" ht="12.75" customHeight="1" spans="1:9">
      <c r="A107" s="2" t="s">
        <v>145</v>
      </c>
      <c r="B107" s="4">
        <v>4</v>
      </c>
      <c r="C107" s="4">
        <v>4</v>
      </c>
      <c r="D107" s="4">
        <v>101</v>
      </c>
      <c r="E107" s="4">
        <v>90</v>
      </c>
      <c r="F107" s="4">
        <f t="shared" si="0"/>
        <v>8</v>
      </c>
      <c r="G107" s="4">
        <f t="shared" si="1"/>
        <v>191</v>
      </c>
      <c r="H107" s="2">
        <f t="shared" si="2"/>
        <v>-0.226302991317251</v>
      </c>
      <c r="I107" s="2">
        <f t="shared" si="3"/>
        <v>0.552504606115736</v>
      </c>
    </row>
    <row r="108" ht="12.75" customHeight="1" spans="1:9">
      <c r="A108" s="2" t="s">
        <v>146</v>
      </c>
      <c r="B108" s="4">
        <v>2</v>
      </c>
      <c r="C108" s="4">
        <v>2</v>
      </c>
      <c r="D108" s="4">
        <v>69</v>
      </c>
      <c r="E108" s="4">
        <v>53</v>
      </c>
      <c r="F108" s="4">
        <f t="shared" si="0"/>
        <v>4</v>
      </c>
      <c r="G108" s="4">
        <f t="shared" si="1"/>
        <v>122</v>
      </c>
      <c r="H108" s="2">
        <f t="shared" si="2"/>
        <v>-2.63742057622731</v>
      </c>
      <c r="I108" s="2">
        <f t="shared" si="3"/>
        <v>-0.0933702257429772</v>
      </c>
    </row>
    <row r="109" ht="12.75" customHeight="1" spans="1:9">
      <c r="A109" s="2" t="s">
        <v>147</v>
      </c>
      <c r="B109" s="4">
        <v>4</v>
      </c>
      <c r="C109" s="4">
        <v>4</v>
      </c>
      <c r="D109" s="4">
        <v>108</v>
      </c>
      <c r="E109" s="4">
        <v>101</v>
      </c>
      <c r="F109" s="4">
        <f t="shared" si="0"/>
        <v>8</v>
      </c>
      <c r="G109" s="4">
        <f t="shared" si="1"/>
        <v>209</v>
      </c>
      <c r="H109" s="2">
        <f t="shared" si="2"/>
        <v>-0.226302991317251</v>
      </c>
      <c r="I109" s="2">
        <f t="shared" si="3"/>
        <v>0.720993692687575</v>
      </c>
    </row>
    <row r="110" ht="12.75" customHeight="1" spans="1:9">
      <c r="A110" s="2" t="s">
        <v>148</v>
      </c>
      <c r="B110" s="4">
        <v>4</v>
      </c>
      <c r="C110" s="4">
        <v>4</v>
      </c>
      <c r="D110" s="4">
        <v>70</v>
      </c>
      <c r="E110" s="4">
        <v>158</v>
      </c>
      <c r="F110" s="4">
        <f t="shared" si="0"/>
        <v>8</v>
      </c>
      <c r="G110" s="4">
        <f t="shared" si="1"/>
        <v>228</v>
      </c>
      <c r="H110" s="2">
        <f t="shared" si="2"/>
        <v>-0.226302991317251</v>
      </c>
      <c r="I110" s="2">
        <f t="shared" si="3"/>
        <v>0.89884328406896</v>
      </c>
    </row>
    <row r="111" ht="12.75" customHeight="1" spans="1:9">
      <c r="A111" s="2" t="s">
        <v>149</v>
      </c>
      <c r="B111" s="4">
        <v>4</v>
      </c>
      <c r="C111" s="4">
        <v>4</v>
      </c>
      <c r="D111" s="4">
        <v>125</v>
      </c>
      <c r="E111" s="4">
        <v>174</v>
      </c>
      <c r="F111" s="4">
        <f t="shared" si="0"/>
        <v>8</v>
      </c>
      <c r="G111" s="4">
        <f t="shared" si="1"/>
        <v>299</v>
      </c>
      <c r="H111" s="2">
        <f t="shared" si="2"/>
        <v>-0.226302991317251</v>
      </c>
      <c r="I111" s="2">
        <f t="shared" si="3"/>
        <v>1.56343912554677</v>
      </c>
    </row>
    <row r="112" ht="12.75" customHeight="1" spans="1:9">
      <c r="A112" s="2" t="s">
        <v>150</v>
      </c>
      <c r="B112" s="4">
        <v>4</v>
      </c>
      <c r="C112" s="4">
        <v>4</v>
      </c>
      <c r="D112" s="4">
        <v>226</v>
      </c>
      <c r="E112" s="4">
        <v>102</v>
      </c>
      <c r="F112" s="4">
        <f t="shared" si="0"/>
        <v>8</v>
      </c>
      <c r="G112" s="4">
        <f t="shared" si="1"/>
        <v>328</v>
      </c>
      <c r="H112" s="2">
        <f t="shared" si="2"/>
        <v>-0.226302991317251</v>
      </c>
      <c r="I112" s="2">
        <f t="shared" si="3"/>
        <v>1.83489376502362</v>
      </c>
    </row>
    <row r="113" ht="12.75" customHeight="1" spans="1:9">
      <c r="A113" s="2" t="s">
        <v>151</v>
      </c>
      <c r="B113" s="4">
        <v>4</v>
      </c>
      <c r="C113" s="4">
        <v>4</v>
      </c>
      <c r="D113" s="4">
        <v>65</v>
      </c>
      <c r="E113" s="4">
        <v>79</v>
      </c>
      <c r="F113" s="4">
        <f t="shared" si="0"/>
        <v>8</v>
      </c>
      <c r="G113" s="4">
        <f t="shared" si="1"/>
        <v>144</v>
      </c>
      <c r="H113" s="2">
        <f t="shared" si="2"/>
        <v>-0.226302991317251</v>
      </c>
      <c r="I113" s="2">
        <f t="shared" si="3"/>
        <v>0.112560880067047</v>
      </c>
    </row>
    <row r="114" ht="12.75" customHeight="1" spans="1:9">
      <c r="A114" s="2" t="s">
        <v>152</v>
      </c>
      <c r="B114" s="4">
        <v>4</v>
      </c>
      <c r="C114" s="4">
        <v>4</v>
      </c>
      <c r="D114" s="4">
        <v>61</v>
      </c>
      <c r="E114" s="4">
        <v>83</v>
      </c>
      <c r="F114" s="4">
        <f t="shared" si="0"/>
        <v>8</v>
      </c>
      <c r="G114" s="4">
        <f t="shared" si="1"/>
        <v>144</v>
      </c>
      <c r="H114" s="2">
        <f t="shared" si="2"/>
        <v>-0.226302991317251</v>
      </c>
      <c r="I114" s="2">
        <f t="shared" si="3"/>
        <v>0.112560880067047</v>
      </c>
    </row>
    <row r="115" ht="12.75" customHeight="1" spans="1:9">
      <c r="A115" s="2" t="s">
        <v>153</v>
      </c>
      <c r="B115" s="4">
        <v>4</v>
      </c>
      <c r="C115" s="4">
        <v>4</v>
      </c>
      <c r="D115" s="4">
        <v>83</v>
      </c>
      <c r="E115" s="4">
        <v>85</v>
      </c>
      <c r="F115" s="4">
        <f t="shared" si="0"/>
        <v>8</v>
      </c>
      <c r="G115" s="4">
        <f t="shared" si="1"/>
        <v>168</v>
      </c>
      <c r="H115" s="2">
        <f t="shared" si="2"/>
        <v>-0.226302991317251</v>
      </c>
      <c r="I115" s="2">
        <f t="shared" si="3"/>
        <v>0.337212995496165</v>
      </c>
    </row>
    <row r="116" ht="12.75" customHeight="1" spans="1:9">
      <c r="A116" s="2" t="s">
        <v>154</v>
      </c>
      <c r="B116" s="4">
        <v>4</v>
      </c>
      <c r="C116" s="4">
        <v>4</v>
      </c>
      <c r="D116" s="4">
        <v>70</v>
      </c>
      <c r="E116" s="4">
        <v>83</v>
      </c>
      <c r="F116" s="4">
        <f t="shared" si="0"/>
        <v>8</v>
      </c>
      <c r="G116" s="4">
        <f t="shared" si="1"/>
        <v>153</v>
      </c>
      <c r="H116" s="2">
        <f t="shared" si="2"/>
        <v>-0.226302991317251</v>
      </c>
      <c r="I116" s="2">
        <f t="shared" si="3"/>
        <v>0.196805423352967</v>
      </c>
    </row>
    <row r="117" ht="12.75" customHeight="1" spans="1:9">
      <c r="A117" s="2" t="s">
        <v>155</v>
      </c>
      <c r="B117" s="4">
        <v>4</v>
      </c>
      <c r="C117" s="4">
        <v>4</v>
      </c>
      <c r="D117" s="4">
        <v>101</v>
      </c>
      <c r="E117" s="4">
        <v>73</v>
      </c>
      <c r="F117" s="4">
        <f t="shared" si="0"/>
        <v>8</v>
      </c>
      <c r="G117" s="4">
        <f t="shared" si="1"/>
        <v>174</v>
      </c>
      <c r="H117" s="2">
        <f t="shared" si="2"/>
        <v>-0.226302991317251</v>
      </c>
      <c r="I117" s="2">
        <f t="shared" si="3"/>
        <v>0.393376024353445</v>
      </c>
    </row>
    <row r="118" ht="12.75" customHeight="1" spans="1:9">
      <c r="A118" s="2" t="s">
        <v>156</v>
      </c>
      <c r="B118" s="4">
        <v>4</v>
      </c>
      <c r="C118" s="4">
        <v>4</v>
      </c>
      <c r="D118" s="4">
        <v>82</v>
      </c>
      <c r="E118" s="4">
        <v>97</v>
      </c>
      <c r="F118" s="4">
        <f t="shared" si="0"/>
        <v>8</v>
      </c>
      <c r="G118" s="4">
        <f t="shared" si="1"/>
        <v>179</v>
      </c>
      <c r="H118" s="2">
        <f t="shared" si="2"/>
        <v>-0.226302991317251</v>
      </c>
      <c r="I118" s="2">
        <f t="shared" si="3"/>
        <v>0.440178548401177</v>
      </c>
    </row>
    <row r="119" ht="12.75" customHeight="1" spans="1:9">
      <c r="A119" s="2" t="s">
        <v>157</v>
      </c>
      <c r="B119" s="4">
        <v>4</v>
      </c>
      <c r="C119" s="4">
        <v>4</v>
      </c>
      <c r="D119" s="4">
        <v>50</v>
      </c>
      <c r="E119" s="4">
        <v>43</v>
      </c>
      <c r="F119" s="4">
        <f t="shared" si="0"/>
        <v>8</v>
      </c>
      <c r="G119" s="4">
        <f t="shared" si="1"/>
        <v>93</v>
      </c>
      <c r="H119" s="2">
        <f t="shared" si="2"/>
        <v>-0.226302991317251</v>
      </c>
      <c r="I119" s="2">
        <f t="shared" si="3"/>
        <v>-0.364824865219828</v>
      </c>
    </row>
    <row r="120" ht="12.75" customHeight="1" spans="1:9">
      <c r="A120" s="2" t="s">
        <v>158</v>
      </c>
      <c r="B120" s="4">
        <v>4</v>
      </c>
      <c r="C120" s="4">
        <v>4</v>
      </c>
      <c r="D120" s="4">
        <v>60</v>
      </c>
      <c r="E120" s="4">
        <v>145</v>
      </c>
      <c r="F120" s="4">
        <f t="shared" si="0"/>
        <v>8</v>
      </c>
      <c r="G120" s="4">
        <f t="shared" si="1"/>
        <v>205</v>
      </c>
      <c r="H120" s="2">
        <f t="shared" si="2"/>
        <v>-0.226302991317251</v>
      </c>
      <c r="I120" s="2">
        <f t="shared" si="3"/>
        <v>0.683551673449388</v>
      </c>
    </row>
    <row r="121" ht="12.75" customHeight="1" spans="1:9">
      <c r="A121" s="2" t="s">
        <v>159</v>
      </c>
      <c r="B121" s="4">
        <v>4</v>
      </c>
      <c r="C121" s="4">
        <v>4</v>
      </c>
      <c r="D121" s="4">
        <v>85</v>
      </c>
      <c r="E121" s="4">
        <v>75</v>
      </c>
      <c r="F121" s="4">
        <f t="shared" si="0"/>
        <v>8</v>
      </c>
      <c r="G121" s="4">
        <f t="shared" si="1"/>
        <v>160</v>
      </c>
      <c r="H121" s="2">
        <f t="shared" si="2"/>
        <v>-0.226302991317251</v>
      </c>
      <c r="I121" s="2">
        <f t="shared" si="3"/>
        <v>0.262328957019793</v>
      </c>
    </row>
    <row r="122" ht="12.75" customHeight="1" spans="1:9">
      <c r="A122" s="2" t="s">
        <v>160</v>
      </c>
      <c r="B122" s="4">
        <v>4</v>
      </c>
      <c r="C122" s="4">
        <v>4</v>
      </c>
      <c r="D122" s="4">
        <v>87</v>
      </c>
      <c r="E122" s="4">
        <v>94</v>
      </c>
      <c r="F122" s="4">
        <f t="shared" si="0"/>
        <v>8</v>
      </c>
      <c r="G122" s="4">
        <f t="shared" si="1"/>
        <v>181</v>
      </c>
      <c r="H122" s="2">
        <f t="shared" si="2"/>
        <v>-0.226302991317251</v>
      </c>
      <c r="I122" s="2">
        <f t="shared" si="3"/>
        <v>0.458899558020271</v>
      </c>
    </row>
    <row r="123" ht="12.75" customHeight="1" spans="1:9">
      <c r="A123" s="2" t="s">
        <v>161</v>
      </c>
      <c r="B123" s="4">
        <v>2</v>
      </c>
      <c r="C123" s="4">
        <v>2</v>
      </c>
      <c r="D123" s="4">
        <v>98</v>
      </c>
      <c r="E123" s="4">
        <v>42</v>
      </c>
      <c r="F123" s="4">
        <f t="shared" si="0"/>
        <v>4</v>
      </c>
      <c r="G123" s="4">
        <f t="shared" si="1"/>
        <v>140</v>
      </c>
      <c r="H123" s="2">
        <f t="shared" si="2"/>
        <v>-2.63742057622731</v>
      </c>
      <c r="I123" s="2">
        <f t="shared" si="3"/>
        <v>0.0751188608288611</v>
      </c>
    </row>
    <row r="124" ht="12.75" customHeight="1" spans="1:9">
      <c r="A124" s="2" t="s">
        <v>162</v>
      </c>
      <c r="B124" s="4">
        <v>4</v>
      </c>
      <c r="C124" s="4">
        <v>4</v>
      </c>
      <c r="D124" s="4">
        <v>83</v>
      </c>
      <c r="E124" s="4">
        <v>82</v>
      </c>
      <c r="F124" s="4">
        <f t="shared" si="0"/>
        <v>8</v>
      </c>
      <c r="G124" s="4">
        <f t="shared" si="1"/>
        <v>165</v>
      </c>
      <c r="H124" s="2">
        <f t="shared" si="2"/>
        <v>-0.226302991317251</v>
      </c>
      <c r="I124" s="2">
        <f t="shared" si="3"/>
        <v>0.309131481067525</v>
      </c>
    </row>
    <row r="125" ht="12.75" customHeight="1" spans="1:9">
      <c r="A125" s="2" t="s">
        <v>163</v>
      </c>
      <c r="B125" s="4">
        <v>4</v>
      </c>
      <c r="C125" s="4">
        <v>4</v>
      </c>
      <c r="D125" s="4">
        <v>114</v>
      </c>
      <c r="E125" s="4">
        <v>139</v>
      </c>
      <c r="F125" s="4">
        <f t="shared" si="0"/>
        <v>8</v>
      </c>
      <c r="G125" s="4">
        <f t="shared" si="1"/>
        <v>253</v>
      </c>
      <c r="H125" s="2">
        <f t="shared" si="2"/>
        <v>-0.226302991317251</v>
      </c>
      <c r="I125" s="2">
        <f t="shared" si="3"/>
        <v>1.13285590430762</v>
      </c>
    </row>
    <row r="126" ht="12.75" customHeight="1" spans="1:9">
      <c r="A126" s="2" t="s">
        <v>164</v>
      </c>
      <c r="B126" s="4">
        <v>4</v>
      </c>
      <c r="C126" s="4">
        <v>4</v>
      </c>
      <c r="D126" s="4">
        <v>121</v>
      </c>
      <c r="E126" s="4">
        <v>88</v>
      </c>
      <c r="F126" s="4">
        <f t="shared" si="0"/>
        <v>8</v>
      </c>
      <c r="G126" s="4">
        <f t="shared" si="1"/>
        <v>209</v>
      </c>
      <c r="H126" s="2">
        <f t="shared" si="2"/>
        <v>-0.226302991317251</v>
      </c>
      <c r="I126" s="2">
        <f t="shared" si="3"/>
        <v>0.720993692687575</v>
      </c>
    </row>
    <row r="127" ht="12.75" customHeight="1" spans="1:9">
      <c r="A127" s="2" t="s">
        <v>165</v>
      </c>
      <c r="B127" s="4">
        <v>1</v>
      </c>
      <c r="C127" s="4">
        <v>1</v>
      </c>
      <c r="D127" s="4">
        <v>13</v>
      </c>
      <c r="E127" s="4">
        <v>28</v>
      </c>
      <c r="F127" s="4">
        <f t="shared" si="0"/>
        <v>2</v>
      </c>
      <c r="G127" s="4">
        <f t="shared" si="1"/>
        <v>41</v>
      </c>
      <c r="H127" s="2">
        <f t="shared" si="2"/>
        <v>-3.84297936868234</v>
      </c>
      <c r="I127" s="2">
        <f t="shared" si="3"/>
        <v>-0.85157111531625</v>
      </c>
    </row>
    <row r="128" ht="12.75" customHeight="1" spans="1:9">
      <c r="A128" s="2" t="s">
        <v>166</v>
      </c>
      <c r="B128" s="4">
        <v>4</v>
      </c>
      <c r="C128" s="4">
        <v>4</v>
      </c>
      <c r="D128" s="4">
        <v>61</v>
      </c>
      <c r="E128" s="4">
        <v>67</v>
      </c>
      <c r="F128" s="4">
        <f t="shared" si="0"/>
        <v>8</v>
      </c>
      <c r="G128" s="4">
        <f t="shared" si="1"/>
        <v>128</v>
      </c>
      <c r="H128" s="2">
        <f t="shared" si="2"/>
        <v>-0.226302991317251</v>
      </c>
      <c r="I128" s="2">
        <f t="shared" si="3"/>
        <v>-0.0372071968856978</v>
      </c>
    </row>
    <row r="129" ht="12.75" customHeight="1" spans="1:9">
      <c r="A129" s="2" t="s">
        <v>167</v>
      </c>
      <c r="B129" s="4">
        <v>4</v>
      </c>
      <c r="C129" s="4">
        <v>4</v>
      </c>
      <c r="D129" s="4">
        <v>72</v>
      </c>
      <c r="E129" s="4">
        <v>77</v>
      </c>
      <c r="F129" s="4">
        <f t="shared" si="0"/>
        <v>8</v>
      </c>
      <c r="G129" s="4">
        <f t="shared" si="1"/>
        <v>149</v>
      </c>
      <c r="H129" s="2">
        <f t="shared" si="2"/>
        <v>-0.226302991317251</v>
      </c>
      <c r="I129" s="2">
        <f t="shared" si="3"/>
        <v>0.15936340411478</v>
      </c>
    </row>
    <row r="130" ht="12.75" customHeight="1" spans="1:9">
      <c r="A130" s="2" t="s">
        <v>168</v>
      </c>
      <c r="B130" s="4">
        <v>4</v>
      </c>
      <c r="C130" s="4">
        <v>4</v>
      </c>
      <c r="D130" s="4">
        <v>68</v>
      </c>
      <c r="E130" s="4">
        <v>76</v>
      </c>
      <c r="F130" s="4">
        <f t="shared" si="0"/>
        <v>8</v>
      </c>
      <c r="G130" s="4">
        <f t="shared" si="1"/>
        <v>144</v>
      </c>
      <c r="H130" s="2">
        <f t="shared" si="2"/>
        <v>-0.226302991317251</v>
      </c>
      <c r="I130" s="2">
        <f t="shared" si="3"/>
        <v>0.112560880067047</v>
      </c>
    </row>
    <row r="131" ht="12.75" customHeight="1" spans="1:9">
      <c r="A131" s="2" t="s">
        <v>169</v>
      </c>
      <c r="B131" s="4">
        <v>4</v>
      </c>
      <c r="C131" s="4">
        <v>4</v>
      </c>
      <c r="D131" s="4">
        <v>48</v>
      </c>
      <c r="E131" s="4">
        <v>57</v>
      </c>
      <c r="F131" s="4">
        <f t="shared" si="0"/>
        <v>8</v>
      </c>
      <c r="G131" s="4">
        <f t="shared" si="1"/>
        <v>105</v>
      </c>
      <c r="H131" s="2">
        <f t="shared" si="2"/>
        <v>-0.226302991317251</v>
      </c>
      <c r="I131" s="2">
        <f t="shared" si="3"/>
        <v>-0.252498807505269</v>
      </c>
    </row>
    <row r="132" ht="12.75" customHeight="1" spans="1:9">
      <c r="A132" s="2" t="s">
        <v>170</v>
      </c>
      <c r="B132" s="4">
        <v>4</v>
      </c>
      <c r="C132" s="4">
        <v>4</v>
      </c>
      <c r="D132" s="4">
        <v>63</v>
      </c>
      <c r="E132" s="4">
        <v>54</v>
      </c>
      <c r="F132" s="4">
        <f t="shared" si="0"/>
        <v>8</v>
      </c>
      <c r="G132" s="4">
        <f t="shared" si="1"/>
        <v>117</v>
      </c>
      <c r="H132" s="2">
        <f t="shared" si="2"/>
        <v>-0.226302991317251</v>
      </c>
      <c r="I132" s="2">
        <f t="shared" si="3"/>
        <v>-0.14017274979071</v>
      </c>
    </row>
    <row r="133" ht="12.75" customHeight="1" spans="1:9">
      <c r="A133" s="2" t="s">
        <v>171</v>
      </c>
      <c r="B133" s="4">
        <v>3</v>
      </c>
      <c r="C133" s="4">
        <v>3</v>
      </c>
      <c r="D133" s="4">
        <v>96</v>
      </c>
      <c r="E133" s="4">
        <v>90</v>
      </c>
      <c r="F133" s="4">
        <f t="shared" si="0"/>
        <v>6</v>
      </c>
      <c r="G133" s="4">
        <f t="shared" si="1"/>
        <v>186</v>
      </c>
      <c r="H133" s="2">
        <f t="shared" si="2"/>
        <v>-1.43186178377228</v>
      </c>
      <c r="I133" s="2">
        <f t="shared" si="3"/>
        <v>0.505702082068003</v>
      </c>
    </row>
    <row r="134" ht="12.75" customHeight="1" spans="1:9">
      <c r="A134" s="2" t="s">
        <v>172</v>
      </c>
      <c r="B134" s="4">
        <v>4</v>
      </c>
      <c r="C134" s="4">
        <v>4</v>
      </c>
      <c r="D134" s="4">
        <v>79</v>
      </c>
      <c r="E134" s="4">
        <v>71</v>
      </c>
      <c r="F134" s="4">
        <f t="shared" si="0"/>
        <v>8</v>
      </c>
      <c r="G134" s="4">
        <f t="shared" si="1"/>
        <v>150</v>
      </c>
      <c r="H134" s="2">
        <f t="shared" si="2"/>
        <v>-0.226302991317251</v>
      </c>
      <c r="I134" s="2">
        <f t="shared" si="3"/>
        <v>0.168723908924327</v>
      </c>
    </row>
    <row r="135" ht="12.75" customHeight="1" spans="1:9">
      <c r="A135" s="2" t="s">
        <v>173</v>
      </c>
      <c r="B135" s="4">
        <v>4</v>
      </c>
      <c r="C135" s="4">
        <v>4</v>
      </c>
      <c r="D135" s="4">
        <v>72</v>
      </c>
      <c r="E135" s="4">
        <v>78</v>
      </c>
      <c r="F135" s="4">
        <f t="shared" si="0"/>
        <v>8</v>
      </c>
      <c r="G135" s="4">
        <f t="shared" si="1"/>
        <v>150</v>
      </c>
      <c r="H135" s="2">
        <f t="shared" si="2"/>
        <v>-0.226302991317251</v>
      </c>
      <c r="I135" s="2">
        <f t="shared" si="3"/>
        <v>0.168723908924327</v>
      </c>
    </row>
    <row r="136" ht="12.75" customHeight="1" spans="1:9">
      <c r="A136" s="2" t="s">
        <v>174</v>
      </c>
      <c r="B136" s="4">
        <v>4</v>
      </c>
      <c r="C136" s="4">
        <v>4</v>
      </c>
      <c r="D136" s="4">
        <v>49</v>
      </c>
      <c r="E136" s="4">
        <v>83</v>
      </c>
      <c r="F136" s="4">
        <f t="shared" si="0"/>
        <v>8</v>
      </c>
      <c r="G136" s="4">
        <f t="shared" si="1"/>
        <v>132</v>
      </c>
      <c r="H136" s="2">
        <f t="shared" si="2"/>
        <v>-0.226302991317251</v>
      </c>
      <c r="I136" s="2">
        <f t="shared" si="3"/>
        <v>0.000234822352488537</v>
      </c>
    </row>
    <row r="137" ht="12.75" customHeight="1" spans="1:9">
      <c r="A137" s="2" t="s">
        <v>175</v>
      </c>
      <c r="B137" s="4">
        <v>4</v>
      </c>
      <c r="C137" s="4">
        <v>4</v>
      </c>
      <c r="D137" s="4">
        <v>52</v>
      </c>
      <c r="E137" s="4">
        <v>51</v>
      </c>
      <c r="F137" s="4">
        <f t="shared" si="0"/>
        <v>8</v>
      </c>
      <c r="G137" s="4">
        <f t="shared" si="1"/>
        <v>103</v>
      </c>
      <c r="H137" s="2">
        <f t="shared" si="2"/>
        <v>-0.226302991317251</v>
      </c>
      <c r="I137" s="2">
        <f t="shared" si="3"/>
        <v>-0.271219817124362</v>
      </c>
    </row>
    <row r="138" ht="12.75" customHeight="1" spans="1:9">
      <c r="A138" s="2" t="s">
        <v>176</v>
      </c>
      <c r="B138" s="4">
        <v>4</v>
      </c>
      <c r="C138" s="4">
        <v>4</v>
      </c>
      <c r="D138" s="4">
        <v>35</v>
      </c>
      <c r="E138" s="4">
        <v>56</v>
      </c>
      <c r="F138" s="4">
        <f t="shared" si="0"/>
        <v>8</v>
      </c>
      <c r="G138" s="4">
        <f t="shared" si="1"/>
        <v>91</v>
      </c>
      <c r="H138" s="2">
        <f t="shared" si="2"/>
        <v>-0.226302991317251</v>
      </c>
      <c r="I138" s="2">
        <f t="shared" si="3"/>
        <v>-0.383545874838921</v>
      </c>
    </row>
    <row r="139" ht="12.75" customHeight="1" spans="1:9">
      <c r="A139" s="2" t="s">
        <v>177</v>
      </c>
      <c r="B139" s="4">
        <v>4</v>
      </c>
      <c r="C139" s="4">
        <v>4</v>
      </c>
      <c r="D139" s="4">
        <v>53</v>
      </c>
      <c r="E139" s="4">
        <v>117</v>
      </c>
      <c r="F139" s="4">
        <f t="shared" si="0"/>
        <v>8</v>
      </c>
      <c r="G139" s="4">
        <f t="shared" si="1"/>
        <v>170</v>
      </c>
      <c r="H139" s="2">
        <f t="shared" si="2"/>
        <v>-0.226302991317251</v>
      </c>
      <c r="I139" s="2">
        <f t="shared" si="3"/>
        <v>0.355934005115258</v>
      </c>
    </row>
    <row r="140" ht="12.75" customHeight="1" spans="1:9">
      <c r="A140" s="2" t="s">
        <v>178</v>
      </c>
      <c r="B140" s="4">
        <v>4</v>
      </c>
      <c r="C140" s="4">
        <v>4</v>
      </c>
      <c r="D140" s="4">
        <v>76</v>
      </c>
      <c r="E140" s="4">
        <v>68</v>
      </c>
      <c r="F140" s="4">
        <f t="shared" si="0"/>
        <v>8</v>
      </c>
      <c r="G140" s="4">
        <f t="shared" si="1"/>
        <v>144</v>
      </c>
      <c r="H140" s="2">
        <f t="shared" si="2"/>
        <v>-0.226302991317251</v>
      </c>
      <c r="I140" s="2">
        <f t="shared" si="3"/>
        <v>0.112560880067047</v>
      </c>
    </row>
    <row r="141" ht="12.75" customHeight="1" spans="1:9">
      <c r="A141" s="2" t="s">
        <v>179</v>
      </c>
      <c r="B141" s="4">
        <v>4</v>
      </c>
      <c r="C141" s="4">
        <v>4</v>
      </c>
      <c r="D141" s="4">
        <v>66</v>
      </c>
      <c r="E141" s="4">
        <v>81</v>
      </c>
      <c r="F141" s="4">
        <f t="shared" si="0"/>
        <v>8</v>
      </c>
      <c r="G141" s="4">
        <f t="shared" si="1"/>
        <v>147</v>
      </c>
      <c r="H141" s="2">
        <f t="shared" si="2"/>
        <v>-0.226302991317251</v>
      </c>
      <c r="I141" s="2">
        <f t="shared" si="3"/>
        <v>0.140642394495687</v>
      </c>
    </row>
    <row r="142" ht="12.75" customHeight="1" spans="1:9">
      <c r="A142" s="2" t="s">
        <v>180</v>
      </c>
      <c r="B142" s="4">
        <v>4</v>
      </c>
      <c r="C142" s="4">
        <v>4</v>
      </c>
      <c r="D142" s="4">
        <v>72</v>
      </c>
      <c r="E142" s="4">
        <v>69</v>
      </c>
      <c r="F142" s="4">
        <f t="shared" si="0"/>
        <v>8</v>
      </c>
      <c r="G142" s="4">
        <f t="shared" si="1"/>
        <v>141</v>
      </c>
      <c r="H142" s="2">
        <f t="shared" si="2"/>
        <v>-0.226302991317251</v>
      </c>
      <c r="I142" s="2">
        <f t="shared" si="3"/>
        <v>0.0844793656384077</v>
      </c>
    </row>
    <row r="143" ht="12.75" customHeight="1" spans="1:9">
      <c r="A143" s="2" t="s">
        <v>181</v>
      </c>
      <c r="B143" s="4">
        <v>4</v>
      </c>
      <c r="C143" s="4">
        <v>4</v>
      </c>
      <c r="D143" s="4">
        <v>59</v>
      </c>
      <c r="E143" s="4">
        <v>65</v>
      </c>
      <c r="F143" s="4">
        <f t="shared" si="0"/>
        <v>8</v>
      </c>
      <c r="G143" s="4">
        <f t="shared" si="1"/>
        <v>124</v>
      </c>
      <c r="H143" s="2">
        <f t="shared" si="2"/>
        <v>-0.226302991317251</v>
      </c>
      <c r="I143" s="2">
        <f t="shared" si="3"/>
        <v>-0.074649216123884</v>
      </c>
    </row>
    <row r="144" ht="12.75" customHeight="1" spans="1:9">
      <c r="A144" s="2" t="s">
        <v>182</v>
      </c>
      <c r="B144" s="4">
        <v>4</v>
      </c>
      <c r="C144" s="4">
        <v>4</v>
      </c>
      <c r="D144" s="4">
        <v>53</v>
      </c>
      <c r="E144" s="4">
        <v>84</v>
      </c>
      <c r="F144" s="4">
        <f t="shared" si="0"/>
        <v>8</v>
      </c>
      <c r="G144" s="4">
        <f t="shared" si="1"/>
        <v>137</v>
      </c>
      <c r="H144" s="2">
        <f t="shared" si="2"/>
        <v>-0.226302991317251</v>
      </c>
      <c r="I144" s="2">
        <f t="shared" si="3"/>
        <v>0.0470373464002214</v>
      </c>
    </row>
    <row r="145" ht="12.75" customHeight="1" spans="1:9">
      <c r="A145" s="2" t="s">
        <v>183</v>
      </c>
      <c r="B145" s="4">
        <v>4</v>
      </c>
      <c r="C145" s="4">
        <v>4</v>
      </c>
      <c r="D145" s="4">
        <v>59</v>
      </c>
      <c r="E145" s="4">
        <v>92</v>
      </c>
      <c r="F145" s="4">
        <f t="shared" si="0"/>
        <v>8</v>
      </c>
      <c r="G145" s="4">
        <f t="shared" si="1"/>
        <v>151</v>
      </c>
      <c r="H145" s="2">
        <f t="shared" si="2"/>
        <v>-0.226302991317251</v>
      </c>
      <c r="I145" s="2">
        <f t="shared" si="3"/>
        <v>0.178084413733873</v>
      </c>
    </row>
    <row r="146" ht="12.75" customHeight="1" spans="1:9">
      <c r="A146" s="2" t="s">
        <v>184</v>
      </c>
      <c r="B146" s="4">
        <v>4</v>
      </c>
      <c r="C146" s="4">
        <v>4</v>
      </c>
      <c r="D146" s="4">
        <v>82</v>
      </c>
      <c r="E146" s="4">
        <v>81</v>
      </c>
      <c r="F146" s="4">
        <f t="shared" si="0"/>
        <v>8</v>
      </c>
      <c r="G146" s="4">
        <f t="shared" si="1"/>
        <v>163</v>
      </c>
      <c r="H146" s="2">
        <f t="shared" si="2"/>
        <v>-0.226302991317251</v>
      </c>
      <c r="I146" s="2">
        <f t="shared" si="3"/>
        <v>0.290410471448432</v>
      </c>
    </row>
    <row r="147" ht="12.75" customHeight="1" spans="1:9">
      <c r="A147" s="2" t="s">
        <v>185</v>
      </c>
      <c r="B147" s="4">
        <v>4</v>
      </c>
      <c r="C147" s="4">
        <v>4</v>
      </c>
      <c r="D147" s="4">
        <v>115</v>
      </c>
      <c r="E147" s="4">
        <v>70</v>
      </c>
      <c r="F147" s="4">
        <f t="shared" si="0"/>
        <v>8</v>
      </c>
      <c r="G147" s="4">
        <f t="shared" si="1"/>
        <v>185</v>
      </c>
      <c r="H147" s="2">
        <f t="shared" si="2"/>
        <v>-0.226302991317251</v>
      </c>
      <c r="I147" s="2">
        <f t="shared" si="3"/>
        <v>0.496341577258457</v>
      </c>
    </row>
    <row r="148" ht="12.75" customHeight="1" spans="1:9">
      <c r="A148" s="2" t="s">
        <v>186</v>
      </c>
      <c r="B148" s="4">
        <v>4</v>
      </c>
      <c r="C148" s="4">
        <v>4</v>
      </c>
      <c r="D148" s="4">
        <v>50</v>
      </c>
      <c r="E148" s="4">
        <v>46</v>
      </c>
      <c r="F148" s="4">
        <f t="shared" si="0"/>
        <v>8</v>
      </c>
      <c r="G148" s="4">
        <f t="shared" si="1"/>
        <v>96</v>
      </c>
      <c r="H148" s="2">
        <f t="shared" si="2"/>
        <v>-0.226302991317251</v>
      </c>
      <c r="I148" s="2">
        <f t="shared" si="3"/>
        <v>-0.336743350791188</v>
      </c>
    </row>
    <row r="149" ht="12.75" customHeight="1" spans="1:9">
      <c r="A149" s="2" t="s">
        <v>187</v>
      </c>
      <c r="B149" s="4">
        <v>4</v>
      </c>
      <c r="C149" s="4">
        <v>4</v>
      </c>
      <c r="D149" s="4">
        <v>76</v>
      </c>
      <c r="E149" s="4">
        <v>68</v>
      </c>
      <c r="F149" s="4">
        <f t="shared" si="0"/>
        <v>8</v>
      </c>
      <c r="G149" s="4">
        <f t="shared" si="1"/>
        <v>144</v>
      </c>
      <c r="H149" s="2">
        <f t="shared" si="2"/>
        <v>-0.226302991317251</v>
      </c>
      <c r="I149" s="2">
        <f t="shared" si="3"/>
        <v>0.112560880067047</v>
      </c>
    </row>
    <row r="150" ht="12.75" customHeight="1" spans="1:9">
      <c r="A150" s="2" t="s">
        <v>188</v>
      </c>
      <c r="B150" s="4">
        <v>4</v>
      </c>
      <c r="C150" s="4">
        <v>4</v>
      </c>
      <c r="D150" s="4">
        <v>151</v>
      </c>
      <c r="E150" s="4">
        <v>126</v>
      </c>
      <c r="F150" s="4">
        <f t="shared" si="0"/>
        <v>8</v>
      </c>
      <c r="G150" s="4">
        <f t="shared" si="1"/>
        <v>277</v>
      </c>
      <c r="H150" s="2">
        <f t="shared" si="2"/>
        <v>-0.226302991317251</v>
      </c>
      <c r="I150" s="2">
        <f t="shared" si="3"/>
        <v>1.35750801973674</v>
      </c>
    </row>
    <row r="151" ht="12.75" customHeight="1" spans="1:9">
      <c r="A151" s="2" t="s">
        <v>189</v>
      </c>
      <c r="B151" s="4">
        <v>4</v>
      </c>
      <c r="C151" s="4">
        <v>4</v>
      </c>
      <c r="D151" s="4">
        <v>188</v>
      </c>
      <c r="E151" s="4">
        <v>144</v>
      </c>
      <c r="F151" s="4">
        <f t="shared" si="0"/>
        <v>8</v>
      </c>
      <c r="G151" s="4">
        <f t="shared" si="1"/>
        <v>332</v>
      </c>
      <c r="H151" s="2">
        <f t="shared" si="2"/>
        <v>-0.226302991317251</v>
      </c>
      <c r="I151" s="2">
        <f t="shared" si="3"/>
        <v>1.8723357842618</v>
      </c>
    </row>
    <row r="152" ht="12.75" customHeight="1" spans="1:9">
      <c r="A152" s="2" t="s">
        <v>190</v>
      </c>
      <c r="B152" s="4">
        <v>4</v>
      </c>
      <c r="C152" s="4">
        <v>4</v>
      </c>
      <c r="D152" s="4">
        <v>165</v>
      </c>
      <c r="E152" s="4">
        <v>145</v>
      </c>
      <c r="F152" s="4">
        <f t="shared" si="0"/>
        <v>8</v>
      </c>
      <c r="G152" s="4">
        <f t="shared" si="1"/>
        <v>310</v>
      </c>
      <c r="H152" s="2">
        <f t="shared" si="2"/>
        <v>-0.226302991317251</v>
      </c>
      <c r="I152" s="2">
        <f t="shared" si="3"/>
        <v>1.66640467845178</v>
      </c>
    </row>
    <row r="153" ht="12.75" customHeight="1" spans="1:9">
      <c r="A153" s="2" t="s">
        <v>191</v>
      </c>
      <c r="B153" s="4">
        <v>4</v>
      </c>
      <c r="C153" s="4">
        <v>4</v>
      </c>
      <c r="D153" s="4">
        <v>180</v>
      </c>
      <c r="E153" s="4">
        <v>166</v>
      </c>
      <c r="F153" s="4">
        <f t="shared" si="0"/>
        <v>8</v>
      </c>
      <c r="G153" s="4">
        <f t="shared" si="1"/>
        <v>346</v>
      </c>
      <c r="H153" s="2">
        <f t="shared" si="2"/>
        <v>-0.226302991317251</v>
      </c>
      <c r="I153" s="2">
        <f t="shared" si="3"/>
        <v>2.00338285159546</v>
      </c>
    </row>
    <row r="154" ht="12.75" customHeight="1" spans="1:9">
      <c r="A154" s="2" t="s">
        <v>192</v>
      </c>
      <c r="B154" s="4">
        <v>4</v>
      </c>
      <c r="C154" s="4">
        <v>4</v>
      </c>
      <c r="D154" s="4">
        <v>181</v>
      </c>
      <c r="E154" s="4">
        <v>209</v>
      </c>
      <c r="F154" s="4">
        <f t="shared" si="0"/>
        <v>8</v>
      </c>
      <c r="G154" s="4">
        <f t="shared" si="1"/>
        <v>390</v>
      </c>
      <c r="H154" s="2">
        <f t="shared" si="2"/>
        <v>-0.226302991317251</v>
      </c>
      <c r="I154" s="2">
        <f t="shared" si="3"/>
        <v>2.4152450632155</v>
      </c>
    </row>
    <row r="155" ht="12.75" customHeight="1" spans="1:9">
      <c r="A155" s="2" t="s">
        <v>193</v>
      </c>
      <c r="B155" s="4">
        <v>4</v>
      </c>
      <c r="C155" s="4">
        <v>4</v>
      </c>
      <c r="D155" s="4">
        <v>145</v>
      </c>
      <c r="E155" s="4">
        <v>161</v>
      </c>
      <c r="F155" s="4">
        <f t="shared" si="0"/>
        <v>8</v>
      </c>
      <c r="G155" s="4">
        <f t="shared" si="1"/>
        <v>306</v>
      </c>
      <c r="H155" s="2">
        <f t="shared" si="2"/>
        <v>-0.226302991317251</v>
      </c>
      <c r="I155" s="2">
        <f t="shared" si="3"/>
        <v>1.62896265921359</v>
      </c>
    </row>
    <row r="156" ht="12.75" customHeight="1" spans="1:9">
      <c r="A156" s="2" t="s">
        <v>194</v>
      </c>
      <c r="B156" s="4">
        <v>4</v>
      </c>
      <c r="C156" s="4">
        <v>4</v>
      </c>
      <c r="D156" s="4">
        <v>93</v>
      </c>
      <c r="E156" s="4">
        <v>88</v>
      </c>
      <c r="F156" s="4">
        <f t="shared" si="0"/>
        <v>8</v>
      </c>
      <c r="G156" s="4">
        <f t="shared" si="1"/>
        <v>181</v>
      </c>
      <c r="H156" s="2">
        <f t="shared" si="2"/>
        <v>-0.226302991317251</v>
      </c>
      <c r="I156" s="2">
        <f t="shared" si="3"/>
        <v>0.458899558020271</v>
      </c>
    </row>
    <row r="157" ht="12.75" customHeight="1" spans="1:9">
      <c r="A157" s="2" t="s">
        <v>195</v>
      </c>
      <c r="B157" s="4">
        <v>6</v>
      </c>
      <c r="C157" s="4">
        <v>6</v>
      </c>
      <c r="D157" s="4">
        <v>333</v>
      </c>
      <c r="E157" s="4">
        <v>157</v>
      </c>
      <c r="F157" s="4">
        <f t="shared" si="0"/>
        <v>12</v>
      </c>
      <c r="G157" s="4">
        <f t="shared" si="1"/>
        <v>490</v>
      </c>
      <c r="H157" s="2">
        <f t="shared" si="2"/>
        <v>2.18481459359281</v>
      </c>
      <c r="I157" s="2">
        <f t="shared" si="3"/>
        <v>3.35129554417016</v>
      </c>
    </row>
    <row r="158" ht="12.75" customHeight="1" spans="1:9">
      <c r="A158" s="2" t="s">
        <v>196</v>
      </c>
      <c r="B158" s="4">
        <v>5</v>
      </c>
      <c r="C158" s="4">
        <v>4</v>
      </c>
      <c r="D158" s="4">
        <v>325</v>
      </c>
      <c r="E158" s="4">
        <v>357</v>
      </c>
      <c r="F158" s="4">
        <f t="shared" si="0"/>
        <v>9</v>
      </c>
      <c r="G158" s="4">
        <f t="shared" si="1"/>
        <v>682</v>
      </c>
      <c r="H158" s="2">
        <f t="shared" si="2"/>
        <v>0.376476404910264</v>
      </c>
      <c r="I158" s="2">
        <f t="shared" si="3"/>
        <v>5.1485124676031</v>
      </c>
    </row>
    <row r="159" ht="12.75" customHeight="1" spans="1:9">
      <c r="A159" s="2" t="s">
        <v>197</v>
      </c>
      <c r="B159" s="4">
        <v>5</v>
      </c>
      <c r="C159" s="4">
        <v>5</v>
      </c>
      <c r="D159" s="4">
        <v>259</v>
      </c>
      <c r="E159" s="4">
        <v>543</v>
      </c>
      <c r="F159" s="4">
        <f t="shared" si="0"/>
        <v>10</v>
      </c>
      <c r="G159" s="4">
        <f t="shared" si="1"/>
        <v>802</v>
      </c>
      <c r="H159" s="2">
        <f t="shared" si="2"/>
        <v>0.979255801137778</v>
      </c>
      <c r="I159" s="2">
        <f t="shared" si="3"/>
        <v>6.27177304474869</v>
      </c>
    </row>
    <row r="160" ht="12.75" customHeight="1" spans="1:9">
      <c r="A160" s="2" t="s">
        <v>198</v>
      </c>
      <c r="B160" s="4">
        <v>5</v>
      </c>
      <c r="C160" s="4">
        <v>6</v>
      </c>
      <c r="D160" s="4">
        <v>381</v>
      </c>
      <c r="E160" s="4">
        <v>623</v>
      </c>
      <c r="F160" s="4">
        <f t="shared" si="0"/>
        <v>11</v>
      </c>
      <c r="G160" s="4">
        <f t="shared" si="1"/>
        <v>1004</v>
      </c>
      <c r="H160" s="2">
        <f t="shared" si="2"/>
        <v>1.58203519736529</v>
      </c>
      <c r="I160" s="2">
        <f t="shared" si="3"/>
        <v>8.1625950162771</v>
      </c>
    </row>
    <row r="161" ht="12.75" customHeight="1" spans="1:9">
      <c r="A161" s="2" t="s">
        <v>199</v>
      </c>
      <c r="B161" s="4">
        <v>6</v>
      </c>
      <c r="C161" s="4">
        <v>4</v>
      </c>
      <c r="D161" s="4">
        <v>711</v>
      </c>
      <c r="E161" s="4">
        <v>355</v>
      </c>
      <c r="F161" s="4">
        <f t="shared" si="0"/>
        <v>10</v>
      </c>
      <c r="G161" s="4">
        <f t="shared" si="1"/>
        <v>1066</v>
      </c>
      <c r="H161" s="2">
        <f t="shared" si="2"/>
        <v>0.979255801137778</v>
      </c>
      <c r="I161" s="2">
        <f t="shared" si="3"/>
        <v>8.74294631446899</v>
      </c>
    </row>
    <row r="162" ht="12.75" customHeight="1" spans="1:9">
      <c r="A162" s="2" t="s">
        <v>200</v>
      </c>
      <c r="B162" s="4">
        <v>5</v>
      </c>
      <c r="C162" s="4">
        <v>5</v>
      </c>
      <c r="D162" s="4">
        <v>651</v>
      </c>
      <c r="E162" s="4">
        <v>736</v>
      </c>
      <c r="F162" s="4">
        <f t="shared" si="0"/>
        <v>10</v>
      </c>
      <c r="G162" s="4">
        <f t="shared" si="1"/>
        <v>1387</v>
      </c>
      <c r="H162" s="2">
        <f t="shared" si="2"/>
        <v>0.979255801137778</v>
      </c>
      <c r="I162" s="2">
        <f t="shared" si="3"/>
        <v>11.7476683583334</v>
      </c>
    </row>
    <row r="163" ht="12.75" customHeight="1" spans="1:9">
      <c r="A163" s="2" t="s">
        <v>201</v>
      </c>
      <c r="B163" s="4">
        <v>4</v>
      </c>
      <c r="C163" s="4">
        <v>4</v>
      </c>
      <c r="D163" s="4">
        <v>215</v>
      </c>
      <c r="E163" s="4">
        <v>149</v>
      </c>
      <c r="F163" s="4">
        <f t="shared" si="0"/>
        <v>8</v>
      </c>
      <c r="G163" s="4">
        <f t="shared" si="1"/>
        <v>364</v>
      </c>
      <c r="H163" s="2">
        <f t="shared" si="2"/>
        <v>-0.226302991317251</v>
      </c>
      <c r="I163" s="2">
        <f t="shared" si="3"/>
        <v>2.17187193816729</v>
      </c>
    </row>
    <row r="164" ht="12.75" customHeight="1" spans="1:9">
      <c r="A164" s="2" t="s">
        <v>202</v>
      </c>
      <c r="B164" s="4">
        <v>4</v>
      </c>
      <c r="C164" s="4">
        <v>4</v>
      </c>
      <c r="D164" s="4">
        <v>167</v>
      </c>
      <c r="E164" s="4">
        <v>140</v>
      </c>
      <c r="F164" s="4">
        <f t="shared" si="0"/>
        <v>8</v>
      </c>
      <c r="G164" s="4">
        <f t="shared" si="1"/>
        <v>307</v>
      </c>
      <c r="H164" s="2">
        <f t="shared" si="2"/>
        <v>-0.226302991317251</v>
      </c>
      <c r="I164" s="2">
        <f t="shared" si="3"/>
        <v>1.63832316402314</v>
      </c>
    </row>
    <row r="165" ht="12.75" customHeight="1" spans="1:9">
      <c r="A165" s="2" t="s">
        <v>203</v>
      </c>
      <c r="B165" s="4">
        <v>4</v>
      </c>
      <c r="C165" s="4">
        <v>4</v>
      </c>
      <c r="D165" s="4">
        <v>115</v>
      </c>
      <c r="E165" s="4">
        <v>110</v>
      </c>
      <c r="F165" s="4">
        <f t="shared" si="0"/>
        <v>8</v>
      </c>
      <c r="G165" s="4">
        <f t="shared" si="1"/>
        <v>225</v>
      </c>
      <c r="H165" s="2">
        <f t="shared" si="2"/>
        <v>-0.226302991317251</v>
      </c>
      <c r="I165" s="2">
        <f t="shared" si="3"/>
        <v>0.87076176964032</v>
      </c>
    </row>
    <row r="166" ht="12.75" customHeight="1" spans="1:9">
      <c r="A166" s="2" t="s">
        <v>204</v>
      </c>
      <c r="B166" s="4">
        <v>4</v>
      </c>
      <c r="C166" s="4">
        <v>4</v>
      </c>
      <c r="D166" s="4">
        <v>67</v>
      </c>
      <c r="E166" s="4">
        <v>66</v>
      </c>
      <c r="F166" s="4">
        <f t="shared" si="0"/>
        <v>8</v>
      </c>
      <c r="G166" s="4">
        <f t="shared" si="1"/>
        <v>133</v>
      </c>
      <c r="H166" s="2">
        <f t="shared" si="2"/>
        <v>-0.226302991317251</v>
      </c>
      <c r="I166" s="2">
        <f t="shared" si="3"/>
        <v>0.00959532716203511</v>
      </c>
    </row>
    <row r="167" ht="12.75" customHeight="1" spans="1:9">
      <c r="A167" s="2" t="s">
        <v>205</v>
      </c>
      <c r="B167" s="4">
        <v>4</v>
      </c>
      <c r="C167" s="4">
        <v>4</v>
      </c>
      <c r="D167" s="4">
        <v>75</v>
      </c>
      <c r="E167" s="4">
        <v>133</v>
      </c>
      <c r="F167" s="4">
        <f t="shared" si="0"/>
        <v>8</v>
      </c>
      <c r="G167" s="4">
        <f t="shared" si="1"/>
        <v>208</v>
      </c>
      <c r="H167" s="2">
        <f t="shared" si="2"/>
        <v>-0.226302991317251</v>
      </c>
      <c r="I167" s="2">
        <f t="shared" si="3"/>
        <v>0.711633187878028</v>
      </c>
    </row>
    <row r="168" ht="12.75" customHeight="1" spans="1:9">
      <c r="A168" s="2" t="s">
        <v>206</v>
      </c>
      <c r="B168" s="4">
        <v>4</v>
      </c>
      <c r="C168" s="4">
        <v>4</v>
      </c>
      <c r="D168" s="4">
        <v>156</v>
      </c>
      <c r="E168" s="4">
        <v>243</v>
      </c>
      <c r="F168" s="4">
        <f t="shared" si="0"/>
        <v>8</v>
      </c>
      <c r="G168" s="4">
        <f t="shared" si="1"/>
        <v>399</v>
      </c>
      <c r="H168" s="2">
        <f t="shared" si="2"/>
        <v>-0.226302991317251</v>
      </c>
      <c r="I168" s="2">
        <f t="shared" si="3"/>
        <v>2.49948960650142</v>
      </c>
    </row>
    <row r="169" ht="12.75" customHeight="1" spans="1:9">
      <c r="A169" s="2" t="s">
        <v>207</v>
      </c>
      <c r="B169" s="4">
        <v>4</v>
      </c>
      <c r="C169" s="4">
        <v>4</v>
      </c>
      <c r="D169" s="4">
        <v>125</v>
      </c>
      <c r="E169" s="4">
        <v>88</v>
      </c>
      <c r="F169" s="4">
        <f t="shared" si="0"/>
        <v>8</v>
      </c>
      <c r="G169" s="4">
        <f t="shared" si="1"/>
        <v>213</v>
      </c>
      <c r="H169" s="2">
        <f t="shared" si="2"/>
        <v>-0.226302991317251</v>
      </c>
      <c r="I169" s="2">
        <f t="shared" si="3"/>
        <v>0.758435711925761</v>
      </c>
    </row>
    <row r="170" ht="12.75" customHeight="1" spans="1:9">
      <c r="A170" s="2" t="s">
        <v>208</v>
      </c>
      <c r="B170" s="4">
        <v>4</v>
      </c>
      <c r="C170" s="4">
        <v>4</v>
      </c>
      <c r="D170" s="4">
        <v>81</v>
      </c>
      <c r="E170" s="4">
        <v>78</v>
      </c>
      <c r="F170" s="4">
        <f t="shared" si="0"/>
        <v>8</v>
      </c>
      <c r="G170" s="4">
        <f t="shared" si="1"/>
        <v>159</v>
      </c>
      <c r="H170" s="2">
        <f t="shared" si="2"/>
        <v>-0.226302991317251</v>
      </c>
      <c r="I170" s="2">
        <f t="shared" si="3"/>
        <v>0.252968452210246</v>
      </c>
    </row>
    <row r="171" ht="12.75" customHeight="1" spans="1:9">
      <c r="A171" s="2" t="s">
        <v>209</v>
      </c>
      <c r="B171" s="4">
        <v>4</v>
      </c>
      <c r="C171" s="4">
        <v>4</v>
      </c>
      <c r="D171" s="4">
        <v>89</v>
      </c>
      <c r="E171" s="4">
        <v>72</v>
      </c>
      <c r="F171" s="4">
        <f t="shared" si="0"/>
        <v>8</v>
      </c>
      <c r="G171" s="4">
        <f t="shared" si="1"/>
        <v>161</v>
      </c>
      <c r="H171" s="2">
        <f t="shared" si="2"/>
        <v>-0.226302991317251</v>
      </c>
      <c r="I171" s="2">
        <f t="shared" si="3"/>
        <v>0.271689461829339</v>
      </c>
    </row>
    <row r="172" ht="12.75" customHeight="1" spans="1:9">
      <c r="A172" s="2" t="s">
        <v>210</v>
      </c>
      <c r="B172" s="4">
        <v>4</v>
      </c>
      <c r="C172" s="4">
        <v>4</v>
      </c>
      <c r="D172" s="4">
        <v>71</v>
      </c>
      <c r="E172" s="4">
        <v>68</v>
      </c>
      <c r="F172" s="4">
        <f t="shared" si="0"/>
        <v>8</v>
      </c>
      <c r="G172" s="4">
        <f t="shared" si="1"/>
        <v>139</v>
      </c>
      <c r="H172" s="2">
        <f t="shared" si="2"/>
        <v>-0.226302991317251</v>
      </c>
      <c r="I172" s="2">
        <f t="shared" si="3"/>
        <v>0.0657583560193146</v>
      </c>
    </row>
    <row r="173" ht="12.75" customHeight="1" spans="1:9">
      <c r="A173" s="2" t="s">
        <v>211</v>
      </c>
      <c r="B173" s="4">
        <v>4</v>
      </c>
      <c r="C173" s="4">
        <v>4</v>
      </c>
      <c r="D173" s="4">
        <v>78</v>
      </c>
      <c r="E173" s="4">
        <v>68</v>
      </c>
      <c r="F173" s="4">
        <f t="shared" si="0"/>
        <v>8</v>
      </c>
      <c r="G173" s="4">
        <f t="shared" si="1"/>
        <v>146</v>
      </c>
      <c r="H173" s="2">
        <f t="shared" si="2"/>
        <v>-0.226302991317251</v>
      </c>
      <c r="I173" s="2">
        <f t="shared" si="3"/>
        <v>0.131281889686141</v>
      </c>
    </row>
    <row r="174" ht="12.75" customHeight="1" spans="1:9">
      <c r="A174" s="2" t="s">
        <v>212</v>
      </c>
      <c r="B174" s="4">
        <v>4</v>
      </c>
      <c r="C174" s="4">
        <v>4</v>
      </c>
      <c r="D174" s="4">
        <v>73</v>
      </c>
      <c r="E174" s="4">
        <v>95</v>
      </c>
      <c r="F174" s="4">
        <f t="shared" si="0"/>
        <v>8</v>
      </c>
      <c r="G174" s="4">
        <f t="shared" si="1"/>
        <v>168</v>
      </c>
      <c r="H174" s="2">
        <f t="shared" si="2"/>
        <v>-0.226302991317251</v>
      </c>
      <c r="I174" s="2">
        <f t="shared" si="3"/>
        <v>0.337212995496165</v>
      </c>
    </row>
    <row r="175" ht="12.75" customHeight="1" spans="1:9">
      <c r="A175" s="2" t="s">
        <v>213</v>
      </c>
      <c r="B175" s="4">
        <v>4</v>
      </c>
      <c r="C175" s="4">
        <v>4</v>
      </c>
      <c r="D175" s="4">
        <v>101</v>
      </c>
      <c r="E175" s="4">
        <v>66</v>
      </c>
      <c r="F175" s="4">
        <f t="shared" si="0"/>
        <v>8</v>
      </c>
      <c r="G175" s="4">
        <f t="shared" si="1"/>
        <v>167</v>
      </c>
      <c r="H175" s="2">
        <f t="shared" si="2"/>
        <v>-0.226302991317251</v>
      </c>
      <c r="I175" s="2">
        <f t="shared" si="3"/>
        <v>0.327852490686619</v>
      </c>
    </row>
    <row r="176" ht="12.75" customHeight="1" spans="1:9">
      <c r="A176" s="2" t="s">
        <v>214</v>
      </c>
      <c r="B176" s="4">
        <v>4</v>
      </c>
      <c r="C176" s="4">
        <v>4</v>
      </c>
      <c r="D176" s="4">
        <v>53</v>
      </c>
      <c r="E176" s="4">
        <v>51</v>
      </c>
      <c r="F176" s="4">
        <f t="shared" si="0"/>
        <v>8</v>
      </c>
      <c r="G176" s="4">
        <f t="shared" si="1"/>
        <v>104</v>
      </c>
      <c r="H176" s="2">
        <f t="shared" si="2"/>
        <v>-0.226302991317251</v>
      </c>
      <c r="I176" s="2">
        <f t="shared" si="3"/>
        <v>-0.261859312314816</v>
      </c>
    </row>
    <row r="177" ht="12.75" customHeight="1" spans="1:9">
      <c r="A177" s="2" t="s">
        <v>215</v>
      </c>
      <c r="B177" s="4">
        <v>4</v>
      </c>
      <c r="C177" s="4">
        <v>4</v>
      </c>
      <c r="D177" s="4">
        <v>52</v>
      </c>
      <c r="E177" s="4">
        <v>45</v>
      </c>
      <c r="F177" s="4">
        <f t="shared" si="0"/>
        <v>8</v>
      </c>
      <c r="G177" s="4">
        <f t="shared" si="1"/>
        <v>97</v>
      </c>
      <c r="H177" s="2">
        <f t="shared" si="2"/>
        <v>-0.226302991317251</v>
      </c>
      <c r="I177" s="2">
        <f t="shared" si="3"/>
        <v>-0.327382845981642</v>
      </c>
    </row>
    <row r="178" ht="12.75" customHeight="1" spans="1:9">
      <c r="A178" s="2" t="s">
        <v>216</v>
      </c>
      <c r="B178" s="4">
        <v>4</v>
      </c>
      <c r="C178" s="4">
        <v>4</v>
      </c>
      <c r="D178" s="4">
        <v>85</v>
      </c>
      <c r="E178" s="4">
        <v>131</v>
      </c>
      <c r="F178" s="4">
        <f t="shared" si="0"/>
        <v>8</v>
      </c>
      <c r="G178" s="4">
        <f t="shared" si="1"/>
        <v>216</v>
      </c>
      <c r="H178" s="2">
        <f t="shared" si="2"/>
        <v>-0.226302991317251</v>
      </c>
      <c r="I178" s="2">
        <f t="shared" si="3"/>
        <v>0.786517226354401</v>
      </c>
    </row>
    <row r="179" ht="12.75" customHeight="1" spans="1:9">
      <c r="A179" s="2" t="s">
        <v>217</v>
      </c>
      <c r="B179" s="4">
        <v>4</v>
      </c>
      <c r="C179" s="4">
        <v>4</v>
      </c>
      <c r="D179" s="4">
        <v>79</v>
      </c>
      <c r="E179" s="4">
        <v>68</v>
      </c>
      <c r="F179" s="4">
        <f t="shared" si="0"/>
        <v>8</v>
      </c>
      <c r="G179" s="4">
        <f t="shared" si="1"/>
        <v>147</v>
      </c>
      <c r="H179" s="2">
        <f t="shared" si="2"/>
        <v>-0.226302991317251</v>
      </c>
      <c r="I179" s="2">
        <f t="shared" si="3"/>
        <v>0.140642394495687</v>
      </c>
    </row>
    <row r="180" ht="12.75" customHeight="1" spans="1:9">
      <c r="A180" s="2" t="s">
        <v>218</v>
      </c>
      <c r="B180" s="4">
        <v>4</v>
      </c>
      <c r="C180" s="4">
        <v>4</v>
      </c>
      <c r="D180" s="4">
        <v>73</v>
      </c>
      <c r="E180" s="4">
        <v>77</v>
      </c>
      <c r="F180" s="4">
        <f t="shared" si="0"/>
        <v>8</v>
      </c>
      <c r="G180" s="4">
        <f t="shared" si="1"/>
        <v>150</v>
      </c>
      <c r="H180" s="2">
        <f t="shared" si="2"/>
        <v>-0.226302991317251</v>
      </c>
      <c r="I180" s="2">
        <f t="shared" si="3"/>
        <v>0.168723908924327</v>
      </c>
    </row>
    <row r="181" ht="12.75" customHeight="1" spans="1:9">
      <c r="A181" s="2" t="s">
        <v>219</v>
      </c>
      <c r="B181" s="4">
        <v>4</v>
      </c>
      <c r="C181" s="4">
        <v>4</v>
      </c>
      <c r="D181" s="4">
        <v>87</v>
      </c>
      <c r="E181" s="4">
        <v>73</v>
      </c>
      <c r="F181" s="4">
        <f t="shared" si="0"/>
        <v>8</v>
      </c>
      <c r="G181" s="4">
        <f t="shared" si="1"/>
        <v>160</v>
      </c>
      <c r="H181" s="2">
        <f t="shared" si="2"/>
        <v>-0.226302991317251</v>
      </c>
      <c r="I181" s="2">
        <f t="shared" si="3"/>
        <v>0.262328957019793</v>
      </c>
    </row>
    <row r="182" ht="12.75" customHeight="1" spans="1:9">
      <c r="A182" s="2" t="s">
        <v>220</v>
      </c>
      <c r="B182" s="4">
        <v>4</v>
      </c>
      <c r="C182" s="4">
        <v>4</v>
      </c>
      <c r="D182" s="4">
        <v>73</v>
      </c>
      <c r="E182" s="4">
        <v>65</v>
      </c>
      <c r="F182" s="4">
        <f t="shared" si="0"/>
        <v>8</v>
      </c>
      <c r="G182" s="4">
        <f t="shared" si="1"/>
        <v>138</v>
      </c>
      <c r="H182" s="2">
        <f t="shared" si="2"/>
        <v>-0.226302991317251</v>
      </c>
      <c r="I182" s="2">
        <f t="shared" si="3"/>
        <v>0.056397851209768</v>
      </c>
    </row>
    <row r="183" ht="12.75" customHeight="1" spans="1:9">
      <c r="A183" s="2" t="s">
        <v>221</v>
      </c>
      <c r="B183" s="4">
        <v>4</v>
      </c>
      <c r="C183" s="4">
        <v>4</v>
      </c>
      <c r="D183" s="4">
        <v>108</v>
      </c>
      <c r="E183" s="4">
        <v>63</v>
      </c>
      <c r="F183" s="4">
        <f t="shared" si="0"/>
        <v>8</v>
      </c>
      <c r="G183" s="4">
        <f t="shared" si="1"/>
        <v>171</v>
      </c>
      <c r="H183" s="2">
        <f t="shared" si="2"/>
        <v>-0.226302991317251</v>
      </c>
      <c r="I183" s="2">
        <f t="shared" si="3"/>
        <v>0.365294509924805</v>
      </c>
    </row>
    <row r="184" ht="12.75" customHeight="1" spans="1:9">
      <c r="A184" s="2" t="s">
        <v>222</v>
      </c>
      <c r="B184" s="4">
        <v>4</v>
      </c>
      <c r="C184" s="4">
        <v>4</v>
      </c>
      <c r="D184" s="4">
        <v>52</v>
      </c>
      <c r="E184" s="4">
        <v>48</v>
      </c>
      <c r="F184" s="4">
        <f t="shared" si="0"/>
        <v>8</v>
      </c>
      <c r="G184" s="4">
        <f t="shared" si="1"/>
        <v>100</v>
      </c>
      <c r="H184" s="2">
        <f t="shared" si="2"/>
        <v>-0.226302991317251</v>
      </c>
      <c r="I184" s="2">
        <f t="shared" si="3"/>
        <v>-0.299301331553002</v>
      </c>
    </row>
    <row r="185" ht="12.75" customHeight="1" spans="1:9">
      <c r="A185" s="2" t="s">
        <v>223</v>
      </c>
      <c r="B185" s="4">
        <v>4</v>
      </c>
      <c r="C185" s="4">
        <v>4</v>
      </c>
      <c r="D185" s="4">
        <v>45</v>
      </c>
      <c r="E185" s="4">
        <v>49</v>
      </c>
      <c r="F185" s="4">
        <f t="shared" si="0"/>
        <v>8</v>
      </c>
      <c r="G185" s="4">
        <f t="shared" si="1"/>
        <v>94</v>
      </c>
      <c r="H185" s="2">
        <f t="shared" si="2"/>
        <v>-0.226302991317251</v>
      </c>
      <c r="I185" s="2">
        <f t="shared" si="3"/>
        <v>-0.355464360410281</v>
      </c>
    </row>
    <row r="186" ht="12.75" customHeight="1" spans="1:9">
      <c r="A186" s="2" t="s">
        <v>224</v>
      </c>
      <c r="B186" s="4">
        <v>4</v>
      </c>
      <c r="C186" s="4">
        <v>4</v>
      </c>
      <c r="D186" s="4">
        <v>40</v>
      </c>
      <c r="E186" s="4">
        <v>67</v>
      </c>
      <c r="F186" s="4">
        <f t="shared" si="0"/>
        <v>8</v>
      </c>
      <c r="G186" s="4">
        <f t="shared" si="1"/>
        <v>107</v>
      </c>
      <c r="H186" s="2">
        <f t="shared" si="2"/>
        <v>-0.226302991317251</v>
      </c>
      <c r="I186" s="2">
        <f t="shared" si="3"/>
        <v>-0.233777797886176</v>
      </c>
    </row>
    <row r="187" ht="12.75" customHeight="1" spans="1:9">
      <c r="A187" s="2" t="s">
        <v>225</v>
      </c>
      <c r="B187" s="4">
        <v>4</v>
      </c>
      <c r="C187" s="4">
        <v>4</v>
      </c>
      <c r="D187" s="4">
        <v>71</v>
      </c>
      <c r="E187" s="4">
        <v>82</v>
      </c>
      <c r="F187" s="4">
        <f t="shared" si="0"/>
        <v>8</v>
      </c>
      <c r="G187" s="4">
        <f t="shared" si="1"/>
        <v>153</v>
      </c>
      <c r="H187" s="2">
        <f t="shared" si="2"/>
        <v>-0.226302991317251</v>
      </c>
      <c r="I187" s="2">
        <f t="shared" si="3"/>
        <v>0.196805423352967</v>
      </c>
    </row>
    <row r="188" ht="12.75" customHeight="1" spans="1:9">
      <c r="A188" s="2" t="s">
        <v>226</v>
      </c>
      <c r="B188" s="4">
        <v>4</v>
      </c>
      <c r="C188" s="4">
        <v>4</v>
      </c>
      <c r="D188" s="4">
        <v>68</v>
      </c>
      <c r="E188" s="4">
        <v>160</v>
      </c>
      <c r="F188" s="4">
        <f t="shared" si="0"/>
        <v>8</v>
      </c>
      <c r="G188" s="4">
        <f t="shared" si="1"/>
        <v>228</v>
      </c>
      <c r="H188" s="2">
        <f t="shared" si="2"/>
        <v>-0.226302991317251</v>
      </c>
      <c r="I188" s="2">
        <f t="shared" si="3"/>
        <v>0.89884328406896</v>
      </c>
    </row>
    <row r="189" ht="12.75" customHeight="1" spans="1:9">
      <c r="A189" s="2" t="s">
        <v>227</v>
      </c>
      <c r="B189" s="4">
        <v>4</v>
      </c>
      <c r="C189" s="4">
        <v>4</v>
      </c>
      <c r="D189" s="4">
        <v>239</v>
      </c>
      <c r="E189" s="4">
        <v>90</v>
      </c>
      <c r="F189" s="4">
        <f t="shared" si="0"/>
        <v>8</v>
      </c>
      <c r="G189" s="4">
        <f t="shared" si="1"/>
        <v>329</v>
      </c>
      <c r="H189" s="2">
        <f t="shared" si="2"/>
        <v>-0.226302991317251</v>
      </c>
      <c r="I189" s="2">
        <f t="shared" si="3"/>
        <v>1.84425426983316</v>
      </c>
    </row>
    <row r="190" ht="12.75" customHeight="1" spans="1:9">
      <c r="A190" s="2" t="s">
        <v>228</v>
      </c>
      <c r="B190" s="4">
        <v>4</v>
      </c>
      <c r="C190" s="4">
        <v>4</v>
      </c>
      <c r="D190" s="4">
        <v>80</v>
      </c>
      <c r="E190" s="4">
        <v>96</v>
      </c>
      <c r="F190" s="4">
        <f t="shared" si="0"/>
        <v>8</v>
      </c>
      <c r="G190" s="4">
        <f t="shared" si="1"/>
        <v>176</v>
      </c>
      <c r="H190" s="2">
        <f t="shared" si="2"/>
        <v>-0.226302991317251</v>
      </c>
      <c r="I190" s="2">
        <f t="shared" si="3"/>
        <v>0.412097033972538</v>
      </c>
    </row>
    <row r="191" ht="12.75" customHeight="1" spans="1:9">
      <c r="A191" s="2" t="s">
        <v>229</v>
      </c>
      <c r="B191" s="4">
        <v>4</v>
      </c>
      <c r="C191" s="4">
        <v>4</v>
      </c>
      <c r="D191" s="4">
        <v>60</v>
      </c>
      <c r="E191" s="4">
        <v>70</v>
      </c>
      <c r="F191" s="4">
        <f t="shared" si="0"/>
        <v>8</v>
      </c>
      <c r="G191" s="4">
        <f t="shared" si="1"/>
        <v>130</v>
      </c>
      <c r="H191" s="2">
        <f t="shared" si="2"/>
        <v>-0.226302991317251</v>
      </c>
      <c r="I191" s="2">
        <f t="shared" si="3"/>
        <v>-0.0184861872666046</v>
      </c>
    </row>
    <row r="192" ht="12.75" customHeight="1" spans="1:9">
      <c r="A192" s="2" t="s">
        <v>230</v>
      </c>
      <c r="B192" s="4">
        <v>4</v>
      </c>
      <c r="C192" s="4">
        <v>4</v>
      </c>
      <c r="D192" s="4">
        <v>78</v>
      </c>
      <c r="E192" s="4">
        <v>76</v>
      </c>
      <c r="F192" s="4">
        <f t="shared" si="0"/>
        <v>8</v>
      </c>
      <c r="G192" s="4">
        <f t="shared" si="1"/>
        <v>154</v>
      </c>
      <c r="H192" s="2">
        <f t="shared" si="2"/>
        <v>-0.226302991317251</v>
      </c>
      <c r="I192" s="2">
        <f t="shared" si="3"/>
        <v>0.206165928162513</v>
      </c>
    </row>
    <row r="193" ht="12.75" customHeight="1" spans="1:9">
      <c r="A193" s="2" t="s">
        <v>231</v>
      </c>
      <c r="B193" s="4">
        <v>4</v>
      </c>
      <c r="C193" s="4">
        <v>4</v>
      </c>
      <c r="D193" s="4">
        <v>95</v>
      </c>
      <c r="E193" s="4">
        <v>63</v>
      </c>
      <c r="F193" s="4">
        <f t="shared" si="0"/>
        <v>8</v>
      </c>
      <c r="G193" s="4">
        <f t="shared" si="1"/>
        <v>158</v>
      </c>
      <c r="H193" s="2">
        <f t="shared" si="2"/>
        <v>-0.226302991317251</v>
      </c>
      <c r="I193" s="2">
        <f t="shared" si="3"/>
        <v>0.243607947400699</v>
      </c>
    </row>
    <row r="194" ht="12.75" customHeight="1" spans="1:9">
      <c r="A194" s="2" t="s">
        <v>232</v>
      </c>
      <c r="B194" s="4">
        <v>4</v>
      </c>
      <c r="C194" s="4">
        <v>4</v>
      </c>
      <c r="D194" s="4">
        <v>74</v>
      </c>
      <c r="E194" s="4">
        <v>84</v>
      </c>
      <c r="F194" s="4">
        <f t="shared" si="0"/>
        <v>8</v>
      </c>
      <c r="G194" s="4">
        <f t="shared" si="1"/>
        <v>158</v>
      </c>
      <c r="H194" s="2">
        <f t="shared" si="2"/>
        <v>-0.226302991317251</v>
      </c>
      <c r="I194" s="2">
        <f t="shared" si="3"/>
        <v>0.243607947400699</v>
      </c>
    </row>
    <row r="195" ht="12.75" customHeight="1" spans="1:9">
      <c r="A195" s="2" t="s">
        <v>233</v>
      </c>
      <c r="B195" s="4">
        <v>4</v>
      </c>
      <c r="C195" s="4">
        <v>4</v>
      </c>
      <c r="D195" s="4">
        <v>70</v>
      </c>
      <c r="E195" s="4">
        <v>105</v>
      </c>
      <c r="F195" s="4">
        <f t="shared" si="0"/>
        <v>8</v>
      </c>
      <c r="G195" s="4">
        <f t="shared" si="1"/>
        <v>175</v>
      </c>
      <c r="H195" s="2">
        <f t="shared" si="2"/>
        <v>-0.226302991317251</v>
      </c>
      <c r="I195" s="2">
        <f t="shared" si="3"/>
        <v>0.402736529162991</v>
      </c>
    </row>
    <row r="196" ht="12.75" customHeight="1" spans="1:9">
      <c r="A196" s="2" t="s">
        <v>234</v>
      </c>
      <c r="B196" s="4">
        <v>4</v>
      </c>
      <c r="C196" s="4">
        <v>4</v>
      </c>
      <c r="D196" s="4">
        <v>162</v>
      </c>
      <c r="E196" s="4">
        <v>75</v>
      </c>
      <c r="F196" s="4">
        <f t="shared" si="0"/>
        <v>8</v>
      </c>
      <c r="G196" s="4">
        <f t="shared" si="1"/>
        <v>237</v>
      </c>
      <c r="H196" s="2">
        <f t="shared" si="2"/>
        <v>-0.226302991317251</v>
      </c>
      <c r="I196" s="2">
        <f t="shared" si="3"/>
        <v>0.983087827354879</v>
      </c>
    </row>
    <row r="197" ht="12.75" customHeight="1" spans="1:9">
      <c r="A197" s="2" t="s">
        <v>235</v>
      </c>
      <c r="B197" s="4">
        <v>4</v>
      </c>
      <c r="C197" s="4">
        <v>4</v>
      </c>
      <c r="D197" s="4">
        <v>60</v>
      </c>
      <c r="E197" s="4">
        <v>66</v>
      </c>
      <c r="F197" s="4">
        <f t="shared" si="0"/>
        <v>8</v>
      </c>
      <c r="G197" s="4">
        <f t="shared" si="1"/>
        <v>126</v>
      </c>
      <c r="H197" s="2">
        <f t="shared" si="2"/>
        <v>-0.226302991317251</v>
      </c>
      <c r="I197" s="2">
        <f t="shared" si="3"/>
        <v>-0.0559282065047909</v>
      </c>
    </row>
    <row r="198" ht="12.75" customHeight="1" spans="1:9">
      <c r="A198" s="2" t="s">
        <v>236</v>
      </c>
      <c r="B198" s="4">
        <v>4</v>
      </c>
      <c r="C198" s="4">
        <v>4</v>
      </c>
      <c r="D198" s="4">
        <v>60</v>
      </c>
      <c r="E198" s="4">
        <v>56</v>
      </c>
      <c r="F198" s="4">
        <f t="shared" si="0"/>
        <v>8</v>
      </c>
      <c r="G198" s="4">
        <f t="shared" si="1"/>
        <v>116</v>
      </c>
      <c r="H198" s="2">
        <f t="shared" si="2"/>
        <v>-0.226302991317251</v>
      </c>
      <c r="I198" s="2">
        <f t="shared" si="3"/>
        <v>-0.149533254600257</v>
      </c>
    </row>
    <row r="199" ht="12.75" customHeight="1" spans="1:9">
      <c r="A199" s="2" t="s">
        <v>237</v>
      </c>
      <c r="B199" s="4">
        <v>4</v>
      </c>
      <c r="C199" s="4">
        <v>4</v>
      </c>
      <c r="D199" s="4">
        <v>47</v>
      </c>
      <c r="E199" s="4">
        <v>46</v>
      </c>
      <c r="F199" s="4">
        <f t="shared" si="0"/>
        <v>8</v>
      </c>
      <c r="G199" s="4">
        <f t="shared" si="1"/>
        <v>93</v>
      </c>
      <c r="H199" s="2">
        <f t="shared" si="2"/>
        <v>-0.226302991317251</v>
      </c>
      <c r="I199" s="2">
        <f t="shared" si="3"/>
        <v>-0.364824865219828</v>
      </c>
    </row>
    <row r="200" ht="12.75" customHeight="1" spans="1:9">
      <c r="A200" s="2" t="s">
        <v>238</v>
      </c>
      <c r="B200" s="4">
        <v>3</v>
      </c>
      <c r="C200" s="4">
        <v>3</v>
      </c>
      <c r="D200" s="4">
        <v>36</v>
      </c>
      <c r="E200" s="4">
        <v>59</v>
      </c>
      <c r="F200" s="4">
        <f t="shared" si="0"/>
        <v>6</v>
      </c>
      <c r="G200" s="4">
        <f t="shared" si="1"/>
        <v>95</v>
      </c>
      <c r="H200" s="2">
        <f t="shared" si="2"/>
        <v>-1.43186178377228</v>
      </c>
      <c r="I200" s="2">
        <f t="shared" si="3"/>
        <v>-0.346103855600735</v>
      </c>
    </row>
    <row r="201" ht="12.75" customHeight="1" spans="1:9">
      <c r="A201" s="2" t="s">
        <v>239</v>
      </c>
      <c r="B201" s="4">
        <v>4</v>
      </c>
      <c r="C201" s="4">
        <v>4</v>
      </c>
      <c r="D201" s="4">
        <v>51</v>
      </c>
      <c r="E201" s="4">
        <v>32</v>
      </c>
      <c r="F201" s="4">
        <f t="shared" si="0"/>
        <v>8</v>
      </c>
      <c r="G201" s="4">
        <f t="shared" si="1"/>
        <v>83</v>
      </c>
      <c r="H201" s="2">
        <f t="shared" si="2"/>
        <v>-0.226302991317251</v>
      </c>
      <c r="I201" s="2">
        <f t="shared" si="3"/>
        <v>-0.458429913315294</v>
      </c>
    </row>
    <row r="202" ht="12.75" customHeight="1" spans="1:9">
      <c r="A202" s="2" t="s">
        <v>240</v>
      </c>
      <c r="B202" s="4">
        <v>3</v>
      </c>
      <c r="C202" s="4">
        <v>3</v>
      </c>
      <c r="D202" s="4">
        <v>67</v>
      </c>
      <c r="E202" s="4">
        <v>53</v>
      </c>
      <c r="F202" s="4">
        <f t="shared" si="0"/>
        <v>6</v>
      </c>
      <c r="G202" s="4">
        <f t="shared" si="1"/>
        <v>120</v>
      </c>
      <c r="H202" s="2">
        <f t="shared" si="2"/>
        <v>-1.43186178377228</v>
      </c>
      <c r="I202" s="2">
        <f t="shared" si="3"/>
        <v>-0.11209123536207</v>
      </c>
    </row>
    <row r="203" ht="12.75" customHeight="1" spans="1:9">
      <c r="A203" s="2" t="s">
        <v>241</v>
      </c>
      <c r="B203" s="4">
        <v>4</v>
      </c>
      <c r="C203" s="4">
        <v>4</v>
      </c>
      <c r="D203" s="4">
        <v>79</v>
      </c>
      <c r="E203" s="4">
        <v>74</v>
      </c>
      <c r="F203" s="4">
        <f t="shared" si="0"/>
        <v>8</v>
      </c>
      <c r="G203" s="4">
        <f t="shared" si="1"/>
        <v>153</v>
      </c>
      <c r="H203" s="2">
        <f t="shared" si="2"/>
        <v>-0.226302991317251</v>
      </c>
      <c r="I203" s="2">
        <f t="shared" si="3"/>
        <v>0.196805423352967</v>
      </c>
    </row>
    <row r="204" ht="12.75" customHeight="1" spans="1:9">
      <c r="A204" s="2" t="s">
        <v>242</v>
      </c>
      <c r="B204" s="4">
        <v>4</v>
      </c>
      <c r="C204" s="4">
        <v>4</v>
      </c>
      <c r="D204" s="4">
        <v>57</v>
      </c>
      <c r="E204" s="4">
        <v>46</v>
      </c>
      <c r="F204" s="4">
        <f t="shared" si="0"/>
        <v>8</v>
      </c>
      <c r="G204" s="4">
        <f t="shared" si="1"/>
        <v>103</v>
      </c>
      <c r="H204" s="2">
        <f t="shared" si="2"/>
        <v>-0.226302991317251</v>
      </c>
      <c r="I204" s="2">
        <f t="shared" si="3"/>
        <v>-0.271219817124362</v>
      </c>
    </row>
    <row r="205" ht="12.75" customHeight="1" spans="1:9">
      <c r="A205" s="2" t="s">
        <v>243</v>
      </c>
      <c r="B205" s="4">
        <v>4</v>
      </c>
      <c r="C205" s="4">
        <v>4</v>
      </c>
      <c r="D205" s="4">
        <v>45</v>
      </c>
      <c r="E205" s="4">
        <v>44</v>
      </c>
      <c r="F205" s="4">
        <f t="shared" si="0"/>
        <v>8</v>
      </c>
      <c r="G205" s="4">
        <f t="shared" si="1"/>
        <v>89</v>
      </c>
      <c r="H205" s="2">
        <f t="shared" si="2"/>
        <v>-0.226302991317251</v>
      </c>
      <c r="I205" s="2">
        <f t="shared" si="3"/>
        <v>-0.402266884458014</v>
      </c>
    </row>
    <row r="206" ht="12.75" customHeight="1" spans="1:9">
      <c r="A206" s="2" t="s">
        <v>244</v>
      </c>
      <c r="B206" s="4">
        <v>4</v>
      </c>
      <c r="C206" s="4">
        <v>4</v>
      </c>
      <c r="D206" s="4">
        <v>42</v>
      </c>
      <c r="E206" s="4">
        <v>44</v>
      </c>
      <c r="F206" s="4">
        <f t="shared" si="0"/>
        <v>8</v>
      </c>
      <c r="G206" s="4">
        <f t="shared" si="1"/>
        <v>86</v>
      </c>
      <c r="H206" s="2">
        <f t="shared" si="2"/>
        <v>-0.226302991317251</v>
      </c>
      <c r="I206" s="2">
        <f t="shared" si="3"/>
        <v>-0.430348398886654</v>
      </c>
    </row>
    <row r="207" ht="12.75" customHeight="1" spans="1:9">
      <c r="A207" s="2" t="s">
        <v>245</v>
      </c>
      <c r="B207" s="4">
        <v>3</v>
      </c>
      <c r="C207" s="4">
        <v>3</v>
      </c>
      <c r="D207" s="4">
        <v>36</v>
      </c>
      <c r="E207" s="4">
        <v>50</v>
      </c>
      <c r="F207" s="4">
        <f t="shared" si="0"/>
        <v>6</v>
      </c>
      <c r="G207" s="4">
        <f t="shared" si="1"/>
        <v>86</v>
      </c>
      <c r="H207" s="2">
        <f t="shared" si="2"/>
        <v>-1.43186178377228</v>
      </c>
      <c r="I207" s="2">
        <f t="shared" si="3"/>
        <v>-0.430348398886654</v>
      </c>
    </row>
    <row r="208" ht="12.75" customHeight="1" spans="1:9">
      <c r="A208" s="2" t="s">
        <v>246</v>
      </c>
      <c r="B208" s="4">
        <v>4</v>
      </c>
      <c r="C208" s="4">
        <v>4</v>
      </c>
      <c r="D208" s="4">
        <v>47</v>
      </c>
      <c r="E208" s="4">
        <v>46</v>
      </c>
      <c r="F208" s="4">
        <f t="shared" si="0"/>
        <v>8</v>
      </c>
      <c r="G208" s="4">
        <f t="shared" si="1"/>
        <v>93</v>
      </c>
      <c r="H208" s="2">
        <f t="shared" si="2"/>
        <v>-0.226302991317251</v>
      </c>
      <c r="I208" s="2">
        <f t="shared" si="3"/>
        <v>-0.364824865219828</v>
      </c>
    </row>
    <row r="209" ht="12.75" customHeight="1" spans="1:9">
      <c r="A209" s="2" t="s">
        <v>247</v>
      </c>
      <c r="B209" s="4">
        <v>4</v>
      </c>
      <c r="C209" s="4">
        <v>4</v>
      </c>
      <c r="D209" s="4">
        <v>84</v>
      </c>
      <c r="E209" s="4">
        <v>102</v>
      </c>
      <c r="F209" s="4">
        <f t="shared" si="0"/>
        <v>8</v>
      </c>
      <c r="G209" s="4">
        <f t="shared" si="1"/>
        <v>186</v>
      </c>
      <c r="H209" s="2">
        <f t="shared" si="2"/>
        <v>-0.226302991317251</v>
      </c>
      <c r="I209" s="2">
        <f t="shared" si="3"/>
        <v>0.505702082068003</v>
      </c>
    </row>
    <row r="210" ht="12.75" customHeight="1" spans="1:9">
      <c r="A210" s="2" t="s">
        <v>248</v>
      </c>
      <c r="B210" s="4">
        <v>4</v>
      </c>
      <c r="C210" s="4">
        <v>4</v>
      </c>
      <c r="D210" s="4">
        <v>82</v>
      </c>
      <c r="E210" s="4">
        <v>116</v>
      </c>
      <c r="F210" s="4">
        <f t="shared" si="0"/>
        <v>8</v>
      </c>
      <c r="G210" s="4">
        <f t="shared" si="1"/>
        <v>198</v>
      </c>
      <c r="H210" s="2">
        <f t="shared" si="2"/>
        <v>-0.226302991317251</v>
      </c>
      <c r="I210" s="2">
        <f t="shared" si="3"/>
        <v>0.618028139782562</v>
      </c>
    </row>
    <row r="211" ht="12.75" customHeight="1" spans="1:9">
      <c r="A211" s="2" t="s">
        <v>249</v>
      </c>
      <c r="B211" s="4">
        <v>4</v>
      </c>
      <c r="C211" s="4">
        <v>4</v>
      </c>
      <c r="D211" s="4">
        <v>56</v>
      </c>
      <c r="E211" s="4">
        <v>55</v>
      </c>
      <c r="F211" s="4">
        <f t="shared" si="0"/>
        <v>8</v>
      </c>
      <c r="G211" s="4">
        <f t="shared" si="1"/>
        <v>111</v>
      </c>
      <c r="H211" s="2">
        <f t="shared" si="2"/>
        <v>-0.226302991317251</v>
      </c>
      <c r="I211" s="2">
        <f t="shared" si="3"/>
        <v>-0.196335778647989</v>
      </c>
    </row>
    <row r="212" ht="12.75" customHeight="1" spans="1:9">
      <c r="A212" s="2" t="s">
        <v>250</v>
      </c>
      <c r="B212" s="4">
        <v>4</v>
      </c>
      <c r="C212" s="4">
        <v>4</v>
      </c>
      <c r="D212" s="4">
        <v>51</v>
      </c>
      <c r="E212" s="4">
        <v>56</v>
      </c>
      <c r="F212" s="4">
        <f t="shared" si="0"/>
        <v>8</v>
      </c>
      <c r="G212" s="4">
        <f t="shared" si="1"/>
        <v>107</v>
      </c>
      <c r="H212" s="2">
        <f t="shared" si="2"/>
        <v>-0.226302991317251</v>
      </c>
      <c r="I212" s="2">
        <f t="shared" si="3"/>
        <v>-0.233777797886176</v>
      </c>
    </row>
    <row r="213" ht="12.75" customHeight="1" spans="1:9">
      <c r="A213" s="2" t="s">
        <v>251</v>
      </c>
      <c r="B213" s="4">
        <v>4</v>
      </c>
      <c r="C213" s="4">
        <v>4</v>
      </c>
      <c r="D213" s="4">
        <v>53</v>
      </c>
      <c r="E213" s="4">
        <v>51</v>
      </c>
      <c r="F213" s="4">
        <f t="shared" si="0"/>
        <v>8</v>
      </c>
      <c r="G213" s="4">
        <f t="shared" si="1"/>
        <v>104</v>
      </c>
      <c r="H213" s="2">
        <f t="shared" si="2"/>
        <v>-0.226302991317251</v>
      </c>
      <c r="I213" s="2">
        <f t="shared" si="3"/>
        <v>-0.261859312314816</v>
      </c>
    </row>
    <row r="214" ht="12.75" customHeight="1" spans="1:9">
      <c r="A214" s="2" t="s">
        <v>252</v>
      </c>
      <c r="B214" s="4">
        <v>4</v>
      </c>
      <c r="C214" s="4">
        <v>4</v>
      </c>
      <c r="D214" s="4">
        <v>42</v>
      </c>
      <c r="E214" s="4">
        <v>46</v>
      </c>
      <c r="F214" s="4">
        <f t="shared" si="0"/>
        <v>8</v>
      </c>
      <c r="G214" s="4">
        <f t="shared" si="1"/>
        <v>88</v>
      </c>
      <c r="H214" s="2">
        <f t="shared" si="2"/>
        <v>-0.226302991317251</v>
      </c>
      <c r="I214" s="2">
        <f t="shared" si="3"/>
        <v>-0.411627389267561</v>
      </c>
    </row>
    <row r="215" ht="12.75" customHeight="1" spans="1:9">
      <c r="A215" s="2" t="s">
        <v>253</v>
      </c>
      <c r="B215" s="4">
        <v>4</v>
      </c>
      <c r="C215" s="4">
        <v>4</v>
      </c>
      <c r="D215" s="4">
        <v>39</v>
      </c>
      <c r="E215" s="4">
        <v>40</v>
      </c>
      <c r="F215" s="4">
        <f t="shared" si="0"/>
        <v>8</v>
      </c>
      <c r="G215" s="4">
        <f t="shared" si="1"/>
        <v>79</v>
      </c>
      <c r="H215" s="2">
        <f t="shared" si="2"/>
        <v>-0.226302991317251</v>
      </c>
      <c r="I215" s="2">
        <f t="shared" si="3"/>
        <v>-0.49587193255348</v>
      </c>
    </row>
    <row r="216" ht="12.75" customHeight="1" spans="1:9">
      <c r="A216" s="2" t="s">
        <v>254</v>
      </c>
      <c r="B216" s="4">
        <v>4</v>
      </c>
      <c r="C216" s="4">
        <v>4</v>
      </c>
      <c r="D216" s="4">
        <v>66</v>
      </c>
      <c r="E216" s="4">
        <v>91</v>
      </c>
      <c r="F216" s="4">
        <f t="shared" si="0"/>
        <v>8</v>
      </c>
      <c r="G216" s="4">
        <f t="shared" si="1"/>
        <v>157</v>
      </c>
      <c r="H216" s="2">
        <f t="shared" si="2"/>
        <v>-0.226302991317251</v>
      </c>
      <c r="I216" s="2">
        <f t="shared" si="3"/>
        <v>0.234247442591153</v>
      </c>
    </row>
    <row r="217" ht="12.75" customHeight="1" spans="1:9">
      <c r="A217" s="2" t="s">
        <v>255</v>
      </c>
      <c r="B217" s="5">
        <v>0</v>
      </c>
      <c r="C217" s="5">
        <v>0</v>
      </c>
      <c r="D217" s="5">
        <v>0</v>
      </c>
      <c r="E217" s="5">
        <v>0</v>
      </c>
      <c r="F217" s="3">
        <v>0</v>
      </c>
      <c r="G217" s="3">
        <v>0</v>
      </c>
      <c r="H217" s="2">
        <f t="shared" si="2"/>
        <v>-5.04853816113736</v>
      </c>
      <c r="I217" s="2">
        <f t="shared" si="3"/>
        <v>-1.23535181250766</v>
      </c>
    </row>
    <row r="218" ht="12.75" customHeight="1" spans="1:9">
      <c r="A218" s="2" t="s">
        <v>256</v>
      </c>
      <c r="B218" s="4">
        <v>4</v>
      </c>
      <c r="C218" s="4">
        <v>4</v>
      </c>
      <c r="D218" s="4">
        <v>69</v>
      </c>
      <c r="E218" s="4">
        <v>51</v>
      </c>
      <c r="F218" s="4">
        <f t="shared" ref="F218:F579" si="6">SUM(B218:C218)</f>
        <v>8</v>
      </c>
      <c r="G218" s="4">
        <f t="shared" ref="G218:G579" si="7">SUM(D218:E218)</f>
        <v>120</v>
      </c>
      <c r="H218" s="2">
        <f t="shared" si="2"/>
        <v>-0.226302991317251</v>
      </c>
      <c r="I218" s="2">
        <f t="shared" si="3"/>
        <v>-0.11209123536207</v>
      </c>
    </row>
    <row r="219" ht="12.75" customHeight="1" spans="1:9">
      <c r="A219" s="2" t="s">
        <v>257</v>
      </c>
      <c r="B219" s="4">
        <v>3</v>
      </c>
      <c r="C219" s="4">
        <v>3</v>
      </c>
      <c r="D219" s="4">
        <v>45</v>
      </c>
      <c r="E219" s="4">
        <v>34</v>
      </c>
      <c r="F219" s="4">
        <f t="shared" si="6"/>
        <v>6</v>
      </c>
      <c r="G219" s="4">
        <f t="shared" si="7"/>
        <v>79</v>
      </c>
      <c r="H219" s="2">
        <f t="shared" si="2"/>
        <v>-1.43186178377228</v>
      </c>
      <c r="I219" s="2">
        <f t="shared" si="3"/>
        <v>-0.49587193255348</v>
      </c>
    </row>
    <row r="220" ht="12.75" customHeight="1" spans="1:9">
      <c r="A220" s="2" t="s">
        <v>258</v>
      </c>
      <c r="B220" s="4">
        <v>3</v>
      </c>
      <c r="C220" s="4">
        <v>3</v>
      </c>
      <c r="D220" s="4">
        <v>38</v>
      </c>
      <c r="E220" s="4">
        <v>40</v>
      </c>
      <c r="F220" s="4">
        <f t="shared" si="6"/>
        <v>6</v>
      </c>
      <c r="G220" s="4">
        <f t="shared" si="7"/>
        <v>78</v>
      </c>
      <c r="H220" s="2">
        <f t="shared" si="2"/>
        <v>-1.43186178377228</v>
      </c>
      <c r="I220" s="2">
        <f t="shared" si="3"/>
        <v>-0.505232437363026</v>
      </c>
    </row>
    <row r="221" ht="12.75" customHeight="1" spans="1:9">
      <c r="A221" s="2" t="s">
        <v>259</v>
      </c>
      <c r="B221" s="4">
        <v>4</v>
      </c>
      <c r="C221" s="4">
        <v>4</v>
      </c>
      <c r="D221" s="4">
        <v>46</v>
      </c>
      <c r="E221" s="4">
        <v>43</v>
      </c>
      <c r="F221" s="4">
        <f t="shared" si="6"/>
        <v>8</v>
      </c>
      <c r="G221" s="4">
        <f t="shared" si="7"/>
        <v>89</v>
      </c>
      <c r="H221" s="2">
        <f t="shared" si="2"/>
        <v>-0.226302991317251</v>
      </c>
      <c r="I221" s="2">
        <f t="shared" si="3"/>
        <v>-0.402266884458014</v>
      </c>
    </row>
    <row r="222" ht="12.75" customHeight="1" spans="1:9">
      <c r="A222" s="2" t="s">
        <v>260</v>
      </c>
      <c r="B222" s="4">
        <v>3</v>
      </c>
      <c r="C222" s="4">
        <v>3</v>
      </c>
      <c r="D222" s="4">
        <v>41</v>
      </c>
      <c r="E222" s="4">
        <v>37</v>
      </c>
      <c r="F222" s="4">
        <f t="shared" si="6"/>
        <v>6</v>
      </c>
      <c r="G222" s="4">
        <f t="shared" si="7"/>
        <v>78</v>
      </c>
      <c r="H222" s="2">
        <f t="shared" si="2"/>
        <v>-1.43186178377228</v>
      </c>
      <c r="I222" s="2">
        <f t="shared" si="3"/>
        <v>-0.505232437363026</v>
      </c>
    </row>
    <row r="223" ht="12.75" customHeight="1" spans="1:9">
      <c r="A223" s="2" t="s">
        <v>261</v>
      </c>
      <c r="B223" s="4">
        <v>3</v>
      </c>
      <c r="C223" s="4">
        <v>3</v>
      </c>
      <c r="D223" s="4">
        <v>51</v>
      </c>
      <c r="E223" s="4">
        <v>54</v>
      </c>
      <c r="F223" s="4">
        <f t="shared" si="6"/>
        <v>6</v>
      </c>
      <c r="G223" s="4">
        <f t="shared" si="7"/>
        <v>105</v>
      </c>
      <c r="H223" s="2">
        <f t="shared" si="2"/>
        <v>-1.43186178377228</v>
      </c>
      <c r="I223" s="2">
        <f t="shared" si="3"/>
        <v>-0.252498807505269</v>
      </c>
    </row>
    <row r="224" ht="12.75" customHeight="1" spans="1:9">
      <c r="A224" s="2" t="s">
        <v>262</v>
      </c>
      <c r="B224" s="4">
        <v>4</v>
      </c>
      <c r="C224" s="4">
        <v>4</v>
      </c>
      <c r="D224" s="4">
        <v>69</v>
      </c>
      <c r="E224" s="4">
        <v>50</v>
      </c>
      <c r="F224" s="4">
        <f t="shared" si="6"/>
        <v>8</v>
      </c>
      <c r="G224" s="4">
        <f t="shared" si="7"/>
        <v>119</v>
      </c>
      <c r="H224" s="2">
        <f t="shared" si="2"/>
        <v>-0.226302991317251</v>
      </c>
      <c r="I224" s="2">
        <f t="shared" si="3"/>
        <v>-0.121451740171617</v>
      </c>
    </row>
    <row r="225" ht="12.75" customHeight="1" spans="1:9">
      <c r="A225" s="2" t="s">
        <v>263</v>
      </c>
      <c r="B225" s="4">
        <v>4</v>
      </c>
      <c r="C225" s="4">
        <v>4</v>
      </c>
      <c r="D225" s="4">
        <v>71</v>
      </c>
      <c r="E225" s="4">
        <v>58</v>
      </c>
      <c r="F225" s="4">
        <f t="shared" si="6"/>
        <v>8</v>
      </c>
      <c r="G225" s="4">
        <f t="shared" si="7"/>
        <v>129</v>
      </c>
      <c r="H225" s="2">
        <f t="shared" si="2"/>
        <v>-0.226302991317251</v>
      </c>
      <c r="I225" s="2">
        <f t="shared" si="3"/>
        <v>-0.0278466920761512</v>
      </c>
    </row>
    <row r="226" ht="12.75" customHeight="1" spans="1:9">
      <c r="A226" s="2" t="s">
        <v>264</v>
      </c>
      <c r="B226" s="4">
        <v>4</v>
      </c>
      <c r="C226" s="4">
        <v>4</v>
      </c>
      <c r="D226" s="4">
        <v>62</v>
      </c>
      <c r="E226" s="4">
        <v>64</v>
      </c>
      <c r="F226" s="4">
        <f t="shared" si="6"/>
        <v>8</v>
      </c>
      <c r="G226" s="4">
        <f t="shared" si="7"/>
        <v>126</v>
      </c>
      <c r="H226" s="2">
        <f t="shared" si="2"/>
        <v>-0.226302991317251</v>
      </c>
      <c r="I226" s="2">
        <f t="shared" si="3"/>
        <v>-0.0559282065047909</v>
      </c>
    </row>
    <row r="227" ht="12.75" customHeight="1" spans="1:9">
      <c r="A227" s="2" t="s">
        <v>265</v>
      </c>
      <c r="B227" s="4">
        <v>3</v>
      </c>
      <c r="C227" s="4">
        <v>3</v>
      </c>
      <c r="D227" s="4">
        <v>59</v>
      </c>
      <c r="E227" s="4">
        <v>44</v>
      </c>
      <c r="F227" s="4">
        <f t="shared" si="6"/>
        <v>6</v>
      </c>
      <c r="G227" s="4">
        <f t="shared" si="7"/>
        <v>103</v>
      </c>
      <c r="H227" s="2">
        <f t="shared" si="2"/>
        <v>-1.43186178377228</v>
      </c>
      <c r="I227" s="2">
        <f t="shared" si="3"/>
        <v>-0.271219817124362</v>
      </c>
    </row>
    <row r="228" ht="12.75" customHeight="1" spans="1:9">
      <c r="A228" s="2" t="s">
        <v>266</v>
      </c>
      <c r="B228" s="4">
        <v>4</v>
      </c>
      <c r="C228" s="4">
        <v>4</v>
      </c>
      <c r="D228" s="4">
        <v>47</v>
      </c>
      <c r="E228" s="4">
        <v>62</v>
      </c>
      <c r="F228" s="4">
        <f t="shared" si="6"/>
        <v>8</v>
      </c>
      <c r="G228" s="4">
        <f t="shared" si="7"/>
        <v>109</v>
      </c>
      <c r="H228" s="2">
        <f t="shared" si="2"/>
        <v>-0.226302991317251</v>
      </c>
      <c r="I228" s="2">
        <f t="shared" si="3"/>
        <v>-0.215056788267083</v>
      </c>
    </row>
    <row r="229" ht="12.75" customHeight="1" spans="1:9">
      <c r="A229" s="2" t="s">
        <v>267</v>
      </c>
      <c r="B229" s="4">
        <v>3</v>
      </c>
      <c r="C229" s="4">
        <v>3</v>
      </c>
      <c r="D229" s="4">
        <v>52</v>
      </c>
      <c r="E229" s="4">
        <v>57</v>
      </c>
      <c r="F229" s="4">
        <f t="shared" si="6"/>
        <v>6</v>
      </c>
      <c r="G229" s="4">
        <f t="shared" si="7"/>
        <v>109</v>
      </c>
      <c r="H229" s="2">
        <f t="shared" si="2"/>
        <v>-1.43186178377228</v>
      </c>
      <c r="I229" s="2">
        <f t="shared" si="3"/>
        <v>-0.215056788267083</v>
      </c>
    </row>
    <row r="230" ht="12.75" customHeight="1" spans="1:9">
      <c r="A230" s="2" t="s">
        <v>268</v>
      </c>
      <c r="B230" s="4">
        <v>4</v>
      </c>
      <c r="C230" s="4">
        <v>4</v>
      </c>
      <c r="D230" s="4">
        <v>58</v>
      </c>
      <c r="E230" s="4">
        <v>124</v>
      </c>
      <c r="F230" s="4">
        <f t="shared" si="6"/>
        <v>8</v>
      </c>
      <c r="G230" s="4">
        <f t="shared" si="7"/>
        <v>182</v>
      </c>
      <c r="H230" s="2">
        <f t="shared" si="2"/>
        <v>-0.226302991317251</v>
      </c>
      <c r="I230" s="2">
        <f t="shared" si="3"/>
        <v>0.468260062829817</v>
      </c>
    </row>
    <row r="231" ht="12.75" customHeight="1" spans="1:9">
      <c r="A231" s="2" t="s">
        <v>269</v>
      </c>
      <c r="B231" s="4">
        <v>4</v>
      </c>
      <c r="C231" s="4">
        <v>4</v>
      </c>
      <c r="D231" s="4">
        <v>151</v>
      </c>
      <c r="E231" s="4">
        <v>65</v>
      </c>
      <c r="F231" s="4">
        <f t="shared" si="6"/>
        <v>8</v>
      </c>
      <c r="G231" s="4">
        <f t="shared" si="7"/>
        <v>216</v>
      </c>
      <c r="H231" s="2">
        <f t="shared" si="2"/>
        <v>-0.226302991317251</v>
      </c>
      <c r="I231" s="2">
        <f t="shared" si="3"/>
        <v>0.786517226354401</v>
      </c>
    </row>
    <row r="232" ht="12.75" customHeight="1" spans="1:9">
      <c r="A232" s="2" t="s">
        <v>270</v>
      </c>
      <c r="B232" s="4">
        <v>4</v>
      </c>
      <c r="C232" s="4">
        <v>4</v>
      </c>
      <c r="D232" s="4">
        <v>60</v>
      </c>
      <c r="E232" s="4">
        <v>78</v>
      </c>
      <c r="F232" s="4">
        <f t="shared" si="6"/>
        <v>8</v>
      </c>
      <c r="G232" s="4">
        <f t="shared" si="7"/>
        <v>138</v>
      </c>
      <c r="H232" s="2">
        <f t="shared" si="2"/>
        <v>-0.226302991317251</v>
      </c>
      <c r="I232" s="2">
        <f t="shared" si="3"/>
        <v>0.056397851209768</v>
      </c>
    </row>
    <row r="233" ht="12.75" customHeight="1" spans="1:9">
      <c r="A233" s="2" t="s">
        <v>271</v>
      </c>
      <c r="B233" s="4">
        <v>4</v>
      </c>
      <c r="C233" s="4">
        <v>4</v>
      </c>
      <c r="D233" s="4">
        <v>43</v>
      </c>
      <c r="E233" s="4">
        <v>47</v>
      </c>
      <c r="F233" s="4">
        <f t="shared" si="6"/>
        <v>8</v>
      </c>
      <c r="G233" s="4">
        <f t="shared" si="7"/>
        <v>90</v>
      </c>
      <c r="H233" s="2">
        <f t="shared" si="2"/>
        <v>-0.226302991317251</v>
      </c>
      <c r="I233" s="2">
        <f t="shared" si="3"/>
        <v>-0.392906379648468</v>
      </c>
    </row>
    <row r="234" ht="12.75" customHeight="1" spans="1:9">
      <c r="A234" s="2" t="s">
        <v>272</v>
      </c>
      <c r="B234" s="4">
        <v>4</v>
      </c>
      <c r="C234" s="4">
        <v>4</v>
      </c>
      <c r="D234" s="4">
        <v>55</v>
      </c>
      <c r="E234" s="4">
        <v>65</v>
      </c>
      <c r="F234" s="4">
        <f t="shared" si="6"/>
        <v>8</v>
      </c>
      <c r="G234" s="4">
        <f t="shared" si="7"/>
        <v>120</v>
      </c>
      <c r="H234" s="2">
        <f t="shared" si="2"/>
        <v>-0.226302991317251</v>
      </c>
      <c r="I234" s="2">
        <f t="shared" si="3"/>
        <v>-0.11209123536207</v>
      </c>
    </row>
    <row r="235" ht="12.75" customHeight="1" spans="1:9">
      <c r="A235" s="2" t="s">
        <v>273</v>
      </c>
      <c r="B235" s="4">
        <v>4</v>
      </c>
      <c r="C235" s="4">
        <v>4</v>
      </c>
      <c r="D235" s="4">
        <v>56</v>
      </c>
      <c r="E235" s="4">
        <v>50</v>
      </c>
      <c r="F235" s="4">
        <f t="shared" si="6"/>
        <v>8</v>
      </c>
      <c r="G235" s="4">
        <f t="shared" si="7"/>
        <v>106</v>
      </c>
      <c r="H235" s="2">
        <f t="shared" si="2"/>
        <v>-0.226302991317251</v>
      </c>
      <c r="I235" s="2">
        <f t="shared" si="3"/>
        <v>-0.243138302695722</v>
      </c>
    </row>
    <row r="236" ht="12.75" customHeight="1" spans="1:9">
      <c r="A236" s="2" t="s">
        <v>274</v>
      </c>
      <c r="B236" s="4">
        <v>4</v>
      </c>
      <c r="C236" s="4">
        <v>4</v>
      </c>
      <c r="D236" s="4">
        <v>70</v>
      </c>
      <c r="E236" s="4">
        <v>95</v>
      </c>
      <c r="F236" s="4">
        <f t="shared" si="6"/>
        <v>8</v>
      </c>
      <c r="G236" s="4">
        <f t="shared" si="7"/>
        <v>165</v>
      </c>
      <c r="H236" s="2">
        <f t="shared" si="2"/>
        <v>-0.226302991317251</v>
      </c>
      <c r="I236" s="2">
        <f t="shared" si="3"/>
        <v>0.309131481067525</v>
      </c>
    </row>
    <row r="237" ht="12.75" customHeight="1" spans="1:9">
      <c r="A237" s="2" t="s">
        <v>275</v>
      </c>
      <c r="B237" s="4">
        <v>4</v>
      </c>
      <c r="C237" s="4">
        <v>4</v>
      </c>
      <c r="D237" s="4">
        <v>59</v>
      </c>
      <c r="E237" s="4">
        <v>106</v>
      </c>
      <c r="F237" s="4">
        <f t="shared" si="6"/>
        <v>8</v>
      </c>
      <c r="G237" s="4">
        <f t="shared" si="7"/>
        <v>165</v>
      </c>
      <c r="H237" s="2">
        <f t="shared" si="2"/>
        <v>-0.226302991317251</v>
      </c>
      <c r="I237" s="2">
        <f t="shared" si="3"/>
        <v>0.309131481067525</v>
      </c>
    </row>
    <row r="238" ht="12.75" customHeight="1" spans="1:9">
      <c r="A238" s="2" t="s">
        <v>276</v>
      </c>
      <c r="B238" s="4">
        <v>4</v>
      </c>
      <c r="C238" s="4">
        <v>4</v>
      </c>
      <c r="D238" s="4">
        <v>104</v>
      </c>
      <c r="E238" s="4">
        <v>53</v>
      </c>
      <c r="F238" s="4">
        <f t="shared" si="6"/>
        <v>8</v>
      </c>
      <c r="G238" s="4">
        <f t="shared" si="7"/>
        <v>157</v>
      </c>
      <c r="H238" s="2">
        <f t="shared" si="2"/>
        <v>-0.226302991317251</v>
      </c>
      <c r="I238" s="2">
        <f t="shared" si="3"/>
        <v>0.234247442591153</v>
      </c>
    </row>
    <row r="239" ht="12.75" customHeight="1" spans="1:9">
      <c r="A239" s="2" t="s">
        <v>277</v>
      </c>
      <c r="B239" s="4">
        <v>4</v>
      </c>
      <c r="C239" s="4">
        <v>4</v>
      </c>
      <c r="D239" s="4">
        <v>30</v>
      </c>
      <c r="E239" s="4">
        <v>56</v>
      </c>
      <c r="F239" s="4">
        <f t="shared" si="6"/>
        <v>8</v>
      </c>
      <c r="G239" s="4">
        <f t="shared" si="7"/>
        <v>86</v>
      </c>
      <c r="H239" s="2">
        <f t="shared" si="2"/>
        <v>-0.226302991317251</v>
      </c>
      <c r="I239" s="2">
        <f t="shared" si="3"/>
        <v>-0.430348398886654</v>
      </c>
    </row>
    <row r="240" ht="12.75" customHeight="1" spans="1:9">
      <c r="A240" s="2" t="s">
        <v>278</v>
      </c>
      <c r="B240" s="4">
        <v>3</v>
      </c>
      <c r="C240" s="4">
        <v>3</v>
      </c>
      <c r="D240" s="4">
        <v>38</v>
      </c>
      <c r="E240" s="4">
        <v>48</v>
      </c>
      <c r="F240" s="4">
        <f t="shared" si="6"/>
        <v>6</v>
      </c>
      <c r="G240" s="4">
        <f t="shared" si="7"/>
        <v>86</v>
      </c>
      <c r="H240" s="2">
        <f t="shared" si="2"/>
        <v>-1.43186178377228</v>
      </c>
      <c r="I240" s="2">
        <f t="shared" si="3"/>
        <v>-0.430348398886654</v>
      </c>
    </row>
    <row r="241" ht="12.75" customHeight="1" spans="1:9">
      <c r="A241" s="2" t="s">
        <v>279</v>
      </c>
      <c r="B241" s="4">
        <v>3</v>
      </c>
      <c r="C241" s="4">
        <v>3</v>
      </c>
      <c r="D241" s="4">
        <v>43</v>
      </c>
      <c r="E241" s="4">
        <v>30</v>
      </c>
      <c r="F241" s="4">
        <f t="shared" si="6"/>
        <v>6</v>
      </c>
      <c r="G241" s="4">
        <f t="shared" si="7"/>
        <v>73</v>
      </c>
      <c r="H241" s="2">
        <f t="shared" si="2"/>
        <v>-1.43186178377228</v>
      </c>
      <c r="I241" s="2">
        <f t="shared" si="3"/>
        <v>-0.552034961410759</v>
      </c>
    </row>
    <row r="242" ht="12.75" customHeight="1" spans="1:9">
      <c r="A242" s="2" t="s">
        <v>280</v>
      </c>
      <c r="B242" s="4">
        <v>3</v>
      </c>
      <c r="C242" s="4">
        <v>3</v>
      </c>
      <c r="D242" s="4">
        <v>31</v>
      </c>
      <c r="E242" s="4">
        <v>55</v>
      </c>
      <c r="F242" s="4">
        <f t="shared" si="6"/>
        <v>6</v>
      </c>
      <c r="G242" s="4">
        <f t="shared" si="7"/>
        <v>86</v>
      </c>
      <c r="H242" s="2">
        <f t="shared" si="2"/>
        <v>-1.43186178377228</v>
      </c>
      <c r="I242" s="2">
        <f t="shared" si="3"/>
        <v>-0.430348398886654</v>
      </c>
    </row>
    <row r="243" ht="12.75" customHeight="1" spans="1:9">
      <c r="A243" s="2" t="s">
        <v>281</v>
      </c>
      <c r="B243" s="4">
        <v>3</v>
      </c>
      <c r="C243" s="4">
        <v>4</v>
      </c>
      <c r="D243" s="4">
        <v>44</v>
      </c>
      <c r="E243" s="4">
        <v>53</v>
      </c>
      <c r="F243" s="4">
        <f t="shared" si="6"/>
        <v>7</v>
      </c>
      <c r="G243" s="4">
        <f t="shared" si="7"/>
        <v>97</v>
      </c>
      <c r="H243" s="2">
        <f t="shared" si="2"/>
        <v>-0.829082387544765</v>
      </c>
      <c r="I243" s="2">
        <f t="shared" si="3"/>
        <v>-0.327382845981642</v>
      </c>
    </row>
    <row r="244" ht="12.75" customHeight="1" spans="1:9">
      <c r="A244" s="2" t="s">
        <v>282</v>
      </c>
      <c r="B244" s="4">
        <v>4</v>
      </c>
      <c r="C244" s="4">
        <v>4</v>
      </c>
      <c r="D244" s="4">
        <v>55</v>
      </c>
      <c r="E244" s="4">
        <v>60</v>
      </c>
      <c r="F244" s="4">
        <f t="shared" si="6"/>
        <v>8</v>
      </c>
      <c r="G244" s="4">
        <f t="shared" si="7"/>
        <v>115</v>
      </c>
      <c r="H244" s="2">
        <f t="shared" si="2"/>
        <v>-0.226302991317251</v>
      </c>
      <c r="I244" s="2">
        <f t="shared" si="3"/>
        <v>-0.158893759409803</v>
      </c>
    </row>
    <row r="245" ht="12.75" customHeight="1" spans="1:9">
      <c r="A245" s="2" t="s">
        <v>283</v>
      </c>
      <c r="B245" s="4">
        <v>3</v>
      </c>
      <c r="C245" s="4">
        <v>3</v>
      </c>
      <c r="D245" s="4">
        <v>93</v>
      </c>
      <c r="E245" s="4">
        <v>67</v>
      </c>
      <c r="F245" s="4">
        <f t="shared" si="6"/>
        <v>6</v>
      </c>
      <c r="G245" s="4">
        <f t="shared" si="7"/>
        <v>160</v>
      </c>
      <c r="H245" s="2">
        <f t="shared" si="2"/>
        <v>-1.43186178377228</v>
      </c>
      <c r="I245" s="2">
        <f t="shared" si="3"/>
        <v>0.262328957019793</v>
      </c>
    </row>
    <row r="246" ht="12.75" customHeight="1" spans="1:9">
      <c r="A246" s="2" t="s">
        <v>284</v>
      </c>
      <c r="B246" s="4">
        <v>3</v>
      </c>
      <c r="C246" s="4">
        <v>3</v>
      </c>
      <c r="D246" s="4">
        <v>42</v>
      </c>
      <c r="E246" s="4">
        <v>75</v>
      </c>
      <c r="F246" s="4">
        <f t="shared" si="6"/>
        <v>6</v>
      </c>
      <c r="G246" s="4">
        <f t="shared" si="7"/>
        <v>117</v>
      </c>
      <c r="H246" s="2">
        <f t="shared" si="2"/>
        <v>-1.43186178377228</v>
      </c>
      <c r="I246" s="2">
        <f t="shared" si="3"/>
        <v>-0.14017274979071</v>
      </c>
    </row>
    <row r="247" ht="12.75" customHeight="1" spans="1:9">
      <c r="A247" s="2" t="s">
        <v>285</v>
      </c>
      <c r="B247" s="4">
        <v>3</v>
      </c>
      <c r="C247" s="4">
        <v>3</v>
      </c>
      <c r="D247" s="4">
        <v>53</v>
      </c>
      <c r="E247" s="4">
        <v>48</v>
      </c>
      <c r="F247" s="4">
        <f t="shared" si="6"/>
        <v>6</v>
      </c>
      <c r="G247" s="4">
        <f t="shared" si="7"/>
        <v>101</v>
      </c>
      <c r="H247" s="2">
        <f t="shared" si="2"/>
        <v>-1.43186178377228</v>
      </c>
      <c r="I247" s="2">
        <f t="shared" si="3"/>
        <v>-0.289940826743455</v>
      </c>
    </row>
    <row r="248" ht="12.75" customHeight="1" spans="1:9">
      <c r="A248" s="2" t="s">
        <v>286</v>
      </c>
      <c r="B248" s="4">
        <v>3</v>
      </c>
      <c r="C248" s="4">
        <v>3</v>
      </c>
      <c r="D248" s="4">
        <v>50</v>
      </c>
      <c r="E248" s="4">
        <v>58</v>
      </c>
      <c r="F248" s="4">
        <f t="shared" si="6"/>
        <v>6</v>
      </c>
      <c r="G248" s="4">
        <f t="shared" si="7"/>
        <v>108</v>
      </c>
      <c r="H248" s="2">
        <f t="shared" si="2"/>
        <v>-1.43186178377228</v>
      </c>
      <c r="I248" s="2">
        <f t="shared" si="3"/>
        <v>-0.224417293076629</v>
      </c>
    </row>
    <row r="249" ht="12.75" customHeight="1" spans="1:9">
      <c r="A249" s="2" t="s">
        <v>287</v>
      </c>
      <c r="B249" s="4">
        <v>3</v>
      </c>
      <c r="C249" s="4">
        <v>3</v>
      </c>
      <c r="D249" s="4">
        <v>50</v>
      </c>
      <c r="E249" s="4">
        <v>58</v>
      </c>
      <c r="F249" s="4">
        <f t="shared" si="6"/>
        <v>6</v>
      </c>
      <c r="G249" s="4">
        <f t="shared" si="7"/>
        <v>108</v>
      </c>
      <c r="H249" s="2">
        <f t="shared" si="2"/>
        <v>-1.43186178377228</v>
      </c>
      <c r="I249" s="2">
        <f t="shared" si="3"/>
        <v>-0.224417293076629</v>
      </c>
    </row>
    <row r="250" ht="12.75" customHeight="1" spans="1:9">
      <c r="A250" s="2" t="s">
        <v>288</v>
      </c>
      <c r="B250" s="4">
        <v>3</v>
      </c>
      <c r="C250" s="4">
        <v>3</v>
      </c>
      <c r="D250" s="4">
        <v>60</v>
      </c>
      <c r="E250" s="4">
        <v>54</v>
      </c>
      <c r="F250" s="4">
        <f t="shared" si="6"/>
        <v>6</v>
      </c>
      <c r="G250" s="4">
        <f t="shared" si="7"/>
        <v>114</v>
      </c>
      <c r="H250" s="2">
        <f t="shared" si="2"/>
        <v>-1.43186178377228</v>
      </c>
      <c r="I250" s="2">
        <f t="shared" si="3"/>
        <v>-0.16825426421935</v>
      </c>
    </row>
    <row r="251" ht="12.75" customHeight="1" spans="1:9">
      <c r="A251" s="2" t="s">
        <v>289</v>
      </c>
      <c r="B251" s="4">
        <v>3</v>
      </c>
      <c r="C251" s="4">
        <v>3</v>
      </c>
      <c r="D251" s="4">
        <v>64</v>
      </c>
      <c r="E251" s="4">
        <v>87</v>
      </c>
      <c r="F251" s="4">
        <f t="shared" si="6"/>
        <v>6</v>
      </c>
      <c r="G251" s="4">
        <f t="shared" si="7"/>
        <v>151</v>
      </c>
      <c r="H251" s="2">
        <f t="shared" si="2"/>
        <v>-1.43186178377228</v>
      </c>
      <c r="I251" s="2">
        <f t="shared" si="3"/>
        <v>0.178084413733873</v>
      </c>
    </row>
    <row r="252" ht="12.75" customHeight="1" spans="1:9">
      <c r="A252" s="2" t="s">
        <v>290</v>
      </c>
      <c r="B252" s="4">
        <v>4</v>
      </c>
      <c r="C252" s="4">
        <v>4</v>
      </c>
      <c r="D252" s="4">
        <v>211</v>
      </c>
      <c r="E252" s="4">
        <v>150</v>
      </c>
      <c r="F252" s="4">
        <f t="shared" si="6"/>
        <v>8</v>
      </c>
      <c r="G252" s="4">
        <f t="shared" si="7"/>
        <v>361</v>
      </c>
      <c r="H252" s="2">
        <f t="shared" si="2"/>
        <v>-0.226302991317251</v>
      </c>
      <c r="I252" s="2">
        <f t="shared" si="3"/>
        <v>2.14379042373865</v>
      </c>
    </row>
    <row r="253" ht="12.75" customHeight="1" spans="1:9">
      <c r="A253" s="2" t="s">
        <v>291</v>
      </c>
      <c r="B253" s="4">
        <v>3</v>
      </c>
      <c r="C253" s="4">
        <v>3</v>
      </c>
      <c r="D253" s="4">
        <v>47</v>
      </c>
      <c r="E253" s="4">
        <v>49</v>
      </c>
      <c r="F253" s="4">
        <f t="shared" si="6"/>
        <v>6</v>
      </c>
      <c r="G253" s="4">
        <f t="shared" si="7"/>
        <v>96</v>
      </c>
      <c r="H253" s="2">
        <f t="shared" si="2"/>
        <v>-1.43186178377228</v>
      </c>
      <c r="I253" s="2">
        <f t="shared" si="3"/>
        <v>-0.336743350791188</v>
      </c>
    </row>
    <row r="254" ht="12.75" customHeight="1" spans="1:9">
      <c r="A254" s="2" t="s">
        <v>292</v>
      </c>
      <c r="B254" s="4">
        <v>3</v>
      </c>
      <c r="C254" s="4">
        <v>3</v>
      </c>
      <c r="D254" s="4">
        <v>38</v>
      </c>
      <c r="E254" s="4">
        <v>46</v>
      </c>
      <c r="F254" s="4">
        <f t="shared" si="6"/>
        <v>6</v>
      </c>
      <c r="G254" s="4">
        <f t="shared" si="7"/>
        <v>84</v>
      </c>
      <c r="H254" s="2">
        <f t="shared" si="2"/>
        <v>-1.43186178377228</v>
      </c>
      <c r="I254" s="2">
        <f t="shared" si="3"/>
        <v>-0.449069408505747</v>
      </c>
    </row>
    <row r="255" ht="12.75" customHeight="1" spans="1:9">
      <c r="A255" s="2" t="s">
        <v>293</v>
      </c>
      <c r="B255" s="4">
        <v>4</v>
      </c>
      <c r="C255" s="4">
        <v>4</v>
      </c>
      <c r="D255" s="4">
        <v>60</v>
      </c>
      <c r="E255" s="4">
        <v>68</v>
      </c>
      <c r="F255" s="4">
        <f t="shared" si="6"/>
        <v>8</v>
      </c>
      <c r="G255" s="4">
        <f t="shared" si="7"/>
        <v>128</v>
      </c>
      <c r="H255" s="2">
        <f t="shared" si="2"/>
        <v>-0.226302991317251</v>
      </c>
      <c r="I255" s="2">
        <f t="shared" si="3"/>
        <v>-0.0372071968856978</v>
      </c>
    </row>
    <row r="256" ht="12.75" customHeight="1" spans="1:9">
      <c r="A256" s="2" t="s">
        <v>294</v>
      </c>
      <c r="B256" s="4">
        <v>4</v>
      </c>
      <c r="C256" s="4">
        <v>4</v>
      </c>
      <c r="D256" s="4">
        <v>64</v>
      </c>
      <c r="E256" s="4">
        <v>67</v>
      </c>
      <c r="F256" s="4">
        <f t="shared" si="6"/>
        <v>8</v>
      </c>
      <c r="G256" s="4">
        <f t="shared" si="7"/>
        <v>131</v>
      </c>
      <c r="H256" s="2">
        <f t="shared" si="2"/>
        <v>-0.226302991317251</v>
      </c>
      <c r="I256" s="2">
        <f t="shared" si="3"/>
        <v>-0.00912568245705804</v>
      </c>
    </row>
    <row r="257" ht="12.75" customHeight="1" spans="1:9">
      <c r="A257" s="2" t="s">
        <v>295</v>
      </c>
      <c r="B257" s="4">
        <v>4</v>
      </c>
      <c r="C257" s="4">
        <v>4</v>
      </c>
      <c r="D257" s="4">
        <v>56</v>
      </c>
      <c r="E257" s="4">
        <v>59</v>
      </c>
      <c r="F257" s="4">
        <f t="shared" si="6"/>
        <v>8</v>
      </c>
      <c r="G257" s="4">
        <f t="shared" si="7"/>
        <v>115</v>
      </c>
      <c r="H257" s="2">
        <f t="shared" si="2"/>
        <v>-0.226302991317251</v>
      </c>
      <c r="I257" s="2">
        <f t="shared" si="3"/>
        <v>-0.158893759409803</v>
      </c>
    </row>
    <row r="258" ht="12.75" customHeight="1" spans="1:9">
      <c r="A258" s="2" t="s">
        <v>296</v>
      </c>
      <c r="B258" s="4">
        <v>4</v>
      </c>
      <c r="C258" s="4">
        <v>4</v>
      </c>
      <c r="D258" s="4">
        <v>86</v>
      </c>
      <c r="E258" s="4">
        <v>65</v>
      </c>
      <c r="F258" s="4">
        <f t="shared" si="6"/>
        <v>8</v>
      </c>
      <c r="G258" s="4">
        <f t="shared" si="7"/>
        <v>151</v>
      </c>
      <c r="H258" s="2">
        <f t="shared" si="2"/>
        <v>-0.226302991317251</v>
      </c>
      <c r="I258" s="2">
        <f t="shared" si="3"/>
        <v>0.178084413733873</v>
      </c>
    </row>
    <row r="259" ht="12.75" customHeight="1" spans="1:9">
      <c r="A259" s="2" t="s">
        <v>297</v>
      </c>
      <c r="B259" s="4">
        <v>4</v>
      </c>
      <c r="C259" s="4">
        <v>4</v>
      </c>
      <c r="D259" s="4">
        <v>121</v>
      </c>
      <c r="E259" s="4">
        <v>70</v>
      </c>
      <c r="F259" s="4">
        <f t="shared" si="6"/>
        <v>8</v>
      </c>
      <c r="G259" s="4">
        <f t="shared" si="7"/>
        <v>191</v>
      </c>
      <c r="H259" s="2">
        <f t="shared" si="2"/>
        <v>-0.226302991317251</v>
      </c>
      <c r="I259" s="2">
        <f t="shared" si="3"/>
        <v>0.552504606115736</v>
      </c>
    </row>
    <row r="260" ht="12.75" customHeight="1" spans="1:9">
      <c r="A260" s="2" t="s">
        <v>298</v>
      </c>
      <c r="B260" s="4">
        <v>4</v>
      </c>
      <c r="C260" s="4">
        <v>4</v>
      </c>
      <c r="D260" s="4">
        <v>52</v>
      </c>
      <c r="E260" s="4">
        <v>62</v>
      </c>
      <c r="F260" s="4">
        <f t="shared" si="6"/>
        <v>8</v>
      </c>
      <c r="G260" s="4">
        <f t="shared" si="7"/>
        <v>114</v>
      </c>
      <c r="H260" s="2">
        <f t="shared" si="2"/>
        <v>-0.226302991317251</v>
      </c>
      <c r="I260" s="2">
        <f t="shared" si="3"/>
        <v>-0.16825426421935</v>
      </c>
    </row>
    <row r="261" ht="12.75" customHeight="1" spans="1:9">
      <c r="A261" s="2" t="s">
        <v>299</v>
      </c>
      <c r="B261" s="4">
        <v>4</v>
      </c>
      <c r="C261" s="4">
        <v>4</v>
      </c>
      <c r="D261" s="4">
        <v>41</v>
      </c>
      <c r="E261" s="4">
        <v>52</v>
      </c>
      <c r="F261" s="4">
        <f t="shared" si="6"/>
        <v>8</v>
      </c>
      <c r="G261" s="4">
        <f t="shared" si="7"/>
        <v>93</v>
      </c>
      <c r="H261" s="2">
        <f t="shared" si="2"/>
        <v>-0.226302991317251</v>
      </c>
      <c r="I261" s="2">
        <f t="shared" si="3"/>
        <v>-0.364824865219828</v>
      </c>
    </row>
    <row r="262" ht="12.75" customHeight="1" spans="1:9">
      <c r="A262" s="2" t="s">
        <v>300</v>
      </c>
      <c r="B262" s="4">
        <v>4</v>
      </c>
      <c r="C262" s="4">
        <v>4</v>
      </c>
      <c r="D262" s="4">
        <v>43</v>
      </c>
      <c r="E262" s="4">
        <v>38</v>
      </c>
      <c r="F262" s="4">
        <f t="shared" si="6"/>
        <v>8</v>
      </c>
      <c r="G262" s="4">
        <f t="shared" si="7"/>
        <v>81</v>
      </c>
      <c r="H262" s="2">
        <f t="shared" si="2"/>
        <v>-0.226302991317251</v>
      </c>
      <c r="I262" s="2">
        <f t="shared" si="3"/>
        <v>-0.477150922934387</v>
      </c>
    </row>
    <row r="263" ht="12.75" customHeight="1" spans="1:9">
      <c r="A263" s="2" t="s">
        <v>301</v>
      </c>
      <c r="B263" s="4">
        <v>4</v>
      </c>
      <c r="C263" s="4">
        <v>4</v>
      </c>
      <c r="D263" s="4">
        <v>30</v>
      </c>
      <c r="E263" s="4">
        <v>41</v>
      </c>
      <c r="F263" s="4">
        <f t="shared" si="6"/>
        <v>8</v>
      </c>
      <c r="G263" s="4">
        <f t="shared" si="7"/>
        <v>71</v>
      </c>
      <c r="H263" s="2">
        <f t="shared" si="2"/>
        <v>-0.226302991317251</v>
      </c>
      <c r="I263" s="2">
        <f t="shared" si="3"/>
        <v>-0.570755971029852</v>
      </c>
    </row>
    <row r="264" ht="12.75" customHeight="1" spans="1:9">
      <c r="A264" s="2" t="s">
        <v>302</v>
      </c>
      <c r="B264" s="4">
        <v>4</v>
      </c>
      <c r="C264" s="4">
        <v>4</v>
      </c>
      <c r="D264" s="4">
        <v>58</v>
      </c>
      <c r="E264" s="4">
        <v>43</v>
      </c>
      <c r="F264" s="4">
        <f t="shared" si="6"/>
        <v>8</v>
      </c>
      <c r="G264" s="4">
        <f t="shared" si="7"/>
        <v>101</v>
      </c>
      <c r="H264" s="2">
        <f t="shared" si="2"/>
        <v>-0.226302991317251</v>
      </c>
      <c r="I264" s="2">
        <f t="shared" si="3"/>
        <v>-0.289940826743455</v>
      </c>
    </row>
    <row r="265" ht="12.75" customHeight="1" spans="1:9">
      <c r="A265" s="2" t="s">
        <v>303</v>
      </c>
      <c r="B265" s="4">
        <v>4</v>
      </c>
      <c r="C265" s="4">
        <v>4</v>
      </c>
      <c r="D265" s="4">
        <v>91</v>
      </c>
      <c r="E265" s="4">
        <v>96</v>
      </c>
      <c r="F265" s="4">
        <f t="shared" si="6"/>
        <v>8</v>
      </c>
      <c r="G265" s="4">
        <f t="shared" si="7"/>
        <v>187</v>
      </c>
      <c r="H265" s="2">
        <f t="shared" si="2"/>
        <v>-0.226302991317251</v>
      </c>
      <c r="I265" s="2">
        <f t="shared" si="3"/>
        <v>0.51506258687755</v>
      </c>
    </row>
    <row r="266" ht="12.75" customHeight="1" spans="1:9">
      <c r="A266" s="2" t="s">
        <v>304</v>
      </c>
      <c r="B266" s="4">
        <v>4</v>
      </c>
      <c r="C266" s="4">
        <v>4</v>
      </c>
      <c r="D266" s="4">
        <v>76</v>
      </c>
      <c r="E266" s="4">
        <v>72</v>
      </c>
      <c r="F266" s="4">
        <f t="shared" si="6"/>
        <v>8</v>
      </c>
      <c r="G266" s="4">
        <f t="shared" si="7"/>
        <v>148</v>
      </c>
      <c r="H266" s="2">
        <f t="shared" si="2"/>
        <v>-0.226302991317251</v>
      </c>
      <c r="I266" s="2">
        <f t="shared" si="3"/>
        <v>0.150002899305234</v>
      </c>
    </row>
    <row r="267" ht="12.75" customHeight="1" spans="1:9">
      <c r="A267" s="2" t="s">
        <v>305</v>
      </c>
      <c r="B267" s="4">
        <v>4</v>
      </c>
      <c r="C267" s="4">
        <v>4</v>
      </c>
      <c r="D267" s="4">
        <v>55</v>
      </c>
      <c r="E267" s="4">
        <v>70</v>
      </c>
      <c r="F267" s="4">
        <f t="shared" si="6"/>
        <v>8</v>
      </c>
      <c r="G267" s="4">
        <f t="shared" si="7"/>
        <v>125</v>
      </c>
      <c r="H267" s="2">
        <f t="shared" si="2"/>
        <v>-0.226302991317251</v>
      </c>
      <c r="I267" s="2">
        <f t="shared" si="3"/>
        <v>-0.0652887113143375</v>
      </c>
    </row>
    <row r="268" ht="12.75" customHeight="1" spans="1:9">
      <c r="A268" s="2" t="s">
        <v>306</v>
      </c>
      <c r="B268" s="4">
        <v>4</v>
      </c>
      <c r="C268" s="4">
        <v>4</v>
      </c>
      <c r="D268" s="4">
        <v>64</v>
      </c>
      <c r="E268" s="4">
        <v>63</v>
      </c>
      <c r="F268" s="4">
        <f t="shared" si="6"/>
        <v>8</v>
      </c>
      <c r="G268" s="4">
        <f t="shared" si="7"/>
        <v>127</v>
      </c>
      <c r="H268" s="2">
        <f t="shared" si="2"/>
        <v>-0.226302991317251</v>
      </c>
      <c r="I268" s="2">
        <f t="shared" si="3"/>
        <v>-0.0465677016952443</v>
      </c>
    </row>
    <row r="269" ht="12.75" customHeight="1" spans="1:9">
      <c r="A269" s="2" t="s">
        <v>307</v>
      </c>
      <c r="B269" s="4">
        <v>4</v>
      </c>
      <c r="C269" s="4">
        <v>4</v>
      </c>
      <c r="D269" s="4">
        <v>44</v>
      </c>
      <c r="E269" s="4">
        <v>41</v>
      </c>
      <c r="F269" s="4">
        <f t="shared" si="6"/>
        <v>8</v>
      </c>
      <c r="G269" s="4">
        <f t="shared" si="7"/>
        <v>85</v>
      </c>
      <c r="H269" s="2">
        <f t="shared" si="2"/>
        <v>-0.226302991317251</v>
      </c>
      <c r="I269" s="2">
        <f t="shared" si="3"/>
        <v>-0.4397089036962</v>
      </c>
    </row>
    <row r="270" ht="12.75" customHeight="1" spans="1:9">
      <c r="A270" s="2" t="s">
        <v>308</v>
      </c>
      <c r="B270" s="4">
        <v>4</v>
      </c>
      <c r="C270" s="4">
        <v>4</v>
      </c>
      <c r="D270" s="4">
        <v>49</v>
      </c>
      <c r="E270" s="4">
        <v>42</v>
      </c>
      <c r="F270" s="4">
        <f t="shared" si="6"/>
        <v>8</v>
      </c>
      <c r="G270" s="4">
        <f t="shared" si="7"/>
        <v>91</v>
      </c>
      <c r="H270" s="2">
        <f t="shared" si="2"/>
        <v>-0.226302991317251</v>
      </c>
      <c r="I270" s="2">
        <f t="shared" si="3"/>
        <v>-0.383545874838921</v>
      </c>
    </row>
    <row r="271" ht="12.75" customHeight="1" spans="1:9">
      <c r="A271" s="2" t="s">
        <v>309</v>
      </c>
      <c r="B271" s="4">
        <v>4</v>
      </c>
      <c r="C271" s="4">
        <v>4</v>
      </c>
      <c r="D271" s="4">
        <v>74</v>
      </c>
      <c r="E271" s="4">
        <v>52</v>
      </c>
      <c r="F271" s="4">
        <f t="shared" si="6"/>
        <v>8</v>
      </c>
      <c r="G271" s="4">
        <f t="shared" si="7"/>
        <v>126</v>
      </c>
      <c r="H271" s="2">
        <f t="shared" si="2"/>
        <v>-0.226302991317251</v>
      </c>
      <c r="I271" s="2">
        <f t="shared" si="3"/>
        <v>-0.0559282065047909</v>
      </c>
    </row>
    <row r="272" ht="12.75" customHeight="1" spans="1:9">
      <c r="A272" s="2" t="s">
        <v>310</v>
      </c>
      <c r="B272" s="4">
        <v>4</v>
      </c>
      <c r="C272" s="4">
        <v>4</v>
      </c>
      <c r="D272" s="4">
        <v>71</v>
      </c>
      <c r="E272" s="4">
        <v>63</v>
      </c>
      <c r="F272" s="4">
        <f t="shared" si="6"/>
        <v>8</v>
      </c>
      <c r="G272" s="4">
        <f t="shared" si="7"/>
        <v>134</v>
      </c>
      <c r="H272" s="2">
        <f t="shared" si="2"/>
        <v>-0.226302991317251</v>
      </c>
      <c r="I272" s="2">
        <f t="shared" si="3"/>
        <v>0.0189558319715817</v>
      </c>
    </row>
    <row r="273" ht="12.75" customHeight="1" spans="1:9">
      <c r="A273" s="2" t="s">
        <v>311</v>
      </c>
      <c r="B273" s="4">
        <v>3</v>
      </c>
      <c r="C273" s="4">
        <v>3</v>
      </c>
      <c r="D273" s="4">
        <v>70</v>
      </c>
      <c r="E273" s="4">
        <v>62</v>
      </c>
      <c r="F273" s="4">
        <f t="shared" si="6"/>
        <v>6</v>
      </c>
      <c r="G273" s="4">
        <f t="shared" si="7"/>
        <v>132</v>
      </c>
      <c r="H273" s="2">
        <f t="shared" si="2"/>
        <v>-1.43186178377228</v>
      </c>
      <c r="I273" s="2">
        <f t="shared" si="3"/>
        <v>0.000234822352488537</v>
      </c>
    </row>
    <row r="274" ht="12.75" customHeight="1" spans="1:9">
      <c r="A274" s="2" t="s">
        <v>312</v>
      </c>
      <c r="B274" s="4">
        <v>3</v>
      </c>
      <c r="C274" s="4">
        <v>3</v>
      </c>
      <c r="D274" s="4">
        <v>43</v>
      </c>
      <c r="E274" s="4">
        <v>61</v>
      </c>
      <c r="F274" s="4">
        <f t="shared" si="6"/>
        <v>6</v>
      </c>
      <c r="G274" s="4">
        <f t="shared" si="7"/>
        <v>104</v>
      </c>
      <c r="H274" s="2">
        <f t="shared" si="2"/>
        <v>-1.43186178377228</v>
      </c>
      <c r="I274" s="2">
        <f t="shared" si="3"/>
        <v>-0.261859312314816</v>
      </c>
    </row>
    <row r="275" ht="12.75" customHeight="1" spans="1:9">
      <c r="A275" s="2" t="s">
        <v>313</v>
      </c>
      <c r="B275" s="4">
        <v>3</v>
      </c>
      <c r="C275" s="4">
        <v>3</v>
      </c>
      <c r="D275" s="4">
        <v>39</v>
      </c>
      <c r="E275" s="4">
        <v>47</v>
      </c>
      <c r="F275" s="4">
        <f t="shared" si="6"/>
        <v>6</v>
      </c>
      <c r="G275" s="4">
        <f t="shared" si="7"/>
        <v>86</v>
      </c>
      <c r="H275" s="2">
        <f t="shared" si="2"/>
        <v>-1.43186178377228</v>
      </c>
      <c r="I275" s="2">
        <f t="shared" si="3"/>
        <v>-0.430348398886654</v>
      </c>
    </row>
    <row r="276" ht="12.75" customHeight="1" spans="1:9">
      <c r="A276" s="2" t="s">
        <v>314</v>
      </c>
      <c r="B276" s="4">
        <v>3</v>
      </c>
      <c r="C276" s="4">
        <v>3</v>
      </c>
      <c r="D276" s="4">
        <v>58</v>
      </c>
      <c r="E276" s="4">
        <v>52</v>
      </c>
      <c r="F276" s="4">
        <f t="shared" si="6"/>
        <v>6</v>
      </c>
      <c r="G276" s="4">
        <f t="shared" si="7"/>
        <v>110</v>
      </c>
      <c r="H276" s="2">
        <f t="shared" si="2"/>
        <v>-1.43186178377228</v>
      </c>
      <c r="I276" s="2">
        <f t="shared" si="3"/>
        <v>-0.205696283457536</v>
      </c>
    </row>
    <row r="277" ht="12.75" customHeight="1" spans="1:9">
      <c r="A277" s="2" t="s">
        <v>315</v>
      </c>
      <c r="B277" s="4">
        <v>3</v>
      </c>
      <c r="C277" s="4">
        <v>3</v>
      </c>
      <c r="D277" s="4">
        <v>38</v>
      </c>
      <c r="E277" s="4">
        <v>37</v>
      </c>
      <c r="F277" s="4">
        <f t="shared" si="6"/>
        <v>6</v>
      </c>
      <c r="G277" s="4">
        <f t="shared" si="7"/>
        <v>75</v>
      </c>
      <c r="H277" s="2">
        <f t="shared" si="2"/>
        <v>-1.43186178377228</v>
      </c>
      <c r="I277" s="2">
        <f t="shared" si="3"/>
        <v>-0.533313951791666</v>
      </c>
    </row>
    <row r="278" ht="12.75" customHeight="1" spans="1:9">
      <c r="A278" s="2" t="s">
        <v>316</v>
      </c>
      <c r="B278" s="4">
        <v>3</v>
      </c>
      <c r="C278" s="4">
        <v>3</v>
      </c>
      <c r="D278" s="4">
        <v>78</v>
      </c>
      <c r="E278" s="4">
        <v>63</v>
      </c>
      <c r="F278" s="4">
        <f t="shared" si="6"/>
        <v>6</v>
      </c>
      <c r="G278" s="4">
        <f t="shared" si="7"/>
        <v>141</v>
      </c>
      <c r="H278" s="2">
        <f t="shared" si="2"/>
        <v>-1.43186178377228</v>
      </c>
      <c r="I278" s="2">
        <f t="shared" si="3"/>
        <v>0.0844793656384077</v>
      </c>
    </row>
    <row r="279" ht="12.75" customHeight="1" spans="1:9">
      <c r="A279" s="2" t="s">
        <v>317</v>
      </c>
      <c r="B279" s="4">
        <v>4</v>
      </c>
      <c r="C279" s="4">
        <v>4</v>
      </c>
      <c r="D279" s="4">
        <v>68</v>
      </c>
      <c r="E279" s="4">
        <v>117</v>
      </c>
      <c r="F279" s="4">
        <f t="shared" si="6"/>
        <v>8</v>
      </c>
      <c r="G279" s="4">
        <f t="shared" si="7"/>
        <v>185</v>
      </c>
      <c r="H279" s="2">
        <f t="shared" si="2"/>
        <v>-0.226302991317251</v>
      </c>
      <c r="I279" s="2">
        <f t="shared" si="3"/>
        <v>0.496341577258457</v>
      </c>
    </row>
    <row r="280" ht="12.75" customHeight="1" spans="1:9">
      <c r="A280" s="2" t="s">
        <v>318</v>
      </c>
      <c r="B280" s="4">
        <v>4</v>
      </c>
      <c r="C280" s="4">
        <v>4</v>
      </c>
      <c r="D280" s="4">
        <v>80</v>
      </c>
      <c r="E280" s="4">
        <v>71</v>
      </c>
      <c r="F280" s="4">
        <f t="shared" si="6"/>
        <v>8</v>
      </c>
      <c r="G280" s="4">
        <f t="shared" si="7"/>
        <v>151</v>
      </c>
      <c r="H280" s="2">
        <f t="shared" si="2"/>
        <v>-0.226302991317251</v>
      </c>
      <c r="I280" s="2">
        <f t="shared" si="3"/>
        <v>0.178084413733873</v>
      </c>
    </row>
    <row r="281" ht="12.75" customHeight="1" spans="1:9">
      <c r="A281" s="2" t="s">
        <v>319</v>
      </c>
      <c r="B281" s="4">
        <v>3</v>
      </c>
      <c r="C281" s="4">
        <v>3</v>
      </c>
      <c r="D281" s="4">
        <v>83</v>
      </c>
      <c r="E281" s="4">
        <v>52</v>
      </c>
      <c r="F281" s="4">
        <f t="shared" si="6"/>
        <v>6</v>
      </c>
      <c r="G281" s="4">
        <f t="shared" si="7"/>
        <v>135</v>
      </c>
      <c r="H281" s="2">
        <f t="shared" si="2"/>
        <v>-1.43186178377228</v>
      </c>
      <c r="I281" s="2">
        <f t="shared" si="3"/>
        <v>0.0283163367811283</v>
      </c>
    </row>
    <row r="282" ht="12.75" customHeight="1" spans="1:9">
      <c r="A282" s="2" t="s">
        <v>320</v>
      </c>
      <c r="B282" s="4">
        <v>4</v>
      </c>
      <c r="C282" s="4">
        <v>4</v>
      </c>
      <c r="D282" s="4">
        <v>54</v>
      </c>
      <c r="E282" s="4">
        <v>60</v>
      </c>
      <c r="F282" s="4">
        <f t="shared" si="6"/>
        <v>8</v>
      </c>
      <c r="G282" s="4">
        <f t="shared" si="7"/>
        <v>114</v>
      </c>
      <c r="H282" s="2">
        <f t="shared" si="2"/>
        <v>-0.226302991317251</v>
      </c>
      <c r="I282" s="2">
        <f t="shared" si="3"/>
        <v>-0.16825426421935</v>
      </c>
    </row>
    <row r="283" ht="12.75" customHeight="1" spans="1:9">
      <c r="A283" s="2" t="s">
        <v>321</v>
      </c>
      <c r="B283" s="4">
        <v>4</v>
      </c>
      <c r="C283" s="4">
        <v>4</v>
      </c>
      <c r="D283" s="4">
        <v>114</v>
      </c>
      <c r="E283" s="4">
        <v>112</v>
      </c>
      <c r="F283" s="4">
        <f t="shared" si="6"/>
        <v>8</v>
      </c>
      <c r="G283" s="4">
        <f t="shared" si="7"/>
        <v>226</v>
      </c>
      <c r="H283" s="2">
        <f t="shared" si="2"/>
        <v>-0.226302991317251</v>
      </c>
      <c r="I283" s="2">
        <f t="shared" si="3"/>
        <v>0.880122274449866</v>
      </c>
    </row>
    <row r="284" ht="12.75" customHeight="1" spans="1:9">
      <c r="A284" s="2" t="s">
        <v>322</v>
      </c>
      <c r="B284" s="4">
        <v>4</v>
      </c>
      <c r="C284" s="4">
        <v>4</v>
      </c>
      <c r="D284" s="4">
        <v>39</v>
      </c>
      <c r="E284" s="4">
        <v>52</v>
      </c>
      <c r="F284" s="4">
        <f t="shared" si="6"/>
        <v>8</v>
      </c>
      <c r="G284" s="4">
        <f t="shared" si="7"/>
        <v>91</v>
      </c>
      <c r="H284" s="2">
        <f t="shared" si="2"/>
        <v>-0.226302991317251</v>
      </c>
      <c r="I284" s="2">
        <f t="shared" si="3"/>
        <v>-0.383545874838921</v>
      </c>
    </row>
    <row r="285" ht="12.75" customHeight="1" spans="1:9">
      <c r="A285" s="2" t="s">
        <v>323</v>
      </c>
      <c r="B285" s="4">
        <v>4</v>
      </c>
      <c r="C285" s="4">
        <v>4</v>
      </c>
      <c r="D285" s="4">
        <v>83</v>
      </c>
      <c r="E285" s="4">
        <v>50</v>
      </c>
      <c r="F285" s="4">
        <f t="shared" si="6"/>
        <v>8</v>
      </c>
      <c r="G285" s="4">
        <f t="shared" si="7"/>
        <v>133</v>
      </c>
      <c r="H285" s="2">
        <f t="shared" si="2"/>
        <v>-0.226302991317251</v>
      </c>
      <c r="I285" s="2">
        <f t="shared" si="3"/>
        <v>0.00959532716203511</v>
      </c>
    </row>
    <row r="286" ht="12.75" customHeight="1" spans="1:9">
      <c r="A286" s="2" t="s">
        <v>324</v>
      </c>
      <c r="B286" s="4">
        <v>5</v>
      </c>
      <c r="C286" s="4">
        <v>5</v>
      </c>
      <c r="D286" s="4">
        <v>65</v>
      </c>
      <c r="E286" s="4">
        <v>102</v>
      </c>
      <c r="F286" s="4">
        <f t="shared" si="6"/>
        <v>10</v>
      </c>
      <c r="G286" s="4">
        <f t="shared" si="7"/>
        <v>167</v>
      </c>
      <c r="H286" s="2">
        <f t="shared" si="2"/>
        <v>0.979255801137778</v>
      </c>
      <c r="I286" s="2">
        <f t="shared" si="3"/>
        <v>0.327852490686619</v>
      </c>
    </row>
    <row r="287" ht="12.75" customHeight="1" spans="1:9">
      <c r="A287" s="2" t="s">
        <v>325</v>
      </c>
      <c r="B287" s="4">
        <v>5</v>
      </c>
      <c r="C287" s="4">
        <v>5</v>
      </c>
      <c r="D287" s="4">
        <v>135</v>
      </c>
      <c r="E287" s="4">
        <v>89</v>
      </c>
      <c r="F287" s="4">
        <f t="shared" si="6"/>
        <v>10</v>
      </c>
      <c r="G287" s="4">
        <f t="shared" si="7"/>
        <v>224</v>
      </c>
      <c r="H287" s="2">
        <f t="shared" si="2"/>
        <v>0.979255801137778</v>
      </c>
      <c r="I287" s="2">
        <f t="shared" si="3"/>
        <v>0.861401264830773</v>
      </c>
    </row>
    <row r="288" ht="12.75" customHeight="1" spans="1:9">
      <c r="A288" s="2" t="s">
        <v>326</v>
      </c>
      <c r="B288" s="4">
        <v>5</v>
      </c>
      <c r="C288" s="4">
        <v>5</v>
      </c>
      <c r="D288" s="4">
        <v>84</v>
      </c>
      <c r="E288" s="4">
        <v>76</v>
      </c>
      <c r="F288" s="4">
        <f t="shared" si="6"/>
        <v>10</v>
      </c>
      <c r="G288" s="4">
        <f t="shared" si="7"/>
        <v>160</v>
      </c>
      <c r="H288" s="2">
        <f t="shared" si="2"/>
        <v>0.979255801137778</v>
      </c>
      <c r="I288" s="2">
        <f t="shared" si="3"/>
        <v>0.262328957019793</v>
      </c>
    </row>
    <row r="289" ht="12.75" customHeight="1" spans="1:9">
      <c r="A289" s="2" t="s">
        <v>327</v>
      </c>
      <c r="B289" s="4">
        <v>4</v>
      </c>
      <c r="C289" s="4">
        <v>4</v>
      </c>
      <c r="D289" s="4">
        <v>47</v>
      </c>
      <c r="E289" s="4">
        <v>54</v>
      </c>
      <c r="F289" s="4">
        <f t="shared" si="6"/>
        <v>8</v>
      </c>
      <c r="G289" s="4">
        <f t="shared" si="7"/>
        <v>101</v>
      </c>
      <c r="H289" s="2">
        <f t="shared" si="2"/>
        <v>-0.226302991317251</v>
      </c>
      <c r="I289" s="2">
        <f t="shared" si="3"/>
        <v>-0.289940826743455</v>
      </c>
    </row>
    <row r="290" ht="12.75" customHeight="1" spans="1:9">
      <c r="A290" s="2" t="s">
        <v>328</v>
      </c>
      <c r="B290" s="4">
        <v>4</v>
      </c>
      <c r="C290" s="4">
        <v>4</v>
      </c>
      <c r="D290" s="4">
        <v>44</v>
      </c>
      <c r="E290" s="4">
        <v>48</v>
      </c>
      <c r="F290" s="4">
        <f t="shared" si="6"/>
        <v>8</v>
      </c>
      <c r="G290" s="4">
        <f t="shared" si="7"/>
        <v>92</v>
      </c>
      <c r="H290" s="2">
        <f t="shared" si="2"/>
        <v>-0.226302991317251</v>
      </c>
      <c r="I290" s="2">
        <f t="shared" si="3"/>
        <v>-0.374185370029374</v>
      </c>
    </row>
    <row r="291" ht="12.75" customHeight="1" spans="1:9">
      <c r="A291" s="2" t="s">
        <v>329</v>
      </c>
      <c r="B291" s="4">
        <v>4</v>
      </c>
      <c r="C291" s="4">
        <v>4</v>
      </c>
      <c r="D291" s="4">
        <v>59</v>
      </c>
      <c r="E291" s="4">
        <v>42</v>
      </c>
      <c r="F291" s="4">
        <f t="shared" si="6"/>
        <v>8</v>
      </c>
      <c r="G291" s="4">
        <f t="shared" si="7"/>
        <v>101</v>
      </c>
      <c r="H291" s="2">
        <f t="shared" si="2"/>
        <v>-0.226302991317251</v>
      </c>
      <c r="I291" s="2">
        <f t="shared" si="3"/>
        <v>-0.289940826743455</v>
      </c>
    </row>
    <row r="292" ht="12.75" customHeight="1" spans="1:9">
      <c r="A292" s="2" t="s">
        <v>330</v>
      </c>
      <c r="B292" s="4">
        <v>4</v>
      </c>
      <c r="C292" s="4">
        <v>4</v>
      </c>
      <c r="D292" s="4">
        <v>60</v>
      </c>
      <c r="E292" s="4">
        <v>49</v>
      </c>
      <c r="F292" s="4">
        <f t="shared" si="6"/>
        <v>8</v>
      </c>
      <c r="G292" s="4">
        <f t="shared" si="7"/>
        <v>109</v>
      </c>
      <c r="H292" s="2">
        <f t="shared" si="2"/>
        <v>-0.226302991317251</v>
      </c>
      <c r="I292" s="2">
        <f t="shared" si="3"/>
        <v>-0.215056788267083</v>
      </c>
    </row>
    <row r="293" ht="12.75" customHeight="1" spans="1:9">
      <c r="A293" s="2" t="s">
        <v>331</v>
      </c>
      <c r="B293" s="4">
        <v>4</v>
      </c>
      <c r="C293" s="4">
        <v>4</v>
      </c>
      <c r="D293" s="4">
        <v>59</v>
      </c>
      <c r="E293" s="4">
        <v>87</v>
      </c>
      <c r="F293" s="4">
        <f t="shared" si="6"/>
        <v>8</v>
      </c>
      <c r="G293" s="4">
        <f t="shared" si="7"/>
        <v>146</v>
      </c>
      <c r="H293" s="2">
        <f t="shared" si="2"/>
        <v>-0.226302991317251</v>
      </c>
      <c r="I293" s="2">
        <f t="shared" si="3"/>
        <v>0.131281889686141</v>
      </c>
    </row>
    <row r="294" ht="12.75" customHeight="1" spans="1:9">
      <c r="A294" s="2" t="s">
        <v>332</v>
      </c>
      <c r="B294" s="4">
        <v>4</v>
      </c>
      <c r="C294" s="4">
        <v>4</v>
      </c>
      <c r="D294" s="4">
        <v>95</v>
      </c>
      <c r="E294" s="4">
        <v>62</v>
      </c>
      <c r="F294" s="4">
        <f t="shared" si="6"/>
        <v>8</v>
      </c>
      <c r="G294" s="4">
        <f t="shared" si="7"/>
        <v>157</v>
      </c>
      <c r="H294" s="2">
        <f t="shared" si="2"/>
        <v>-0.226302991317251</v>
      </c>
      <c r="I294" s="2">
        <f t="shared" si="3"/>
        <v>0.234247442591153</v>
      </c>
    </row>
    <row r="295" ht="12.75" customHeight="1" spans="1:9">
      <c r="A295" s="2" t="s">
        <v>333</v>
      </c>
      <c r="B295" s="4">
        <v>4</v>
      </c>
      <c r="C295" s="4">
        <v>4</v>
      </c>
      <c r="D295" s="4">
        <v>55</v>
      </c>
      <c r="E295" s="4">
        <v>31</v>
      </c>
      <c r="F295" s="4">
        <f t="shared" si="6"/>
        <v>8</v>
      </c>
      <c r="G295" s="4">
        <f t="shared" si="7"/>
        <v>86</v>
      </c>
      <c r="H295" s="2">
        <f t="shared" si="2"/>
        <v>-0.226302991317251</v>
      </c>
      <c r="I295" s="2">
        <f t="shared" si="3"/>
        <v>-0.430348398886654</v>
      </c>
    </row>
    <row r="296" ht="12.75" customHeight="1" spans="1:9">
      <c r="A296" s="2" t="s">
        <v>334</v>
      </c>
      <c r="B296" s="4">
        <v>3</v>
      </c>
      <c r="C296" s="4">
        <v>3</v>
      </c>
      <c r="D296" s="4">
        <v>32</v>
      </c>
      <c r="E296" s="4">
        <v>48</v>
      </c>
      <c r="F296" s="4">
        <f t="shared" si="6"/>
        <v>6</v>
      </c>
      <c r="G296" s="4">
        <f t="shared" si="7"/>
        <v>80</v>
      </c>
      <c r="H296" s="2">
        <f t="shared" si="2"/>
        <v>-1.43186178377228</v>
      </c>
      <c r="I296" s="2">
        <f t="shared" si="3"/>
        <v>-0.486511427743933</v>
      </c>
    </row>
    <row r="297" ht="12.75" customHeight="1" spans="1:9">
      <c r="A297" s="2" t="s">
        <v>335</v>
      </c>
      <c r="B297" s="4">
        <v>3</v>
      </c>
      <c r="C297" s="4">
        <v>3</v>
      </c>
      <c r="D297" s="4">
        <v>34</v>
      </c>
      <c r="E297" s="4">
        <v>41</v>
      </c>
      <c r="F297" s="4">
        <f t="shared" si="6"/>
        <v>6</v>
      </c>
      <c r="G297" s="4">
        <f t="shared" si="7"/>
        <v>75</v>
      </c>
      <c r="H297" s="2">
        <f t="shared" si="2"/>
        <v>-1.43186178377228</v>
      </c>
      <c r="I297" s="2">
        <f t="shared" si="3"/>
        <v>-0.533313951791666</v>
      </c>
    </row>
    <row r="298" ht="12.75" customHeight="1" spans="1:9">
      <c r="A298" s="2" t="s">
        <v>336</v>
      </c>
      <c r="B298" s="4">
        <v>3</v>
      </c>
      <c r="C298" s="4">
        <v>3</v>
      </c>
      <c r="D298" s="4">
        <v>74</v>
      </c>
      <c r="E298" s="4">
        <v>50</v>
      </c>
      <c r="F298" s="4">
        <f t="shared" si="6"/>
        <v>6</v>
      </c>
      <c r="G298" s="4">
        <f t="shared" si="7"/>
        <v>124</v>
      </c>
      <c r="H298" s="2">
        <f t="shared" si="2"/>
        <v>-1.43186178377228</v>
      </c>
      <c r="I298" s="2">
        <f t="shared" si="3"/>
        <v>-0.074649216123884</v>
      </c>
    </row>
    <row r="299" ht="12.75" customHeight="1" spans="1:9">
      <c r="A299" s="2" t="s">
        <v>337</v>
      </c>
      <c r="B299" s="4">
        <v>3</v>
      </c>
      <c r="C299" s="4">
        <v>3</v>
      </c>
      <c r="D299" s="4">
        <v>57</v>
      </c>
      <c r="E299" s="4">
        <v>52</v>
      </c>
      <c r="F299" s="4">
        <f t="shared" si="6"/>
        <v>6</v>
      </c>
      <c r="G299" s="4">
        <f t="shared" si="7"/>
        <v>109</v>
      </c>
      <c r="H299" s="2">
        <f t="shared" si="2"/>
        <v>-1.43186178377228</v>
      </c>
      <c r="I299" s="2">
        <f t="shared" si="3"/>
        <v>-0.215056788267083</v>
      </c>
    </row>
    <row r="300" ht="12.75" customHeight="1" spans="1:9">
      <c r="A300" s="2" t="s">
        <v>338</v>
      </c>
      <c r="B300" s="4">
        <v>4</v>
      </c>
      <c r="C300" s="4">
        <v>4</v>
      </c>
      <c r="D300" s="4">
        <v>80</v>
      </c>
      <c r="E300" s="4">
        <v>109</v>
      </c>
      <c r="F300" s="4">
        <f t="shared" si="6"/>
        <v>8</v>
      </c>
      <c r="G300" s="4">
        <f t="shared" si="7"/>
        <v>189</v>
      </c>
      <c r="H300" s="2">
        <f t="shared" si="2"/>
        <v>-0.226302991317251</v>
      </c>
      <c r="I300" s="2">
        <f t="shared" si="3"/>
        <v>0.533783596496643</v>
      </c>
    </row>
    <row r="301" ht="12.75" customHeight="1" spans="1:9">
      <c r="A301" s="2" t="s">
        <v>339</v>
      </c>
      <c r="B301" s="4">
        <v>4</v>
      </c>
      <c r="C301" s="4">
        <v>4</v>
      </c>
      <c r="D301" s="4">
        <v>84</v>
      </c>
      <c r="E301" s="4">
        <v>61</v>
      </c>
      <c r="F301" s="4">
        <f t="shared" si="6"/>
        <v>8</v>
      </c>
      <c r="G301" s="4">
        <f t="shared" si="7"/>
        <v>145</v>
      </c>
      <c r="H301" s="2">
        <f t="shared" si="2"/>
        <v>-0.226302991317251</v>
      </c>
      <c r="I301" s="2">
        <f t="shared" si="3"/>
        <v>0.121921384876594</v>
      </c>
    </row>
    <row r="302" ht="12.75" customHeight="1" spans="1:9">
      <c r="A302" s="2" t="s">
        <v>340</v>
      </c>
      <c r="B302" s="4">
        <v>4</v>
      </c>
      <c r="C302" s="4">
        <v>4</v>
      </c>
      <c r="D302" s="4">
        <v>48</v>
      </c>
      <c r="E302" s="4">
        <v>47</v>
      </c>
      <c r="F302" s="4">
        <f t="shared" si="6"/>
        <v>8</v>
      </c>
      <c r="G302" s="4">
        <f t="shared" si="7"/>
        <v>95</v>
      </c>
      <c r="H302" s="2">
        <f t="shared" si="2"/>
        <v>-0.226302991317251</v>
      </c>
      <c r="I302" s="2">
        <f t="shared" si="3"/>
        <v>-0.346103855600735</v>
      </c>
    </row>
    <row r="303" ht="12.75" customHeight="1" spans="1:9">
      <c r="A303" s="2" t="s">
        <v>341</v>
      </c>
      <c r="B303" s="4">
        <v>4</v>
      </c>
      <c r="C303" s="4">
        <v>4</v>
      </c>
      <c r="D303" s="4">
        <v>49</v>
      </c>
      <c r="E303" s="4">
        <v>73</v>
      </c>
      <c r="F303" s="4">
        <f t="shared" si="6"/>
        <v>8</v>
      </c>
      <c r="G303" s="4">
        <f t="shared" si="7"/>
        <v>122</v>
      </c>
      <c r="H303" s="2">
        <f t="shared" si="2"/>
        <v>-0.226302991317251</v>
      </c>
      <c r="I303" s="2">
        <f t="shared" si="3"/>
        <v>-0.0933702257429772</v>
      </c>
    </row>
    <row r="304" ht="12.75" customHeight="1" spans="1:9">
      <c r="A304" s="2" t="s">
        <v>342</v>
      </c>
      <c r="B304" s="4">
        <v>4</v>
      </c>
      <c r="C304" s="4">
        <v>4</v>
      </c>
      <c r="D304" s="4">
        <v>61</v>
      </c>
      <c r="E304" s="4">
        <v>57</v>
      </c>
      <c r="F304" s="4">
        <f t="shared" si="6"/>
        <v>8</v>
      </c>
      <c r="G304" s="4">
        <f t="shared" si="7"/>
        <v>118</v>
      </c>
      <c r="H304" s="2">
        <f t="shared" si="2"/>
        <v>-0.226302991317251</v>
      </c>
      <c r="I304" s="2">
        <f t="shared" si="3"/>
        <v>-0.130812244981163</v>
      </c>
    </row>
    <row r="305" ht="12.75" customHeight="1" spans="1:9">
      <c r="A305" s="2" t="s">
        <v>343</v>
      </c>
      <c r="B305" s="4">
        <v>4</v>
      </c>
      <c r="C305" s="4">
        <v>4</v>
      </c>
      <c r="D305" s="4">
        <v>58</v>
      </c>
      <c r="E305" s="4">
        <v>76</v>
      </c>
      <c r="F305" s="4">
        <f t="shared" si="6"/>
        <v>8</v>
      </c>
      <c r="G305" s="4">
        <f t="shared" si="7"/>
        <v>134</v>
      </c>
      <c r="H305" s="2">
        <f t="shared" si="2"/>
        <v>-0.226302991317251</v>
      </c>
      <c r="I305" s="2">
        <f t="shared" si="3"/>
        <v>0.0189558319715817</v>
      </c>
    </row>
    <row r="306" ht="12.75" customHeight="1" spans="1:9">
      <c r="A306" s="2" t="s">
        <v>344</v>
      </c>
      <c r="B306" s="4">
        <v>4</v>
      </c>
      <c r="C306" s="4">
        <v>4</v>
      </c>
      <c r="D306" s="4">
        <v>108</v>
      </c>
      <c r="E306" s="4">
        <v>63</v>
      </c>
      <c r="F306" s="4">
        <f t="shared" si="6"/>
        <v>8</v>
      </c>
      <c r="G306" s="4">
        <f t="shared" si="7"/>
        <v>171</v>
      </c>
      <c r="H306" s="2">
        <f t="shared" si="2"/>
        <v>-0.226302991317251</v>
      </c>
      <c r="I306" s="2">
        <f t="shared" si="3"/>
        <v>0.365294509924805</v>
      </c>
    </row>
    <row r="307" ht="12.75" customHeight="1" spans="1:9">
      <c r="A307" s="2" t="s">
        <v>345</v>
      </c>
      <c r="B307" s="4">
        <v>4</v>
      </c>
      <c r="C307" s="4">
        <v>4</v>
      </c>
      <c r="D307" s="4">
        <v>52</v>
      </c>
      <c r="E307" s="4">
        <v>48</v>
      </c>
      <c r="F307" s="4">
        <f t="shared" si="6"/>
        <v>8</v>
      </c>
      <c r="G307" s="4">
        <f t="shared" si="7"/>
        <v>100</v>
      </c>
      <c r="H307" s="2">
        <f t="shared" si="2"/>
        <v>-0.226302991317251</v>
      </c>
      <c r="I307" s="2">
        <f t="shared" si="3"/>
        <v>-0.299301331553002</v>
      </c>
    </row>
    <row r="308" ht="12.75" customHeight="1" spans="1:9">
      <c r="A308" s="2" t="s">
        <v>346</v>
      </c>
      <c r="B308" s="4">
        <v>4</v>
      </c>
      <c r="C308" s="4">
        <v>4</v>
      </c>
      <c r="D308" s="4">
        <v>45</v>
      </c>
      <c r="E308" s="4">
        <v>49</v>
      </c>
      <c r="F308" s="4">
        <f t="shared" si="6"/>
        <v>8</v>
      </c>
      <c r="G308" s="4">
        <f t="shared" si="7"/>
        <v>94</v>
      </c>
      <c r="H308" s="2">
        <f t="shared" si="2"/>
        <v>-0.226302991317251</v>
      </c>
      <c r="I308" s="2">
        <f t="shared" si="3"/>
        <v>-0.355464360410281</v>
      </c>
    </row>
    <row r="309" ht="12.75" customHeight="1" spans="1:9">
      <c r="A309" s="2" t="s">
        <v>347</v>
      </c>
      <c r="B309" s="4">
        <v>4</v>
      </c>
      <c r="C309" s="4">
        <v>4</v>
      </c>
      <c r="D309" s="4">
        <v>40</v>
      </c>
      <c r="E309" s="4">
        <v>67</v>
      </c>
      <c r="F309" s="4">
        <f t="shared" si="6"/>
        <v>8</v>
      </c>
      <c r="G309" s="4">
        <f t="shared" si="7"/>
        <v>107</v>
      </c>
      <c r="H309" s="2">
        <f t="shared" si="2"/>
        <v>-0.226302991317251</v>
      </c>
      <c r="I309" s="2">
        <f t="shared" si="3"/>
        <v>-0.233777797886176</v>
      </c>
    </row>
    <row r="310" ht="12.75" customHeight="1" spans="1:9">
      <c r="A310" s="2" t="s">
        <v>348</v>
      </c>
      <c r="B310" s="4">
        <v>4</v>
      </c>
      <c r="C310" s="4">
        <v>4</v>
      </c>
      <c r="D310" s="4">
        <v>71</v>
      </c>
      <c r="E310" s="4">
        <v>82</v>
      </c>
      <c r="F310" s="4">
        <f t="shared" si="6"/>
        <v>8</v>
      </c>
      <c r="G310" s="4">
        <f t="shared" si="7"/>
        <v>153</v>
      </c>
      <c r="H310" s="2">
        <f t="shared" si="2"/>
        <v>-0.226302991317251</v>
      </c>
      <c r="I310" s="2">
        <f t="shared" si="3"/>
        <v>0.196805423352967</v>
      </c>
    </row>
    <row r="311" ht="12.75" customHeight="1" spans="1:9">
      <c r="A311" s="2" t="s">
        <v>349</v>
      </c>
      <c r="B311" s="4">
        <v>4</v>
      </c>
      <c r="C311" s="4">
        <v>4</v>
      </c>
      <c r="D311" s="4">
        <v>68</v>
      </c>
      <c r="E311" s="4">
        <v>160</v>
      </c>
      <c r="F311" s="4">
        <f t="shared" si="6"/>
        <v>8</v>
      </c>
      <c r="G311" s="4">
        <f t="shared" si="7"/>
        <v>228</v>
      </c>
      <c r="H311" s="2">
        <f t="shared" si="2"/>
        <v>-0.226302991317251</v>
      </c>
      <c r="I311" s="2">
        <f t="shared" si="3"/>
        <v>0.89884328406896</v>
      </c>
    </row>
    <row r="312" ht="12.75" customHeight="1" spans="1:9">
      <c r="A312" s="2" t="s">
        <v>350</v>
      </c>
      <c r="B312" s="4">
        <v>4</v>
      </c>
      <c r="C312" s="4">
        <v>4</v>
      </c>
      <c r="D312" s="4">
        <v>239</v>
      </c>
      <c r="E312" s="4">
        <v>90</v>
      </c>
      <c r="F312" s="4">
        <f t="shared" si="6"/>
        <v>8</v>
      </c>
      <c r="G312" s="4">
        <f t="shared" si="7"/>
        <v>329</v>
      </c>
      <c r="H312" s="2">
        <f t="shared" si="2"/>
        <v>-0.226302991317251</v>
      </c>
      <c r="I312" s="2">
        <f t="shared" si="3"/>
        <v>1.84425426983316</v>
      </c>
    </row>
    <row r="313" ht="12.75" customHeight="1" spans="1:9">
      <c r="A313" s="2" t="s">
        <v>351</v>
      </c>
      <c r="B313" s="4">
        <v>4</v>
      </c>
      <c r="C313" s="4">
        <v>4</v>
      </c>
      <c r="D313" s="4">
        <v>80</v>
      </c>
      <c r="E313" s="4">
        <v>96</v>
      </c>
      <c r="F313" s="4">
        <f t="shared" si="6"/>
        <v>8</v>
      </c>
      <c r="G313" s="4">
        <f t="shared" si="7"/>
        <v>176</v>
      </c>
      <c r="H313" s="2">
        <f t="shared" si="2"/>
        <v>-0.226302991317251</v>
      </c>
      <c r="I313" s="2">
        <f t="shared" si="3"/>
        <v>0.412097033972538</v>
      </c>
    </row>
    <row r="314" ht="12.75" customHeight="1" spans="1:9">
      <c r="A314" s="2" t="s">
        <v>352</v>
      </c>
      <c r="B314" s="4">
        <v>4</v>
      </c>
      <c r="C314" s="4">
        <v>4</v>
      </c>
      <c r="D314" s="4">
        <v>60</v>
      </c>
      <c r="E314" s="4">
        <v>70</v>
      </c>
      <c r="F314" s="4">
        <f t="shared" si="6"/>
        <v>8</v>
      </c>
      <c r="G314" s="4">
        <f t="shared" si="7"/>
        <v>130</v>
      </c>
      <c r="H314" s="2">
        <f t="shared" si="2"/>
        <v>-0.226302991317251</v>
      </c>
      <c r="I314" s="2">
        <f t="shared" si="3"/>
        <v>-0.0184861872666046</v>
      </c>
    </row>
    <row r="315" ht="12.75" customHeight="1" spans="1:9">
      <c r="A315" s="2" t="s">
        <v>353</v>
      </c>
      <c r="B315" s="4">
        <v>4</v>
      </c>
      <c r="C315" s="4">
        <v>4</v>
      </c>
      <c r="D315" s="4">
        <v>78</v>
      </c>
      <c r="E315" s="4">
        <v>76</v>
      </c>
      <c r="F315" s="4">
        <f t="shared" si="6"/>
        <v>8</v>
      </c>
      <c r="G315" s="4">
        <f t="shared" si="7"/>
        <v>154</v>
      </c>
      <c r="H315" s="2">
        <f t="shared" si="2"/>
        <v>-0.226302991317251</v>
      </c>
      <c r="I315" s="2">
        <f t="shared" si="3"/>
        <v>0.206165928162513</v>
      </c>
    </row>
    <row r="316" ht="12.75" customHeight="1" spans="1:9">
      <c r="A316" s="2" t="s">
        <v>354</v>
      </c>
      <c r="B316" s="4">
        <v>4</v>
      </c>
      <c r="C316" s="4">
        <v>4</v>
      </c>
      <c r="D316" s="4">
        <v>95</v>
      </c>
      <c r="E316" s="4">
        <v>63</v>
      </c>
      <c r="F316" s="4">
        <f t="shared" si="6"/>
        <v>8</v>
      </c>
      <c r="G316" s="4">
        <f t="shared" si="7"/>
        <v>158</v>
      </c>
      <c r="H316" s="2">
        <f t="shared" si="2"/>
        <v>-0.226302991317251</v>
      </c>
      <c r="I316" s="2">
        <f t="shared" si="3"/>
        <v>0.243607947400699</v>
      </c>
    </row>
    <row r="317" ht="12.75" customHeight="1" spans="1:9">
      <c r="A317" s="2" t="s">
        <v>355</v>
      </c>
      <c r="B317" s="4">
        <v>4</v>
      </c>
      <c r="C317" s="4">
        <v>4</v>
      </c>
      <c r="D317" s="4">
        <v>61</v>
      </c>
      <c r="E317" s="4">
        <v>78</v>
      </c>
      <c r="F317" s="4">
        <f t="shared" si="6"/>
        <v>8</v>
      </c>
      <c r="G317" s="4">
        <f t="shared" si="7"/>
        <v>139</v>
      </c>
      <c r="H317" s="2">
        <f t="shared" si="2"/>
        <v>-0.226302991317251</v>
      </c>
      <c r="I317" s="2">
        <f t="shared" si="3"/>
        <v>0.0657583560193146</v>
      </c>
    </row>
    <row r="318" ht="12.75" customHeight="1" spans="1:9">
      <c r="A318" s="2" t="s">
        <v>356</v>
      </c>
      <c r="B318" s="4">
        <v>4</v>
      </c>
      <c r="C318" s="4">
        <v>4</v>
      </c>
      <c r="D318" s="4">
        <v>50</v>
      </c>
      <c r="E318" s="4">
        <v>84</v>
      </c>
      <c r="F318" s="4">
        <f t="shared" si="6"/>
        <v>8</v>
      </c>
      <c r="G318" s="4">
        <f t="shared" si="7"/>
        <v>134</v>
      </c>
      <c r="H318" s="2">
        <f t="shared" si="2"/>
        <v>-0.226302991317251</v>
      </c>
      <c r="I318" s="2">
        <f t="shared" si="3"/>
        <v>0.0189558319715817</v>
      </c>
    </row>
    <row r="319" ht="12.75" customHeight="1" spans="1:9">
      <c r="A319" s="2" t="s">
        <v>357</v>
      </c>
      <c r="B319" s="4">
        <v>4</v>
      </c>
      <c r="C319" s="4">
        <v>4</v>
      </c>
      <c r="D319" s="4">
        <v>53</v>
      </c>
      <c r="E319" s="4">
        <v>65</v>
      </c>
      <c r="F319" s="4">
        <f t="shared" si="6"/>
        <v>8</v>
      </c>
      <c r="G319" s="4">
        <f t="shared" si="7"/>
        <v>118</v>
      </c>
      <c r="H319" s="2">
        <f t="shared" si="2"/>
        <v>-0.226302991317251</v>
      </c>
      <c r="I319" s="2">
        <f t="shared" si="3"/>
        <v>-0.130812244981163</v>
      </c>
    </row>
    <row r="320" ht="12.75" customHeight="1" spans="1:9">
      <c r="A320" s="2" t="s">
        <v>358</v>
      </c>
      <c r="B320" s="4">
        <v>4</v>
      </c>
      <c r="C320" s="4">
        <v>4</v>
      </c>
      <c r="D320" s="4">
        <v>74</v>
      </c>
      <c r="E320" s="4">
        <v>90</v>
      </c>
      <c r="F320" s="4">
        <f t="shared" si="6"/>
        <v>8</v>
      </c>
      <c r="G320" s="4">
        <f t="shared" si="7"/>
        <v>164</v>
      </c>
      <c r="H320" s="2">
        <f t="shared" si="2"/>
        <v>-0.226302991317251</v>
      </c>
      <c r="I320" s="2">
        <f t="shared" si="3"/>
        <v>0.299770976257979</v>
      </c>
    </row>
    <row r="321" ht="12.75" customHeight="1" spans="1:9">
      <c r="A321" s="2" t="s">
        <v>359</v>
      </c>
      <c r="B321" s="4">
        <v>3</v>
      </c>
      <c r="C321" s="4">
        <v>3</v>
      </c>
      <c r="D321" s="4">
        <v>38</v>
      </c>
      <c r="E321" s="4">
        <v>55</v>
      </c>
      <c r="F321" s="4">
        <f t="shared" si="6"/>
        <v>6</v>
      </c>
      <c r="G321" s="4">
        <f t="shared" si="7"/>
        <v>93</v>
      </c>
      <c r="H321" s="2">
        <f t="shared" si="2"/>
        <v>-1.43186178377228</v>
      </c>
      <c r="I321" s="2">
        <f t="shared" si="3"/>
        <v>-0.364824865219828</v>
      </c>
    </row>
    <row r="322" ht="12.75" customHeight="1" spans="1:9">
      <c r="A322" s="2" t="s">
        <v>360</v>
      </c>
      <c r="B322" s="4">
        <v>4</v>
      </c>
      <c r="C322" s="4">
        <v>4</v>
      </c>
      <c r="D322" s="4">
        <v>87</v>
      </c>
      <c r="E322" s="4">
        <v>57</v>
      </c>
      <c r="F322" s="4">
        <f t="shared" si="6"/>
        <v>8</v>
      </c>
      <c r="G322" s="4">
        <f t="shared" si="7"/>
        <v>144</v>
      </c>
      <c r="H322" s="2">
        <f t="shared" si="2"/>
        <v>-0.226302991317251</v>
      </c>
      <c r="I322" s="2">
        <f t="shared" si="3"/>
        <v>0.112560880067047</v>
      </c>
    </row>
    <row r="323" ht="12.75" customHeight="1" spans="1:9">
      <c r="A323" s="2" t="s">
        <v>361</v>
      </c>
      <c r="B323" s="4">
        <v>2</v>
      </c>
      <c r="C323" s="4">
        <v>2</v>
      </c>
      <c r="D323" s="4">
        <v>36</v>
      </c>
      <c r="E323" s="4">
        <v>23</v>
      </c>
      <c r="F323" s="4">
        <f t="shared" si="6"/>
        <v>4</v>
      </c>
      <c r="G323" s="4">
        <f t="shared" si="7"/>
        <v>59</v>
      </c>
      <c r="H323" s="2">
        <f t="shared" si="2"/>
        <v>-2.63742057622731</v>
      </c>
      <c r="I323" s="2">
        <f t="shared" si="3"/>
        <v>-0.683082028744411</v>
      </c>
    </row>
    <row r="324" ht="12.75" customHeight="1" spans="1:9">
      <c r="A324" s="2" t="s">
        <v>362</v>
      </c>
      <c r="B324" s="4">
        <v>4</v>
      </c>
      <c r="C324" s="4">
        <v>4</v>
      </c>
      <c r="D324" s="4">
        <v>88</v>
      </c>
      <c r="E324" s="4">
        <v>76</v>
      </c>
      <c r="F324" s="4">
        <f t="shared" si="6"/>
        <v>8</v>
      </c>
      <c r="G324" s="4">
        <f t="shared" si="7"/>
        <v>164</v>
      </c>
      <c r="H324" s="2">
        <f t="shared" si="2"/>
        <v>-0.226302991317251</v>
      </c>
      <c r="I324" s="2">
        <f t="shared" si="3"/>
        <v>0.299770976257979</v>
      </c>
    </row>
    <row r="325" ht="12.75" customHeight="1" spans="1:9">
      <c r="A325" s="2" t="s">
        <v>363</v>
      </c>
      <c r="B325" s="4">
        <v>4</v>
      </c>
      <c r="C325" s="4">
        <v>4</v>
      </c>
      <c r="D325" s="4">
        <v>156</v>
      </c>
      <c r="E325" s="4">
        <v>243</v>
      </c>
      <c r="F325" s="4">
        <f t="shared" si="6"/>
        <v>8</v>
      </c>
      <c r="G325" s="4">
        <f t="shared" si="7"/>
        <v>399</v>
      </c>
      <c r="H325" s="2">
        <f t="shared" si="2"/>
        <v>-0.226302991317251</v>
      </c>
      <c r="I325" s="2">
        <f t="shared" si="3"/>
        <v>2.49948960650142</v>
      </c>
    </row>
    <row r="326" ht="12.75" customHeight="1" spans="1:9">
      <c r="A326" s="2" t="s">
        <v>364</v>
      </c>
      <c r="B326" s="4">
        <v>4</v>
      </c>
      <c r="C326" s="4">
        <v>4</v>
      </c>
      <c r="D326" s="4">
        <v>125</v>
      </c>
      <c r="E326" s="4">
        <v>88</v>
      </c>
      <c r="F326" s="4">
        <f t="shared" si="6"/>
        <v>8</v>
      </c>
      <c r="G326" s="4">
        <f t="shared" si="7"/>
        <v>213</v>
      </c>
      <c r="H326" s="2">
        <f t="shared" si="2"/>
        <v>-0.226302991317251</v>
      </c>
      <c r="I326" s="2">
        <f t="shared" si="3"/>
        <v>0.758435711925761</v>
      </c>
    </row>
    <row r="327" ht="12.75" customHeight="1" spans="1:9">
      <c r="A327" s="2" t="s">
        <v>365</v>
      </c>
      <c r="B327" s="4">
        <v>4</v>
      </c>
      <c r="C327" s="4">
        <v>4</v>
      </c>
      <c r="D327" s="4">
        <v>81</v>
      </c>
      <c r="E327" s="4">
        <v>78</v>
      </c>
      <c r="F327" s="4">
        <f t="shared" si="6"/>
        <v>8</v>
      </c>
      <c r="G327" s="4">
        <f t="shared" si="7"/>
        <v>159</v>
      </c>
      <c r="H327" s="2">
        <f t="shared" si="2"/>
        <v>-0.226302991317251</v>
      </c>
      <c r="I327" s="2">
        <f t="shared" si="3"/>
        <v>0.252968452210246</v>
      </c>
    </row>
    <row r="328" ht="12.75" customHeight="1" spans="1:9">
      <c r="A328" s="2" t="s">
        <v>366</v>
      </c>
      <c r="B328" s="4">
        <v>4</v>
      </c>
      <c r="C328" s="4">
        <v>4</v>
      </c>
      <c r="D328" s="4">
        <v>89</v>
      </c>
      <c r="E328" s="4">
        <v>72</v>
      </c>
      <c r="F328" s="4">
        <f t="shared" si="6"/>
        <v>8</v>
      </c>
      <c r="G328" s="4">
        <f t="shared" si="7"/>
        <v>161</v>
      </c>
      <c r="H328" s="2">
        <f t="shared" si="2"/>
        <v>-0.226302991317251</v>
      </c>
      <c r="I328" s="2">
        <f t="shared" si="3"/>
        <v>0.271689461829339</v>
      </c>
    </row>
    <row r="329" ht="12.75" customHeight="1" spans="1:9">
      <c r="A329" s="2" t="s">
        <v>367</v>
      </c>
      <c r="B329" s="4">
        <v>4</v>
      </c>
      <c r="C329" s="4">
        <v>4</v>
      </c>
      <c r="D329" s="4">
        <v>71</v>
      </c>
      <c r="E329" s="4">
        <v>68</v>
      </c>
      <c r="F329" s="4">
        <f t="shared" si="6"/>
        <v>8</v>
      </c>
      <c r="G329" s="4">
        <f t="shared" si="7"/>
        <v>139</v>
      </c>
      <c r="H329" s="2">
        <f t="shared" si="2"/>
        <v>-0.226302991317251</v>
      </c>
      <c r="I329" s="2">
        <f t="shared" si="3"/>
        <v>0.0657583560193146</v>
      </c>
    </row>
    <row r="330" ht="12.75" customHeight="1" spans="1:9">
      <c r="A330" s="2" t="s">
        <v>368</v>
      </c>
      <c r="B330" s="4">
        <v>4</v>
      </c>
      <c r="C330" s="4">
        <v>4</v>
      </c>
      <c r="D330" s="4">
        <v>78</v>
      </c>
      <c r="E330" s="4">
        <v>68</v>
      </c>
      <c r="F330" s="4">
        <f t="shared" si="6"/>
        <v>8</v>
      </c>
      <c r="G330" s="4">
        <f t="shared" si="7"/>
        <v>146</v>
      </c>
      <c r="H330" s="2">
        <f t="shared" si="2"/>
        <v>-0.226302991317251</v>
      </c>
      <c r="I330" s="2">
        <f t="shared" si="3"/>
        <v>0.131281889686141</v>
      </c>
    </row>
    <row r="331" ht="12.75" customHeight="1" spans="1:9">
      <c r="A331" s="2" t="s">
        <v>369</v>
      </c>
      <c r="B331" s="4">
        <v>4</v>
      </c>
      <c r="C331" s="4">
        <v>4</v>
      </c>
      <c r="D331" s="4">
        <v>73</v>
      </c>
      <c r="E331" s="4">
        <v>95</v>
      </c>
      <c r="F331" s="4">
        <f t="shared" si="6"/>
        <v>8</v>
      </c>
      <c r="G331" s="4">
        <f t="shared" si="7"/>
        <v>168</v>
      </c>
      <c r="H331" s="2">
        <f t="shared" si="2"/>
        <v>-0.226302991317251</v>
      </c>
      <c r="I331" s="2">
        <f t="shared" si="3"/>
        <v>0.337212995496165</v>
      </c>
    </row>
    <row r="332" ht="12.75" customHeight="1" spans="1:9">
      <c r="A332" s="2" t="s">
        <v>370</v>
      </c>
      <c r="B332" s="4">
        <v>4</v>
      </c>
      <c r="C332" s="4">
        <v>4</v>
      </c>
      <c r="D332" s="4">
        <v>101</v>
      </c>
      <c r="E332" s="4">
        <v>66</v>
      </c>
      <c r="F332" s="4">
        <f t="shared" si="6"/>
        <v>8</v>
      </c>
      <c r="G332" s="4">
        <f t="shared" si="7"/>
        <v>167</v>
      </c>
      <c r="H332" s="2">
        <f t="shared" si="2"/>
        <v>-0.226302991317251</v>
      </c>
      <c r="I332" s="2">
        <f t="shared" si="3"/>
        <v>0.327852490686619</v>
      </c>
    </row>
    <row r="333" ht="12.75" customHeight="1" spans="1:9">
      <c r="A333" s="2" t="s">
        <v>371</v>
      </c>
      <c r="B333" s="4">
        <v>4</v>
      </c>
      <c r="C333" s="4">
        <v>4</v>
      </c>
      <c r="D333" s="4">
        <v>53</v>
      </c>
      <c r="E333" s="4">
        <v>51</v>
      </c>
      <c r="F333" s="4">
        <f t="shared" si="6"/>
        <v>8</v>
      </c>
      <c r="G333" s="4">
        <f t="shared" si="7"/>
        <v>104</v>
      </c>
      <c r="H333" s="2">
        <f t="shared" si="2"/>
        <v>-0.226302991317251</v>
      </c>
      <c r="I333" s="2">
        <f t="shared" si="3"/>
        <v>-0.261859312314816</v>
      </c>
    </row>
    <row r="334" ht="12.75" customHeight="1" spans="1:9">
      <c r="A334" s="2" t="s">
        <v>372</v>
      </c>
      <c r="B334" s="4">
        <v>4</v>
      </c>
      <c r="C334" s="4">
        <v>4</v>
      </c>
      <c r="D334" s="4">
        <v>52</v>
      </c>
      <c r="E334" s="4">
        <v>45</v>
      </c>
      <c r="F334" s="4">
        <f t="shared" si="6"/>
        <v>8</v>
      </c>
      <c r="G334" s="4">
        <f t="shared" si="7"/>
        <v>97</v>
      </c>
      <c r="H334" s="2">
        <f t="shared" si="2"/>
        <v>-0.226302991317251</v>
      </c>
      <c r="I334" s="2">
        <f t="shared" si="3"/>
        <v>-0.327382845981642</v>
      </c>
    </row>
    <row r="335" ht="12.75" customHeight="1" spans="1:9">
      <c r="A335" s="2" t="s">
        <v>373</v>
      </c>
      <c r="B335" s="4">
        <v>4</v>
      </c>
      <c r="C335" s="4">
        <v>4</v>
      </c>
      <c r="D335" s="4">
        <v>85</v>
      </c>
      <c r="E335" s="4">
        <v>131</v>
      </c>
      <c r="F335" s="4">
        <f t="shared" si="6"/>
        <v>8</v>
      </c>
      <c r="G335" s="4">
        <f t="shared" si="7"/>
        <v>216</v>
      </c>
      <c r="H335" s="2">
        <f t="shared" si="2"/>
        <v>-0.226302991317251</v>
      </c>
      <c r="I335" s="2">
        <f t="shared" si="3"/>
        <v>0.786517226354401</v>
      </c>
    </row>
    <row r="336" ht="12.75" customHeight="1" spans="1:9">
      <c r="A336" s="2" t="s">
        <v>374</v>
      </c>
      <c r="B336" s="4">
        <v>4</v>
      </c>
      <c r="C336" s="4">
        <v>4</v>
      </c>
      <c r="D336" s="4">
        <v>48</v>
      </c>
      <c r="E336" s="4">
        <v>57</v>
      </c>
      <c r="F336" s="4">
        <f t="shared" si="6"/>
        <v>8</v>
      </c>
      <c r="G336" s="4">
        <f t="shared" si="7"/>
        <v>105</v>
      </c>
      <c r="H336" s="2">
        <f t="shared" si="2"/>
        <v>-0.226302991317251</v>
      </c>
      <c r="I336" s="2">
        <f t="shared" si="3"/>
        <v>-0.252498807505269</v>
      </c>
    </row>
    <row r="337" ht="12.75" customHeight="1" spans="1:9">
      <c r="A337" s="2" t="s">
        <v>375</v>
      </c>
      <c r="B337" s="4">
        <v>4</v>
      </c>
      <c r="C337" s="4">
        <v>4</v>
      </c>
      <c r="D337" s="4">
        <v>63</v>
      </c>
      <c r="E337" s="4">
        <v>54</v>
      </c>
      <c r="F337" s="4">
        <f t="shared" si="6"/>
        <v>8</v>
      </c>
      <c r="G337" s="4">
        <f t="shared" si="7"/>
        <v>117</v>
      </c>
      <c r="H337" s="2">
        <f t="shared" si="2"/>
        <v>-0.226302991317251</v>
      </c>
      <c r="I337" s="2">
        <f t="shared" si="3"/>
        <v>-0.14017274979071</v>
      </c>
    </row>
    <row r="338" ht="12.75" customHeight="1" spans="1:9">
      <c r="A338" s="2" t="s">
        <v>376</v>
      </c>
      <c r="B338" s="4">
        <v>3</v>
      </c>
      <c r="C338" s="4">
        <v>3</v>
      </c>
      <c r="D338" s="4">
        <v>96</v>
      </c>
      <c r="E338" s="4">
        <v>90</v>
      </c>
      <c r="F338" s="4">
        <f t="shared" si="6"/>
        <v>6</v>
      </c>
      <c r="G338" s="4">
        <f t="shared" si="7"/>
        <v>186</v>
      </c>
      <c r="H338" s="2">
        <f t="shared" si="2"/>
        <v>-1.43186178377228</v>
      </c>
      <c r="I338" s="2">
        <f t="shared" si="3"/>
        <v>0.505702082068003</v>
      </c>
    </row>
    <row r="339" ht="12.75" customHeight="1" spans="1:9">
      <c r="A339" s="2" t="s">
        <v>377</v>
      </c>
      <c r="B339" s="4">
        <v>4</v>
      </c>
      <c r="C339" s="4">
        <v>4</v>
      </c>
      <c r="D339" s="4">
        <v>79</v>
      </c>
      <c r="E339" s="4">
        <v>71</v>
      </c>
      <c r="F339" s="4">
        <f t="shared" si="6"/>
        <v>8</v>
      </c>
      <c r="G339" s="4">
        <f t="shared" si="7"/>
        <v>150</v>
      </c>
      <c r="H339" s="2">
        <f t="shared" si="2"/>
        <v>-0.226302991317251</v>
      </c>
      <c r="I339" s="2">
        <f t="shared" si="3"/>
        <v>0.168723908924327</v>
      </c>
    </row>
    <row r="340" ht="12.75" customHeight="1" spans="1:9">
      <c r="A340" s="2" t="s">
        <v>378</v>
      </c>
      <c r="B340" s="4">
        <v>4</v>
      </c>
      <c r="C340" s="4">
        <v>4</v>
      </c>
      <c r="D340" s="4">
        <v>72</v>
      </c>
      <c r="E340" s="4">
        <v>78</v>
      </c>
      <c r="F340" s="4">
        <f t="shared" si="6"/>
        <v>8</v>
      </c>
      <c r="G340" s="4">
        <f t="shared" si="7"/>
        <v>150</v>
      </c>
      <c r="H340" s="2">
        <f t="shared" si="2"/>
        <v>-0.226302991317251</v>
      </c>
      <c r="I340" s="2">
        <f t="shared" si="3"/>
        <v>0.168723908924327</v>
      </c>
    </row>
    <row r="341" ht="12.75" customHeight="1" spans="1:9">
      <c r="A341" s="2" t="s">
        <v>379</v>
      </c>
      <c r="B341" s="4">
        <v>4</v>
      </c>
      <c r="C341" s="4">
        <v>4</v>
      </c>
      <c r="D341" s="4">
        <v>59</v>
      </c>
      <c r="E341" s="4">
        <v>65</v>
      </c>
      <c r="F341" s="4">
        <f t="shared" si="6"/>
        <v>8</v>
      </c>
      <c r="G341" s="4">
        <f t="shared" si="7"/>
        <v>124</v>
      </c>
      <c r="H341" s="2">
        <f t="shared" si="2"/>
        <v>-0.226302991317251</v>
      </c>
      <c r="I341" s="2">
        <f t="shared" si="3"/>
        <v>-0.074649216123884</v>
      </c>
    </row>
    <row r="342" ht="12.75" customHeight="1" spans="1:9">
      <c r="A342" s="2" t="s">
        <v>380</v>
      </c>
      <c r="B342" s="4">
        <v>4</v>
      </c>
      <c r="C342" s="4">
        <v>4</v>
      </c>
      <c r="D342" s="4">
        <v>53</v>
      </c>
      <c r="E342" s="4">
        <v>84</v>
      </c>
      <c r="F342" s="4">
        <f t="shared" si="6"/>
        <v>8</v>
      </c>
      <c r="G342" s="4">
        <f t="shared" si="7"/>
        <v>137</v>
      </c>
      <c r="H342" s="2">
        <f t="shared" si="2"/>
        <v>-0.226302991317251</v>
      </c>
      <c r="I342" s="2">
        <f t="shared" si="3"/>
        <v>0.0470373464002214</v>
      </c>
    </row>
    <row r="343" ht="12.75" customHeight="1" spans="1:9">
      <c r="A343" s="2" t="s">
        <v>381</v>
      </c>
      <c r="B343" s="4">
        <v>4</v>
      </c>
      <c r="C343" s="4">
        <v>4</v>
      </c>
      <c r="D343" s="4">
        <v>59</v>
      </c>
      <c r="E343" s="4">
        <v>92</v>
      </c>
      <c r="F343" s="4">
        <f t="shared" si="6"/>
        <v>8</v>
      </c>
      <c r="G343" s="4">
        <f t="shared" si="7"/>
        <v>151</v>
      </c>
      <c r="H343" s="2">
        <f t="shared" si="2"/>
        <v>-0.226302991317251</v>
      </c>
      <c r="I343" s="2">
        <f t="shared" si="3"/>
        <v>0.178084413733873</v>
      </c>
    </row>
    <row r="344" ht="12.75" customHeight="1" spans="1:9">
      <c r="A344" s="2" t="s">
        <v>382</v>
      </c>
      <c r="B344" s="4">
        <v>4</v>
      </c>
      <c r="C344" s="4">
        <v>4</v>
      </c>
      <c r="D344" s="4">
        <v>82</v>
      </c>
      <c r="E344" s="4">
        <v>81</v>
      </c>
      <c r="F344" s="4">
        <f t="shared" si="6"/>
        <v>8</v>
      </c>
      <c r="G344" s="4">
        <f t="shared" si="7"/>
        <v>163</v>
      </c>
      <c r="H344" s="2">
        <f t="shared" si="2"/>
        <v>-0.226302991317251</v>
      </c>
      <c r="I344" s="2">
        <f t="shared" si="3"/>
        <v>0.290410471448432</v>
      </c>
    </row>
    <row r="345" ht="12.75" customHeight="1" spans="1:9">
      <c r="A345" s="2" t="s">
        <v>383</v>
      </c>
      <c r="B345" s="4">
        <v>3</v>
      </c>
      <c r="C345" s="4">
        <v>3</v>
      </c>
      <c r="D345" s="4">
        <v>38</v>
      </c>
      <c r="E345" s="4">
        <v>55</v>
      </c>
      <c r="F345" s="4">
        <f t="shared" si="6"/>
        <v>6</v>
      </c>
      <c r="G345" s="4">
        <f t="shared" si="7"/>
        <v>93</v>
      </c>
      <c r="H345" s="2">
        <f t="shared" si="2"/>
        <v>-1.43186178377228</v>
      </c>
      <c r="I345" s="2">
        <f t="shared" si="3"/>
        <v>-0.364824865219828</v>
      </c>
    </row>
    <row r="346" ht="12.75" customHeight="1" spans="1:9">
      <c r="A346" s="2" t="s">
        <v>384</v>
      </c>
      <c r="B346" s="4">
        <v>4</v>
      </c>
      <c r="C346" s="4">
        <v>4</v>
      </c>
      <c r="D346" s="4">
        <v>87</v>
      </c>
      <c r="E346" s="4">
        <v>57</v>
      </c>
      <c r="F346" s="4">
        <f t="shared" si="6"/>
        <v>8</v>
      </c>
      <c r="G346" s="4">
        <f t="shared" si="7"/>
        <v>144</v>
      </c>
      <c r="H346" s="2">
        <f t="shared" si="2"/>
        <v>-0.226302991317251</v>
      </c>
      <c r="I346" s="2">
        <f t="shared" si="3"/>
        <v>0.112560880067047</v>
      </c>
    </row>
    <row r="347" ht="12.75" customHeight="1" spans="1:9">
      <c r="A347" s="2" t="s">
        <v>385</v>
      </c>
      <c r="B347" s="4">
        <v>2</v>
      </c>
      <c r="C347" s="4">
        <v>2</v>
      </c>
      <c r="D347" s="4">
        <v>36</v>
      </c>
      <c r="E347" s="4">
        <v>23</v>
      </c>
      <c r="F347" s="4">
        <f t="shared" si="6"/>
        <v>4</v>
      </c>
      <c r="G347" s="4">
        <f t="shared" si="7"/>
        <v>59</v>
      </c>
      <c r="H347" s="2">
        <f t="shared" si="2"/>
        <v>-2.63742057622731</v>
      </c>
      <c r="I347" s="2">
        <f t="shared" si="3"/>
        <v>-0.683082028744411</v>
      </c>
    </row>
    <row r="348" ht="12.75" customHeight="1" spans="1:9">
      <c r="A348" s="2" t="s">
        <v>386</v>
      </c>
      <c r="B348" s="4">
        <v>4</v>
      </c>
      <c r="C348" s="4">
        <v>4</v>
      </c>
      <c r="D348" s="4">
        <v>88</v>
      </c>
      <c r="E348" s="4">
        <v>76</v>
      </c>
      <c r="F348" s="4">
        <f t="shared" si="6"/>
        <v>8</v>
      </c>
      <c r="G348" s="4">
        <f t="shared" si="7"/>
        <v>164</v>
      </c>
      <c r="H348" s="2">
        <f t="shared" si="2"/>
        <v>-0.226302991317251</v>
      </c>
      <c r="I348" s="2">
        <f t="shared" si="3"/>
        <v>0.299770976257979</v>
      </c>
    </row>
    <row r="349" ht="12.75" customHeight="1" spans="1:9">
      <c r="A349" s="2" t="s">
        <v>387</v>
      </c>
      <c r="B349" s="4">
        <v>3</v>
      </c>
      <c r="C349" s="4">
        <v>3</v>
      </c>
      <c r="D349" s="4">
        <v>96</v>
      </c>
      <c r="E349" s="4">
        <v>90</v>
      </c>
      <c r="F349" s="4">
        <f t="shared" si="6"/>
        <v>6</v>
      </c>
      <c r="G349" s="4">
        <f t="shared" si="7"/>
        <v>186</v>
      </c>
      <c r="H349" s="2">
        <f t="shared" si="2"/>
        <v>-1.43186178377228</v>
      </c>
      <c r="I349" s="2">
        <f t="shared" si="3"/>
        <v>0.505702082068003</v>
      </c>
    </row>
    <row r="350" ht="12.75" customHeight="1" spans="1:9">
      <c r="A350" s="2" t="s">
        <v>388</v>
      </c>
      <c r="B350" s="4">
        <v>4</v>
      </c>
      <c r="C350" s="4">
        <v>4</v>
      </c>
      <c r="D350" s="4">
        <v>79</v>
      </c>
      <c r="E350" s="4">
        <v>71</v>
      </c>
      <c r="F350" s="4">
        <f t="shared" si="6"/>
        <v>8</v>
      </c>
      <c r="G350" s="4">
        <f t="shared" si="7"/>
        <v>150</v>
      </c>
      <c r="H350" s="2">
        <f t="shared" si="2"/>
        <v>-0.226302991317251</v>
      </c>
      <c r="I350" s="2">
        <f t="shared" si="3"/>
        <v>0.168723908924327</v>
      </c>
    </row>
    <row r="351" ht="12.75" customHeight="1" spans="1:9">
      <c r="A351" s="2" t="s">
        <v>389</v>
      </c>
      <c r="B351" s="4">
        <v>4</v>
      </c>
      <c r="C351" s="4">
        <v>4</v>
      </c>
      <c r="D351" s="4">
        <v>68</v>
      </c>
      <c r="E351" s="4">
        <v>89</v>
      </c>
      <c r="F351" s="4">
        <f t="shared" si="6"/>
        <v>8</v>
      </c>
      <c r="G351" s="4">
        <f t="shared" si="7"/>
        <v>157</v>
      </c>
      <c r="H351" s="2">
        <f t="shared" si="2"/>
        <v>-0.226302991317251</v>
      </c>
      <c r="I351" s="2">
        <f t="shared" si="3"/>
        <v>0.234247442591153</v>
      </c>
    </row>
    <row r="352" ht="12.75" customHeight="1" spans="1:9">
      <c r="A352" s="2" t="s">
        <v>390</v>
      </c>
      <c r="B352" s="4">
        <v>4</v>
      </c>
      <c r="C352" s="4">
        <v>4</v>
      </c>
      <c r="D352" s="4">
        <v>51</v>
      </c>
      <c r="E352" s="4">
        <v>84</v>
      </c>
      <c r="F352" s="4">
        <f t="shared" si="6"/>
        <v>8</v>
      </c>
      <c r="G352" s="4">
        <f t="shared" si="7"/>
        <v>135</v>
      </c>
      <c r="H352" s="2">
        <f t="shared" si="2"/>
        <v>-0.226302991317251</v>
      </c>
      <c r="I352" s="2">
        <f t="shared" si="3"/>
        <v>0.0283163367811283</v>
      </c>
    </row>
    <row r="353" ht="12.75" customHeight="1" spans="1:9">
      <c r="A353" s="2" t="s">
        <v>391</v>
      </c>
      <c r="B353" s="4">
        <v>4</v>
      </c>
      <c r="C353" s="4">
        <v>4</v>
      </c>
      <c r="D353" s="4">
        <v>101</v>
      </c>
      <c r="E353" s="4">
        <v>66</v>
      </c>
      <c r="F353" s="4">
        <f t="shared" si="6"/>
        <v>8</v>
      </c>
      <c r="G353" s="4">
        <f t="shared" si="7"/>
        <v>167</v>
      </c>
      <c r="H353" s="2">
        <f t="shared" si="2"/>
        <v>-0.226302991317251</v>
      </c>
      <c r="I353" s="2">
        <f t="shared" si="3"/>
        <v>0.327852490686619</v>
      </c>
    </row>
    <row r="354" ht="12.75" customHeight="1" spans="1:9">
      <c r="A354" s="2" t="s">
        <v>392</v>
      </c>
      <c r="B354" s="4">
        <v>4</v>
      </c>
      <c r="C354" s="4">
        <v>4</v>
      </c>
      <c r="D354" s="4">
        <v>53</v>
      </c>
      <c r="E354" s="4">
        <v>51</v>
      </c>
      <c r="F354" s="4">
        <f t="shared" si="6"/>
        <v>8</v>
      </c>
      <c r="G354" s="4">
        <f t="shared" si="7"/>
        <v>104</v>
      </c>
      <c r="H354" s="2">
        <f t="shared" si="2"/>
        <v>-0.226302991317251</v>
      </c>
      <c r="I354" s="2">
        <f t="shared" si="3"/>
        <v>-0.261859312314816</v>
      </c>
    </row>
    <row r="355" ht="12.75" customHeight="1" spans="1:9">
      <c r="A355" s="2" t="s">
        <v>393</v>
      </c>
      <c r="B355" s="4">
        <v>4</v>
      </c>
      <c r="C355" s="4">
        <v>4</v>
      </c>
      <c r="D355" s="4">
        <v>52</v>
      </c>
      <c r="E355" s="4">
        <v>45</v>
      </c>
      <c r="F355" s="4">
        <f t="shared" si="6"/>
        <v>8</v>
      </c>
      <c r="G355" s="4">
        <f t="shared" si="7"/>
        <v>97</v>
      </c>
      <c r="H355" s="2">
        <f t="shared" si="2"/>
        <v>-0.226302991317251</v>
      </c>
      <c r="I355" s="2">
        <f t="shared" si="3"/>
        <v>-0.327382845981642</v>
      </c>
    </row>
    <row r="356" ht="12.75" customHeight="1" spans="1:9">
      <c r="A356" s="2" t="s">
        <v>394</v>
      </c>
      <c r="B356" s="4">
        <v>4</v>
      </c>
      <c r="C356" s="4">
        <v>4</v>
      </c>
      <c r="D356" s="4">
        <v>67</v>
      </c>
      <c r="E356" s="4">
        <v>97</v>
      </c>
      <c r="F356" s="4">
        <f t="shared" si="6"/>
        <v>8</v>
      </c>
      <c r="G356" s="4">
        <f t="shared" si="7"/>
        <v>164</v>
      </c>
      <c r="H356" s="2">
        <f t="shared" si="2"/>
        <v>-0.226302991317251</v>
      </c>
      <c r="I356" s="2">
        <f t="shared" si="3"/>
        <v>0.299770976257979</v>
      </c>
    </row>
    <row r="357" ht="12.75" customHeight="1" spans="1:9">
      <c r="A357" s="2" t="s">
        <v>395</v>
      </c>
      <c r="B357" s="4">
        <v>4</v>
      </c>
      <c r="C357" s="4">
        <v>4</v>
      </c>
      <c r="D357" s="4">
        <v>129</v>
      </c>
      <c r="E357" s="4">
        <v>118</v>
      </c>
      <c r="F357" s="4">
        <f t="shared" si="6"/>
        <v>8</v>
      </c>
      <c r="G357" s="4">
        <f t="shared" si="7"/>
        <v>247</v>
      </c>
      <c r="H357" s="2">
        <f t="shared" si="2"/>
        <v>-0.226302991317251</v>
      </c>
      <c r="I357" s="2">
        <f t="shared" si="3"/>
        <v>1.07669287545034</v>
      </c>
    </row>
    <row r="358" ht="12.75" customHeight="1" spans="1:9">
      <c r="A358" s="2" t="s">
        <v>396</v>
      </c>
      <c r="B358" s="4">
        <v>4</v>
      </c>
      <c r="C358" s="4">
        <v>4</v>
      </c>
      <c r="D358" s="4">
        <v>91</v>
      </c>
      <c r="E358" s="4">
        <v>99</v>
      </c>
      <c r="F358" s="4">
        <f t="shared" si="6"/>
        <v>8</v>
      </c>
      <c r="G358" s="4">
        <f t="shared" si="7"/>
        <v>190</v>
      </c>
      <c r="H358" s="2">
        <f t="shared" si="2"/>
        <v>-0.226302991317251</v>
      </c>
      <c r="I358" s="2">
        <f t="shared" si="3"/>
        <v>0.54314410130619</v>
      </c>
    </row>
    <row r="359" ht="12.75" customHeight="1" spans="1:9">
      <c r="A359" s="2" t="s">
        <v>397</v>
      </c>
      <c r="B359" s="4">
        <v>3</v>
      </c>
      <c r="C359" s="4">
        <v>3</v>
      </c>
      <c r="D359" s="4">
        <v>56</v>
      </c>
      <c r="E359" s="4">
        <v>106</v>
      </c>
      <c r="F359" s="4">
        <f t="shared" si="6"/>
        <v>6</v>
      </c>
      <c r="G359" s="4">
        <f t="shared" si="7"/>
        <v>162</v>
      </c>
      <c r="H359" s="2">
        <f t="shared" si="2"/>
        <v>-1.43186178377228</v>
      </c>
      <c r="I359" s="2">
        <f t="shared" si="3"/>
        <v>0.281049966638886</v>
      </c>
    </row>
    <row r="360" ht="12.75" customHeight="1" spans="1:9">
      <c r="A360" s="2" t="s">
        <v>398</v>
      </c>
      <c r="B360" s="4">
        <v>4</v>
      </c>
      <c r="C360" s="4">
        <v>4</v>
      </c>
      <c r="D360" s="4">
        <v>117</v>
      </c>
      <c r="E360" s="4">
        <v>119</v>
      </c>
      <c r="F360" s="4">
        <f t="shared" si="6"/>
        <v>8</v>
      </c>
      <c r="G360" s="4">
        <f t="shared" si="7"/>
        <v>236</v>
      </c>
      <c r="H360" s="2">
        <f t="shared" si="2"/>
        <v>-0.226302991317251</v>
      </c>
      <c r="I360" s="2">
        <f t="shared" si="3"/>
        <v>0.973727322545332</v>
      </c>
    </row>
    <row r="361" ht="12.75" customHeight="1" spans="1:9">
      <c r="A361" s="2" t="s">
        <v>399</v>
      </c>
      <c r="B361" s="4">
        <v>4</v>
      </c>
      <c r="C361" s="4">
        <v>4</v>
      </c>
      <c r="D361" s="4">
        <v>101</v>
      </c>
      <c r="E361" s="4">
        <v>66</v>
      </c>
      <c r="F361" s="4">
        <f t="shared" si="6"/>
        <v>8</v>
      </c>
      <c r="G361" s="4">
        <f t="shared" si="7"/>
        <v>167</v>
      </c>
      <c r="H361" s="2">
        <f t="shared" si="2"/>
        <v>-0.226302991317251</v>
      </c>
      <c r="I361" s="2">
        <f t="shared" si="3"/>
        <v>0.327852490686619</v>
      </c>
    </row>
    <row r="362" ht="12.75" customHeight="1" spans="1:9">
      <c r="A362" s="2" t="s">
        <v>400</v>
      </c>
      <c r="B362" s="4">
        <v>4</v>
      </c>
      <c r="C362" s="4">
        <v>4</v>
      </c>
      <c r="D362" s="4">
        <v>215</v>
      </c>
      <c r="E362" s="4">
        <v>149</v>
      </c>
      <c r="F362" s="4">
        <f t="shared" si="6"/>
        <v>8</v>
      </c>
      <c r="G362" s="4">
        <f t="shared" si="7"/>
        <v>364</v>
      </c>
      <c r="H362" s="2">
        <f t="shared" si="2"/>
        <v>-0.226302991317251</v>
      </c>
      <c r="I362" s="2">
        <f t="shared" si="3"/>
        <v>2.17187193816729</v>
      </c>
    </row>
    <row r="363" ht="12.75" customHeight="1" spans="1:9">
      <c r="A363" s="2" t="s">
        <v>401</v>
      </c>
      <c r="B363" s="4">
        <v>4</v>
      </c>
      <c r="C363" s="4">
        <v>4</v>
      </c>
      <c r="D363" s="4">
        <v>167</v>
      </c>
      <c r="E363" s="4">
        <v>140</v>
      </c>
      <c r="F363" s="4">
        <f t="shared" si="6"/>
        <v>8</v>
      </c>
      <c r="G363" s="4">
        <f t="shared" si="7"/>
        <v>307</v>
      </c>
      <c r="H363" s="2">
        <f t="shared" si="2"/>
        <v>-0.226302991317251</v>
      </c>
      <c r="I363" s="2">
        <f t="shared" si="3"/>
        <v>1.63832316402314</v>
      </c>
    </row>
    <row r="364" ht="12.75" customHeight="1" spans="1:9">
      <c r="A364" s="2" t="s">
        <v>402</v>
      </c>
      <c r="B364" s="4">
        <v>4</v>
      </c>
      <c r="C364" s="4">
        <v>4</v>
      </c>
      <c r="D364" s="4">
        <v>115</v>
      </c>
      <c r="E364" s="4">
        <v>110</v>
      </c>
      <c r="F364" s="4">
        <f t="shared" si="6"/>
        <v>8</v>
      </c>
      <c r="G364" s="4">
        <f t="shared" si="7"/>
        <v>225</v>
      </c>
      <c r="H364" s="2">
        <f t="shared" si="2"/>
        <v>-0.226302991317251</v>
      </c>
      <c r="I364" s="2">
        <f t="shared" si="3"/>
        <v>0.87076176964032</v>
      </c>
    </row>
    <row r="365" ht="12.75" customHeight="1" spans="1:9">
      <c r="A365" s="2" t="s">
        <v>403</v>
      </c>
      <c r="B365" s="4">
        <v>4</v>
      </c>
      <c r="C365" s="4">
        <v>4</v>
      </c>
      <c r="D365" s="4">
        <v>88</v>
      </c>
      <c r="E365" s="4">
        <v>90</v>
      </c>
      <c r="F365" s="4">
        <f t="shared" si="6"/>
        <v>8</v>
      </c>
      <c r="G365" s="4">
        <f t="shared" si="7"/>
        <v>178</v>
      </c>
      <c r="H365" s="2">
        <f t="shared" si="2"/>
        <v>-0.226302991317251</v>
      </c>
      <c r="I365" s="2">
        <f t="shared" si="3"/>
        <v>0.430818043591631</v>
      </c>
    </row>
    <row r="366" ht="12.75" customHeight="1" spans="1:9">
      <c r="A366" s="2" t="s">
        <v>404</v>
      </c>
      <c r="B366" s="4">
        <v>4</v>
      </c>
      <c r="C366" s="4">
        <v>4</v>
      </c>
      <c r="D366" s="4">
        <v>133</v>
      </c>
      <c r="E366" s="4">
        <v>75</v>
      </c>
      <c r="F366" s="4">
        <f t="shared" si="6"/>
        <v>8</v>
      </c>
      <c r="G366" s="4">
        <f t="shared" si="7"/>
        <v>208</v>
      </c>
      <c r="H366" s="2">
        <f t="shared" si="2"/>
        <v>-0.226302991317251</v>
      </c>
      <c r="I366" s="2">
        <f t="shared" si="3"/>
        <v>0.711633187878028</v>
      </c>
    </row>
    <row r="367" ht="12.75" customHeight="1" spans="1:9">
      <c r="A367" s="2" t="s">
        <v>405</v>
      </c>
      <c r="B367" s="4">
        <v>5.5</v>
      </c>
      <c r="C367" s="4">
        <v>5.5</v>
      </c>
      <c r="D367" s="4">
        <v>65.5</v>
      </c>
      <c r="E367" s="4">
        <v>108.5</v>
      </c>
      <c r="F367" s="4">
        <f t="shared" si="6"/>
        <v>11</v>
      </c>
      <c r="G367" s="4">
        <f t="shared" si="7"/>
        <v>174</v>
      </c>
      <c r="H367" s="2">
        <f t="shared" si="2"/>
        <v>1.58203519736529</v>
      </c>
      <c r="I367" s="2">
        <f t="shared" si="3"/>
        <v>0.393376024353445</v>
      </c>
    </row>
    <row r="368" ht="12.75" customHeight="1" spans="1:9">
      <c r="A368" s="2" t="s">
        <v>406</v>
      </c>
      <c r="B368" s="4">
        <v>5.5</v>
      </c>
      <c r="C368" s="4">
        <v>5.5</v>
      </c>
      <c r="D368" s="4">
        <v>110.5</v>
      </c>
      <c r="E368" s="4">
        <v>143.5</v>
      </c>
      <c r="F368" s="4">
        <f t="shared" si="6"/>
        <v>11</v>
      </c>
      <c r="G368" s="4">
        <f t="shared" si="7"/>
        <v>254</v>
      </c>
      <c r="H368" s="2">
        <f t="shared" si="2"/>
        <v>1.58203519736529</v>
      </c>
      <c r="I368" s="2">
        <f t="shared" si="3"/>
        <v>1.14221640911717</v>
      </c>
    </row>
    <row r="369" ht="12.75" customHeight="1" spans="1:9">
      <c r="A369" s="2" t="s">
        <v>407</v>
      </c>
      <c r="B369" s="4">
        <v>5.5</v>
      </c>
      <c r="C369" s="4">
        <v>5.5</v>
      </c>
      <c r="D369" s="4">
        <v>114</v>
      </c>
      <c r="E369" s="4">
        <v>104.5</v>
      </c>
      <c r="F369" s="4">
        <f t="shared" si="6"/>
        <v>11</v>
      </c>
      <c r="G369" s="4">
        <f t="shared" si="7"/>
        <v>218.5</v>
      </c>
      <c r="H369" s="2">
        <f t="shared" si="2"/>
        <v>1.58203519736529</v>
      </c>
      <c r="I369" s="2">
        <f t="shared" si="3"/>
        <v>0.809918488378267</v>
      </c>
    </row>
    <row r="370" ht="12.75" customHeight="1" spans="1:9">
      <c r="A370" s="2" t="s">
        <v>408</v>
      </c>
      <c r="B370" s="4">
        <v>5</v>
      </c>
      <c r="C370" s="4">
        <v>5</v>
      </c>
      <c r="D370" s="4">
        <v>88.5</v>
      </c>
      <c r="E370" s="4">
        <v>97.5</v>
      </c>
      <c r="F370" s="4">
        <f t="shared" si="6"/>
        <v>10</v>
      </c>
      <c r="G370" s="4">
        <f t="shared" si="7"/>
        <v>186</v>
      </c>
      <c r="H370" s="2">
        <f t="shared" si="2"/>
        <v>0.979255801137778</v>
      </c>
      <c r="I370" s="2">
        <f t="shared" si="3"/>
        <v>0.505702082068003</v>
      </c>
    </row>
    <row r="371" ht="12.75" customHeight="1" spans="1:9">
      <c r="A371" s="2" t="s">
        <v>409</v>
      </c>
      <c r="B371" s="4">
        <v>5.5</v>
      </c>
      <c r="C371" s="4">
        <v>5.5</v>
      </c>
      <c r="D371" s="4">
        <v>65.5</v>
      </c>
      <c r="E371" s="4">
        <v>75.5</v>
      </c>
      <c r="F371" s="4">
        <f t="shared" si="6"/>
        <v>11</v>
      </c>
      <c r="G371" s="4">
        <f t="shared" si="7"/>
        <v>141</v>
      </c>
      <c r="H371" s="2">
        <f t="shared" si="2"/>
        <v>1.58203519736529</v>
      </c>
      <c r="I371" s="2">
        <f t="shared" si="3"/>
        <v>0.0844793656384077</v>
      </c>
    </row>
    <row r="372" ht="12.75" customHeight="1" spans="1:9">
      <c r="A372" s="2" t="s">
        <v>410</v>
      </c>
      <c r="B372" s="4">
        <v>5.5</v>
      </c>
      <c r="C372" s="4">
        <v>5.5</v>
      </c>
      <c r="D372" s="4">
        <v>70</v>
      </c>
      <c r="E372" s="4">
        <v>68</v>
      </c>
      <c r="F372" s="4">
        <f t="shared" si="6"/>
        <v>11</v>
      </c>
      <c r="G372" s="4">
        <f t="shared" si="7"/>
        <v>138</v>
      </c>
      <c r="H372" s="2">
        <f t="shared" si="2"/>
        <v>1.58203519736529</v>
      </c>
      <c r="I372" s="2">
        <f t="shared" si="3"/>
        <v>0.056397851209768</v>
      </c>
    </row>
    <row r="373" ht="12.75" customHeight="1" spans="1:9">
      <c r="A373" s="2" t="s">
        <v>411</v>
      </c>
      <c r="B373" s="4">
        <v>5.5</v>
      </c>
      <c r="C373" s="4">
        <v>5.5</v>
      </c>
      <c r="D373" s="4">
        <v>49.5</v>
      </c>
      <c r="E373" s="4">
        <v>64.5</v>
      </c>
      <c r="F373" s="4">
        <f t="shared" si="6"/>
        <v>11</v>
      </c>
      <c r="G373" s="4">
        <f t="shared" si="7"/>
        <v>114</v>
      </c>
      <c r="H373" s="2">
        <f t="shared" si="2"/>
        <v>1.58203519736529</v>
      </c>
      <c r="I373" s="2">
        <f t="shared" si="3"/>
        <v>-0.16825426421935</v>
      </c>
    </row>
    <row r="374" ht="12.75" customHeight="1" spans="1:9">
      <c r="A374" s="2" t="s">
        <v>412</v>
      </c>
      <c r="B374" s="4">
        <v>6</v>
      </c>
      <c r="C374" s="4">
        <v>6</v>
      </c>
      <c r="D374" s="4">
        <v>57</v>
      </c>
      <c r="E374" s="4">
        <v>61.5</v>
      </c>
      <c r="F374" s="4">
        <f t="shared" si="6"/>
        <v>12</v>
      </c>
      <c r="G374" s="4">
        <f t="shared" si="7"/>
        <v>118.5</v>
      </c>
      <c r="H374" s="2">
        <f t="shared" si="2"/>
        <v>2.18481459359281</v>
      </c>
      <c r="I374" s="2">
        <f t="shared" si="3"/>
        <v>-0.12613199257639</v>
      </c>
    </row>
    <row r="375" ht="12.75" customHeight="1" spans="1:9">
      <c r="A375" s="2" t="s">
        <v>413</v>
      </c>
      <c r="B375" s="4">
        <v>6</v>
      </c>
      <c r="C375" s="4">
        <v>6</v>
      </c>
      <c r="D375" s="4">
        <v>60</v>
      </c>
      <c r="E375" s="4">
        <v>62</v>
      </c>
      <c r="F375" s="4">
        <f t="shared" si="6"/>
        <v>12</v>
      </c>
      <c r="G375" s="4">
        <f t="shared" si="7"/>
        <v>122</v>
      </c>
      <c r="H375" s="2">
        <f t="shared" si="2"/>
        <v>2.18481459359281</v>
      </c>
      <c r="I375" s="2">
        <f t="shared" si="3"/>
        <v>-0.0933702257429772</v>
      </c>
    </row>
    <row r="376" ht="12.75" customHeight="1" spans="1:9">
      <c r="A376" s="2" t="s">
        <v>414</v>
      </c>
      <c r="B376" s="4">
        <v>6</v>
      </c>
      <c r="C376" s="4">
        <v>6</v>
      </c>
      <c r="D376" s="4">
        <v>72.5</v>
      </c>
      <c r="E376" s="4">
        <v>57.5</v>
      </c>
      <c r="F376" s="4">
        <f t="shared" si="6"/>
        <v>12</v>
      </c>
      <c r="G376" s="4">
        <f t="shared" si="7"/>
        <v>130</v>
      </c>
      <c r="H376" s="2">
        <f t="shared" si="2"/>
        <v>2.18481459359281</v>
      </c>
      <c r="I376" s="2">
        <f t="shared" si="3"/>
        <v>-0.0184861872666046</v>
      </c>
    </row>
    <row r="377" ht="12.75" customHeight="1" spans="1:9">
      <c r="A377" s="2" t="s">
        <v>415</v>
      </c>
      <c r="B377" s="4">
        <v>6</v>
      </c>
      <c r="C377" s="4">
        <v>6</v>
      </c>
      <c r="D377" s="4">
        <v>78</v>
      </c>
      <c r="E377" s="4">
        <v>63.5</v>
      </c>
      <c r="F377" s="4">
        <f t="shared" si="6"/>
        <v>12</v>
      </c>
      <c r="G377" s="4">
        <f t="shared" si="7"/>
        <v>141.5</v>
      </c>
      <c r="H377" s="2">
        <f t="shared" si="2"/>
        <v>2.18481459359281</v>
      </c>
      <c r="I377" s="2">
        <f t="shared" si="3"/>
        <v>0.089159618043181</v>
      </c>
    </row>
    <row r="378" ht="12.75" customHeight="1" spans="1:9">
      <c r="A378" s="2" t="s">
        <v>416</v>
      </c>
      <c r="B378" s="4">
        <v>6</v>
      </c>
      <c r="C378" s="4">
        <v>6</v>
      </c>
      <c r="D378" s="4">
        <v>70</v>
      </c>
      <c r="E378" s="4">
        <v>65.5</v>
      </c>
      <c r="F378" s="4">
        <f t="shared" si="6"/>
        <v>12</v>
      </c>
      <c r="G378" s="4">
        <f t="shared" si="7"/>
        <v>135.5</v>
      </c>
      <c r="H378" s="2">
        <f t="shared" si="2"/>
        <v>2.18481459359281</v>
      </c>
      <c r="I378" s="2">
        <f t="shared" si="3"/>
        <v>0.0329965891859015</v>
      </c>
    </row>
    <row r="379" ht="12.75" customHeight="1" spans="1:9">
      <c r="A379" s="2" t="s">
        <v>417</v>
      </c>
      <c r="B379" s="4">
        <v>6</v>
      </c>
      <c r="C379" s="4">
        <v>6</v>
      </c>
      <c r="D379" s="4">
        <v>49</v>
      </c>
      <c r="E379" s="4">
        <v>53.5</v>
      </c>
      <c r="F379" s="4">
        <f t="shared" si="6"/>
        <v>12</v>
      </c>
      <c r="G379" s="4">
        <f t="shared" si="7"/>
        <v>102.5</v>
      </c>
      <c r="H379" s="2">
        <f t="shared" si="2"/>
        <v>2.18481459359281</v>
      </c>
      <c r="I379" s="2">
        <f t="shared" si="3"/>
        <v>-0.275900069529135</v>
      </c>
    </row>
    <row r="380" ht="12.75" customHeight="1" spans="1:9">
      <c r="A380" s="2" t="s">
        <v>418</v>
      </c>
      <c r="B380" s="4">
        <v>6</v>
      </c>
      <c r="C380" s="4">
        <v>6</v>
      </c>
      <c r="D380" s="4">
        <v>52.5</v>
      </c>
      <c r="E380" s="4">
        <v>50</v>
      </c>
      <c r="F380" s="4">
        <f t="shared" si="6"/>
        <v>12</v>
      </c>
      <c r="G380" s="4">
        <f t="shared" si="7"/>
        <v>102.5</v>
      </c>
      <c r="H380" s="2">
        <f t="shared" si="2"/>
        <v>2.18481459359281</v>
      </c>
      <c r="I380" s="2">
        <f t="shared" si="3"/>
        <v>-0.275900069529135</v>
      </c>
    </row>
    <row r="381" ht="12.75" customHeight="1" spans="1:9">
      <c r="A381" s="2" t="s">
        <v>419</v>
      </c>
      <c r="B381" s="4">
        <v>5</v>
      </c>
      <c r="C381" s="4">
        <v>5</v>
      </c>
      <c r="D381" s="4">
        <v>37.5</v>
      </c>
      <c r="E381" s="4">
        <v>57</v>
      </c>
      <c r="F381" s="4">
        <f t="shared" si="6"/>
        <v>10</v>
      </c>
      <c r="G381" s="4">
        <f t="shared" si="7"/>
        <v>94.5</v>
      </c>
      <c r="H381" s="2">
        <f t="shared" si="2"/>
        <v>0.979255801137778</v>
      </c>
      <c r="I381" s="2">
        <f t="shared" si="3"/>
        <v>-0.350784108005508</v>
      </c>
    </row>
    <row r="382" ht="12.75" customHeight="1" spans="1:9">
      <c r="A382" s="2" t="s">
        <v>420</v>
      </c>
      <c r="B382" s="4">
        <v>5.5</v>
      </c>
      <c r="C382" s="4">
        <v>5.5</v>
      </c>
      <c r="D382" s="4">
        <v>57.5</v>
      </c>
      <c r="E382" s="4">
        <v>60.5</v>
      </c>
      <c r="F382" s="4">
        <f t="shared" si="6"/>
        <v>11</v>
      </c>
      <c r="G382" s="4">
        <f t="shared" si="7"/>
        <v>118</v>
      </c>
      <c r="H382" s="2">
        <f t="shared" si="2"/>
        <v>1.58203519736529</v>
      </c>
      <c r="I382" s="2">
        <f t="shared" si="3"/>
        <v>-0.130812244981163</v>
      </c>
    </row>
    <row r="383" ht="12.75" customHeight="1" spans="1:9">
      <c r="A383" s="2" t="s">
        <v>421</v>
      </c>
      <c r="B383" s="4">
        <v>5.5</v>
      </c>
      <c r="C383" s="4">
        <v>5.5</v>
      </c>
      <c r="D383" s="4">
        <v>69.5</v>
      </c>
      <c r="E383" s="4">
        <v>49</v>
      </c>
      <c r="F383" s="4">
        <f t="shared" si="6"/>
        <v>11</v>
      </c>
      <c r="G383" s="4">
        <f t="shared" si="7"/>
        <v>118.5</v>
      </c>
      <c r="H383" s="2">
        <f t="shared" si="2"/>
        <v>1.58203519736529</v>
      </c>
      <c r="I383" s="2">
        <f t="shared" si="3"/>
        <v>-0.12613199257639</v>
      </c>
    </row>
    <row r="384" ht="12.75" customHeight="1" spans="1:9">
      <c r="A384" s="2" t="s">
        <v>422</v>
      </c>
      <c r="B384" s="4">
        <v>4.5</v>
      </c>
      <c r="C384" s="4">
        <v>4.5</v>
      </c>
      <c r="D384" s="4">
        <v>61</v>
      </c>
      <c r="E384" s="4">
        <v>58.5</v>
      </c>
      <c r="F384" s="4">
        <f t="shared" si="6"/>
        <v>9</v>
      </c>
      <c r="G384" s="4">
        <f t="shared" si="7"/>
        <v>119.5</v>
      </c>
      <c r="H384" s="2">
        <f t="shared" si="2"/>
        <v>0.376476404910264</v>
      </c>
      <c r="I384" s="2">
        <f t="shared" si="3"/>
        <v>-0.116771487766844</v>
      </c>
    </row>
    <row r="385" ht="12.75" customHeight="1" spans="1:9">
      <c r="A385" s="2" t="s">
        <v>423</v>
      </c>
      <c r="B385" s="4">
        <v>4</v>
      </c>
      <c r="C385" s="4">
        <v>4</v>
      </c>
      <c r="D385" s="4">
        <v>66</v>
      </c>
      <c r="E385" s="4">
        <v>56.5</v>
      </c>
      <c r="F385" s="4">
        <f t="shared" si="6"/>
        <v>8</v>
      </c>
      <c r="G385" s="4">
        <f t="shared" si="7"/>
        <v>122.5</v>
      </c>
      <c r="H385" s="2">
        <f t="shared" si="2"/>
        <v>-0.226302991317251</v>
      </c>
      <c r="I385" s="2">
        <f t="shared" si="3"/>
        <v>-0.0886899733382039</v>
      </c>
    </row>
    <row r="386" ht="12.75" customHeight="1" spans="1:9">
      <c r="A386" s="2" t="s">
        <v>424</v>
      </c>
      <c r="B386" s="4">
        <v>5</v>
      </c>
      <c r="C386" s="4">
        <v>5</v>
      </c>
      <c r="D386" s="4">
        <v>41.5</v>
      </c>
      <c r="E386" s="4">
        <v>42</v>
      </c>
      <c r="F386" s="4">
        <f t="shared" si="6"/>
        <v>10</v>
      </c>
      <c r="G386" s="4">
        <f t="shared" si="7"/>
        <v>83.5</v>
      </c>
      <c r="H386" s="2">
        <f t="shared" si="2"/>
        <v>0.979255801137778</v>
      </c>
      <c r="I386" s="2">
        <f t="shared" si="3"/>
        <v>-0.45374966091052</v>
      </c>
    </row>
    <row r="387" ht="12.75" customHeight="1" spans="1:9">
      <c r="A387" s="2" t="s">
        <v>425</v>
      </c>
      <c r="B387" s="4">
        <v>5.5</v>
      </c>
      <c r="C387" s="4">
        <v>5.5</v>
      </c>
      <c r="D387" s="4">
        <v>40.5</v>
      </c>
      <c r="E387" s="4">
        <v>45.5</v>
      </c>
      <c r="F387" s="4">
        <f t="shared" si="6"/>
        <v>11</v>
      </c>
      <c r="G387" s="4">
        <f t="shared" si="7"/>
        <v>86</v>
      </c>
      <c r="H387" s="2">
        <f t="shared" si="2"/>
        <v>1.58203519736529</v>
      </c>
      <c r="I387" s="2">
        <f t="shared" si="3"/>
        <v>-0.430348398886654</v>
      </c>
    </row>
    <row r="388" ht="12.75" customHeight="1" spans="1:9">
      <c r="A388" s="2" t="s">
        <v>426</v>
      </c>
      <c r="B388" s="4">
        <v>5</v>
      </c>
      <c r="C388" s="4">
        <v>5</v>
      </c>
      <c r="D388" s="4">
        <v>48.5</v>
      </c>
      <c r="E388" s="4">
        <v>45</v>
      </c>
      <c r="F388" s="4">
        <f t="shared" si="6"/>
        <v>10</v>
      </c>
      <c r="G388" s="4">
        <f t="shared" si="7"/>
        <v>93.5</v>
      </c>
      <c r="H388" s="2">
        <f t="shared" si="2"/>
        <v>0.979255801137778</v>
      </c>
      <c r="I388" s="2">
        <f t="shared" si="3"/>
        <v>-0.360144612815054</v>
      </c>
    </row>
    <row r="389" ht="12.75" customHeight="1" spans="1:9">
      <c r="A389" s="2" t="s">
        <v>427</v>
      </c>
      <c r="B389" s="4">
        <v>5.5</v>
      </c>
      <c r="C389" s="4">
        <v>5.5</v>
      </c>
      <c r="D389" s="4">
        <v>54.5</v>
      </c>
      <c r="E389" s="4">
        <v>57.5</v>
      </c>
      <c r="F389" s="4">
        <f t="shared" si="6"/>
        <v>11</v>
      </c>
      <c r="G389" s="4">
        <f t="shared" si="7"/>
        <v>112</v>
      </c>
      <c r="H389" s="2">
        <f t="shared" si="2"/>
        <v>1.58203519736529</v>
      </c>
      <c r="I389" s="2">
        <f t="shared" si="3"/>
        <v>-0.186975273838443</v>
      </c>
    </row>
    <row r="390" ht="12.75" customHeight="1" spans="1:9">
      <c r="A390" s="2" t="s">
        <v>428</v>
      </c>
      <c r="B390" s="4">
        <v>4.5</v>
      </c>
      <c r="C390" s="4">
        <v>4.5</v>
      </c>
      <c r="D390" s="4">
        <v>50</v>
      </c>
      <c r="E390" s="4">
        <v>45</v>
      </c>
      <c r="F390" s="4">
        <f t="shared" si="6"/>
        <v>9</v>
      </c>
      <c r="G390" s="4">
        <f t="shared" si="7"/>
        <v>95</v>
      </c>
      <c r="H390" s="2">
        <f t="shared" si="2"/>
        <v>0.376476404910264</v>
      </c>
      <c r="I390" s="2">
        <f t="shared" si="3"/>
        <v>-0.346103855600735</v>
      </c>
    </row>
    <row r="391" ht="12.75" customHeight="1" spans="1:9">
      <c r="A391" s="2" t="s">
        <v>429</v>
      </c>
      <c r="B391" s="4">
        <v>5.5</v>
      </c>
      <c r="C391" s="4">
        <v>5.5</v>
      </c>
      <c r="D391" s="4">
        <v>45.5</v>
      </c>
      <c r="E391" s="4">
        <v>93</v>
      </c>
      <c r="F391" s="4">
        <f t="shared" si="6"/>
        <v>11</v>
      </c>
      <c r="G391" s="4">
        <f t="shared" si="7"/>
        <v>138.5</v>
      </c>
      <c r="H391" s="2">
        <f t="shared" si="2"/>
        <v>1.58203519736529</v>
      </c>
      <c r="I391" s="2">
        <f t="shared" si="3"/>
        <v>0.0610781036145413</v>
      </c>
    </row>
    <row r="392" ht="12.75" customHeight="1" spans="1:9">
      <c r="A392" s="2" t="s">
        <v>430</v>
      </c>
      <c r="B392" s="4">
        <v>5.5</v>
      </c>
      <c r="C392" s="4">
        <v>5.5</v>
      </c>
      <c r="D392" s="4">
        <v>110</v>
      </c>
      <c r="E392" s="4">
        <v>67</v>
      </c>
      <c r="F392" s="4">
        <f t="shared" si="6"/>
        <v>11</v>
      </c>
      <c r="G392" s="4">
        <f t="shared" si="7"/>
        <v>177</v>
      </c>
      <c r="H392" s="2">
        <f t="shared" si="2"/>
        <v>1.58203519736529</v>
      </c>
      <c r="I392" s="2">
        <f t="shared" si="3"/>
        <v>0.421457538782084</v>
      </c>
    </row>
    <row r="393" ht="12.75" customHeight="1" spans="1:9">
      <c r="A393" s="2" t="s">
        <v>431</v>
      </c>
      <c r="B393" s="4">
        <v>4.5</v>
      </c>
      <c r="C393" s="4">
        <v>4.5</v>
      </c>
      <c r="D393" s="4">
        <v>49.5</v>
      </c>
      <c r="E393" s="4">
        <v>24</v>
      </c>
      <c r="F393" s="4">
        <f t="shared" si="6"/>
        <v>9</v>
      </c>
      <c r="G393" s="4">
        <f t="shared" si="7"/>
        <v>73.5</v>
      </c>
      <c r="H393" s="2">
        <f t="shared" si="2"/>
        <v>0.376476404910264</v>
      </c>
      <c r="I393" s="2">
        <f t="shared" si="3"/>
        <v>-0.547354709005986</v>
      </c>
    </row>
    <row r="394" ht="12.75" customHeight="1" spans="1:9">
      <c r="A394" s="2" t="s">
        <v>432</v>
      </c>
      <c r="B394" s="4">
        <v>4.5</v>
      </c>
      <c r="C394" s="4">
        <v>4.5</v>
      </c>
      <c r="D394" s="4">
        <v>46.5</v>
      </c>
      <c r="E394" s="4">
        <v>44</v>
      </c>
      <c r="F394" s="4">
        <f t="shared" si="6"/>
        <v>9</v>
      </c>
      <c r="G394" s="4">
        <f t="shared" si="7"/>
        <v>90.5</v>
      </c>
      <c r="H394" s="2">
        <f t="shared" si="2"/>
        <v>0.376476404910264</v>
      </c>
      <c r="I394" s="2">
        <f t="shared" si="3"/>
        <v>-0.388226127243694</v>
      </c>
    </row>
    <row r="395" ht="12.75" customHeight="1" spans="1:9">
      <c r="A395" s="2" t="s">
        <v>433</v>
      </c>
      <c r="B395" s="4">
        <v>4</v>
      </c>
      <c r="C395" s="4">
        <v>4</v>
      </c>
      <c r="D395" s="4">
        <v>37</v>
      </c>
      <c r="E395" s="4">
        <v>29</v>
      </c>
      <c r="F395" s="4">
        <f t="shared" si="6"/>
        <v>8</v>
      </c>
      <c r="G395" s="4">
        <f t="shared" si="7"/>
        <v>66</v>
      </c>
      <c r="H395" s="2">
        <f t="shared" si="2"/>
        <v>-0.226302991317251</v>
      </c>
      <c r="I395" s="2">
        <f t="shared" si="3"/>
        <v>-0.617558495077585</v>
      </c>
    </row>
    <row r="396" ht="12.75" customHeight="1" spans="1:9">
      <c r="A396" s="2" t="s">
        <v>434</v>
      </c>
      <c r="B396" s="4">
        <v>4.5</v>
      </c>
      <c r="C396" s="4">
        <v>4.5</v>
      </c>
      <c r="D396" s="4">
        <v>44</v>
      </c>
      <c r="E396" s="4">
        <v>44.5</v>
      </c>
      <c r="F396" s="4">
        <f t="shared" si="6"/>
        <v>9</v>
      </c>
      <c r="G396" s="4">
        <f t="shared" si="7"/>
        <v>88.5</v>
      </c>
      <c r="H396" s="2">
        <f t="shared" si="2"/>
        <v>0.376476404910264</v>
      </c>
      <c r="I396" s="2">
        <f t="shared" si="3"/>
        <v>-0.406947136862787</v>
      </c>
    </row>
    <row r="397" ht="12.75" customHeight="1" spans="1:9">
      <c r="A397" s="2" t="s">
        <v>435</v>
      </c>
      <c r="B397" s="4">
        <v>4.5</v>
      </c>
      <c r="C397" s="4">
        <v>4.5</v>
      </c>
      <c r="D397" s="4">
        <v>53</v>
      </c>
      <c r="E397" s="4">
        <v>51</v>
      </c>
      <c r="F397" s="4">
        <f t="shared" si="6"/>
        <v>9</v>
      </c>
      <c r="G397" s="4">
        <f t="shared" si="7"/>
        <v>104</v>
      </c>
      <c r="H397" s="2">
        <f t="shared" si="2"/>
        <v>0.376476404910264</v>
      </c>
      <c r="I397" s="2">
        <f t="shared" si="3"/>
        <v>-0.261859312314816</v>
      </c>
    </row>
    <row r="398" ht="12.75" customHeight="1" spans="1:9">
      <c r="A398" s="2" t="s">
        <v>436</v>
      </c>
      <c r="B398" s="4">
        <v>4</v>
      </c>
      <c r="C398" s="4">
        <v>4</v>
      </c>
      <c r="D398" s="4">
        <v>30</v>
      </c>
      <c r="E398" s="4">
        <v>41</v>
      </c>
      <c r="F398" s="4">
        <f t="shared" si="6"/>
        <v>8</v>
      </c>
      <c r="G398" s="4">
        <f t="shared" si="7"/>
        <v>71</v>
      </c>
      <c r="H398" s="2">
        <f t="shared" si="2"/>
        <v>-0.226302991317251</v>
      </c>
      <c r="I398" s="2">
        <f t="shared" si="3"/>
        <v>-0.570755971029852</v>
      </c>
    </row>
    <row r="399" ht="12.75" customHeight="1" spans="1:9">
      <c r="A399" s="2" t="s">
        <v>437</v>
      </c>
      <c r="B399" s="4">
        <v>4</v>
      </c>
      <c r="C399" s="4">
        <v>4</v>
      </c>
      <c r="D399" s="4">
        <v>48.5</v>
      </c>
      <c r="E399" s="4">
        <v>36.5</v>
      </c>
      <c r="F399" s="4">
        <f t="shared" si="6"/>
        <v>8</v>
      </c>
      <c r="G399" s="4">
        <f t="shared" si="7"/>
        <v>85</v>
      </c>
      <c r="H399" s="2">
        <f t="shared" si="2"/>
        <v>-0.226302991317251</v>
      </c>
      <c r="I399" s="2">
        <f t="shared" si="3"/>
        <v>-0.4397089036962</v>
      </c>
    </row>
    <row r="400" ht="12.75" customHeight="1" spans="1:9">
      <c r="A400" s="2" t="s">
        <v>438</v>
      </c>
      <c r="B400" s="4">
        <v>5.5</v>
      </c>
      <c r="C400" s="4">
        <v>5.5</v>
      </c>
      <c r="D400" s="4">
        <v>55.5</v>
      </c>
      <c r="E400" s="4">
        <v>62.5</v>
      </c>
      <c r="F400" s="4">
        <f t="shared" si="6"/>
        <v>11</v>
      </c>
      <c r="G400" s="4">
        <f t="shared" si="7"/>
        <v>118</v>
      </c>
      <c r="H400" s="2">
        <f t="shared" si="2"/>
        <v>1.58203519736529</v>
      </c>
      <c r="I400" s="2">
        <f t="shared" si="3"/>
        <v>-0.130812244981163</v>
      </c>
    </row>
    <row r="401" ht="12.75" customHeight="1" spans="1:9">
      <c r="A401" s="2" t="s">
        <v>439</v>
      </c>
      <c r="B401" s="4">
        <v>5</v>
      </c>
      <c r="C401" s="4">
        <v>5</v>
      </c>
      <c r="D401" s="4">
        <v>51.5</v>
      </c>
      <c r="E401" s="4">
        <v>55.5</v>
      </c>
      <c r="F401" s="4">
        <f t="shared" si="6"/>
        <v>10</v>
      </c>
      <c r="G401" s="4">
        <f t="shared" si="7"/>
        <v>107</v>
      </c>
      <c r="H401" s="2">
        <f t="shared" si="2"/>
        <v>0.979255801137778</v>
      </c>
      <c r="I401" s="2">
        <f t="shared" si="3"/>
        <v>-0.233777797886176</v>
      </c>
    </row>
    <row r="402" ht="12.75" customHeight="1" spans="1:9">
      <c r="A402" s="2" t="s">
        <v>440</v>
      </c>
      <c r="B402" s="4">
        <v>5.5</v>
      </c>
      <c r="C402" s="4">
        <v>5.5</v>
      </c>
      <c r="D402" s="4">
        <v>46.5</v>
      </c>
      <c r="E402" s="4">
        <v>62</v>
      </c>
      <c r="F402" s="4">
        <f t="shared" si="6"/>
        <v>11</v>
      </c>
      <c r="G402" s="4">
        <f t="shared" si="7"/>
        <v>108.5</v>
      </c>
      <c r="H402" s="2">
        <f t="shared" si="2"/>
        <v>1.58203519736529</v>
      </c>
      <c r="I402" s="2">
        <f t="shared" si="3"/>
        <v>-0.219737040671856</v>
      </c>
    </row>
    <row r="403" ht="12.75" customHeight="1" spans="1:9">
      <c r="A403" s="2" t="s">
        <v>441</v>
      </c>
      <c r="B403" s="4">
        <v>4.5</v>
      </c>
      <c r="C403" s="4">
        <v>4.5</v>
      </c>
      <c r="D403" s="4">
        <v>57</v>
      </c>
      <c r="E403" s="4">
        <v>73</v>
      </c>
      <c r="F403" s="4">
        <f t="shared" si="6"/>
        <v>9</v>
      </c>
      <c r="G403" s="4">
        <f t="shared" si="7"/>
        <v>130</v>
      </c>
      <c r="H403" s="2">
        <f t="shared" si="2"/>
        <v>0.376476404910264</v>
      </c>
      <c r="I403" s="2">
        <f t="shared" si="3"/>
        <v>-0.0184861872666046</v>
      </c>
    </row>
    <row r="404" ht="12.75" customHeight="1" spans="1:9">
      <c r="A404" s="2" t="s">
        <v>442</v>
      </c>
      <c r="B404" s="4">
        <v>4.5</v>
      </c>
      <c r="C404" s="4">
        <v>4.5</v>
      </c>
      <c r="D404" s="4">
        <v>70</v>
      </c>
      <c r="E404" s="4">
        <v>34.5</v>
      </c>
      <c r="F404" s="4">
        <f t="shared" si="6"/>
        <v>9</v>
      </c>
      <c r="G404" s="4">
        <f t="shared" si="7"/>
        <v>104.5</v>
      </c>
      <c r="H404" s="2">
        <f t="shared" si="2"/>
        <v>0.376476404910264</v>
      </c>
      <c r="I404" s="2">
        <f t="shared" si="3"/>
        <v>-0.257179059910042</v>
      </c>
    </row>
    <row r="405" ht="12.75" customHeight="1" spans="1:9">
      <c r="A405" s="2" t="s">
        <v>443</v>
      </c>
      <c r="B405" s="4">
        <v>3</v>
      </c>
      <c r="C405" s="4">
        <v>3</v>
      </c>
      <c r="D405" s="4">
        <v>51</v>
      </c>
      <c r="E405" s="4">
        <v>55</v>
      </c>
      <c r="F405" s="4">
        <f t="shared" si="6"/>
        <v>6</v>
      </c>
      <c r="G405" s="4">
        <f t="shared" si="7"/>
        <v>106</v>
      </c>
      <c r="H405" s="2">
        <f t="shared" si="2"/>
        <v>-1.43186178377228</v>
      </c>
      <c r="I405" s="2">
        <f t="shared" si="3"/>
        <v>-0.243138302695722</v>
      </c>
    </row>
    <row r="406" ht="12.75" customHeight="1" spans="1:9">
      <c r="A406" s="2" t="s">
        <v>444</v>
      </c>
      <c r="B406" s="4">
        <v>5</v>
      </c>
      <c r="C406" s="4">
        <v>5</v>
      </c>
      <c r="D406" s="4">
        <v>44</v>
      </c>
      <c r="E406" s="4">
        <v>41.5</v>
      </c>
      <c r="F406" s="4">
        <f t="shared" si="6"/>
        <v>10</v>
      </c>
      <c r="G406" s="4">
        <f t="shared" si="7"/>
        <v>85.5</v>
      </c>
      <c r="H406" s="2">
        <f t="shared" si="2"/>
        <v>0.979255801137778</v>
      </c>
      <c r="I406" s="2">
        <f t="shared" si="3"/>
        <v>-0.435028651291427</v>
      </c>
    </row>
    <row r="407" ht="12.75" customHeight="1" spans="1:9">
      <c r="A407" s="2" t="s">
        <v>445</v>
      </c>
      <c r="B407" s="4">
        <v>5.5</v>
      </c>
      <c r="C407" s="4">
        <v>5</v>
      </c>
      <c r="D407" s="4">
        <v>37</v>
      </c>
      <c r="E407" s="4">
        <v>42.5</v>
      </c>
      <c r="F407" s="4">
        <f t="shared" si="6"/>
        <v>10.5</v>
      </c>
      <c r="G407" s="4">
        <f t="shared" si="7"/>
        <v>79.5</v>
      </c>
      <c r="H407" s="2">
        <f t="shared" si="2"/>
        <v>1.28064549925153</v>
      </c>
      <c r="I407" s="2">
        <f t="shared" si="3"/>
        <v>-0.491191680148707</v>
      </c>
    </row>
    <row r="408" ht="12.75" customHeight="1" spans="1:9">
      <c r="A408" s="2" t="s">
        <v>446</v>
      </c>
      <c r="B408" s="4">
        <v>5.5</v>
      </c>
      <c r="C408" s="4">
        <v>5.5</v>
      </c>
      <c r="D408" s="4">
        <v>37</v>
      </c>
      <c r="E408" s="4">
        <v>45</v>
      </c>
      <c r="F408" s="4">
        <f t="shared" si="6"/>
        <v>11</v>
      </c>
      <c r="G408" s="4">
        <f t="shared" si="7"/>
        <v>82</v>
      </c>
      <c r="H408" s="2">
        <f t="shared" si="2"/>
        <v>1.58203519736529</v>
      </c>
      <c r="I408" s="2">
        <f t="shared" si="3"/>
        <v>-0.46779041812484</v>
      </c>
    </row>
    <row r="409" ht="12.75" customHeight="1" spans="1:9">
      <c r="A409" s="2" t="s">
        <v>447</v>
      </c>
      <c r="B409" s="4">
        <v>5.5</v>
      </c>
      <c r="C409" s="4">
        <v>5.5</v>
      </c>
      <c r="D409" s="4">
        <v>58</v>
      </c>
      <c r="E409" s="4">
        <v>56</v>
      </c>
      <c r="F409" s="4">
        <f t="shared" si="6"/>
        <v>11</v>
      </c>
      <c r="G409" s="4">
        <f t="shared" si="7"/>
        <v>114</v>
      </c>
      <c r="H409" s="2">
        <f t="shared" si="2"/>
        <v>1.58203519736529</v>
      </c>
      <c r="I409" s="2">
        <f t="shared" si="3"/>
        <v>-0.16825426421935</v>
      </c>
    </row>
    <row r="410" ht="12.75" customHeight="1" spans="1:9">
      <c r="A410" s="2" t="s">
        <v>448</v>
      </c>
      <c r="B410" s="4">
        <v>5.5</v>
      </c>
      <c r="C410" s="4">
        <v>5.5</v>
      </c>
      <c r="D410" s="4">
        <v>61</v>
      </c>
      <c r="E410" s="4">
        <v>53</v>
      </c>
      <c r="F410" s="4">
        <f t="shared" si="6"/>
        <v>11</v>
      </c>
      <c r="G410" s="4">
        <f t="shared" si="7"/>
        <v>114</v>
      </c>
      <c r="H410" s="2">
        <f t="shared" si="2"/>
        <v>1.58203519736529</v>
      </c>
      <c r="I410" s="2">
        <f t="shared" si="3"/>
        <v>-0.16825426421935</v>
      </c>
    </row>
    <row r="411" ht="12.75" customHeight="1" spans="1:9">
      <c r="A411" s="2" t="s">
        <v>449</v>
      </c>
      <c r="B411" s="4">
        <v>5.5</v>
      </c>
      <c r="C411" s="4">
        <v>5.5</v>
      </c>
      <c r="D411" s="4">
        <v>71.5</v>
      </c>
      <c r="E411" s="4">
        <v>47.5</v>
      </c>
      <c r="F411" s="4">
        <f t="shared" si="6"/>
        <v>11</v>
      </c>
      <c r="G411" s="4">
        <f t="shared" si="7"/>
        <v>119</v>
      </c>
      <c r="H411" s="2">
        <f t="shared" si="2"/>
        <v>1.58203519736529</v>
      </c>
      <c r="I411" s="2">
        <f t="shared" si="3"/>
        <v>-0.121451740171617</v>
      </c>
    </row>
    <row r="412" ht="12.75" customHeight="1" spans="1:9">
      <c r="A412" s="2" t="s">
        <v>450</v>
      </c>
      <c r="B412" s="4">
        <v>5.5</v>
      </c>
      <c r="C412" s="4">
        <v>5.5</v>
      </c>
      <c r="D412" s="4">
        <v>53.5</v>
      </c>
      <c r="E412" s="4">
        <v>59</v>
      </c>
      <c r="F412" s="4">
        <f t="shared" si="6"/>
        <v>11</v>
      </c>
      <c r="G412" s="4">
        <f t="shared" si="7"/>
        <v>112.5</v>
      </c>
      <c r="H412" s="2">
        <f t="shared" si="2"/>
        <v>1.58203519736529</v>
      </c>
      <c r="I412" s="2">
        <f t="shared" si="3"/>
        <v>-0.18229502143367</v>
      </c>
    </row>
    <row r="413" ht="12.75" customHeight="1" spans="1:9">
      <c r="A413" s="2" t="s">
        <v>451</v>
      </c>
      <c r="B413" s="4">
        <v>5.5</v>
      </c>
      <c r="C413" s="4">
        <v>5.5</v>
      </c>
      <c r="D413" s="4">
        <v>45</v>
      </c>
      <c r="E413" s="4">
        <v>39.5</v>
      </c>
      <c r="F413" s="4">
        <f t="shared" si="6"/>
        <v>11</v>
      </c>
      <c r="G413" s="4">
        <f t="shared" si="7"/>
        <v>84.5</v>
      </c>
      <c r="H413" s="2">
        <f t="shared" si="2"/>
        <v>1.58203519736529</v>
      </c>
      <c r="I413" s="2">
        <f t="shared" si="3"/>
        <v>-0.444389156100974</v>
      </c>
    </row>
    <row r="414" ht="12.75" customHeight="1" spans="1:9">
      <c r="A414" s="2" t="s">
        <v>452</v>
      </c>
      <c r="B414" s="4">
        <v>5.5</v>
      </c>
      <c r="C414" s="4">
        <v>5.5</v>
      </c>
      <c r="D414" s="4">
        <v>38.5</v>
      </c>
      <c r="E414" s="4">
        <v>40.5</v>
      </c>
      <c r="F414" s="4">
        <f t="shared" si="6"/>
        <v>11</v>
      </c>
      <c r="G414" s="4">
        <f t="shared" si="7"/>
        <v>79</v>
      </c>
      <c r="H414" s="2">
        <f t="shared" si="2"/>
        <v>1.58203519736529</v>
      </c>
      <c r="I414" s="2">
        <f t="shared" si="3"/>
        <v>-0.49587193255348</v>
      </c>
    </row>
    <row r="415" ht="12.75" customHeight="1" spans="1:9">
      <c r="A415" s="2" t="s">
        <v>453</v>
      </c>
      <c r="B415" s="4">
        <v>5.5</v>
      </c>
      <c r="C415" s="4">
        <v>5.5</v>
      </c>
      <c r="D415" s="4">
        <v>44.5</v>
      </c>
      <c r="E415" s="4">
        <v>29.5</v>
      </c>
      <c r="F415" s="4">
        <f t="shared" si="6"/>
        <v>11</v>
      </c>
      <c r="G415" s="4">
        <f t="shared" si="7"/>
        <v>74</v>
      </c>
      <c r="H415" s="2">
        <f t="shared" si="2"/>
        <v>1.58203519736529</v>
      </c>
      <c r="I415" s="2">
        <f t="shared" si="3"/>
        <v>-0.542674456601213</v>
      </c>
    </row>
    <row r="416" ht="12.75" customHeight="1" spans="1:9">
      <c r="A416" s="2" t="s">
        <v>454</v>
      </c>
      <c r="B416" s="4">
        <v>5.5</v>
      </c>
      <c r="C416" s="4">
        <v>5.5</v>
      </c>
      <c r="D416" s="4">
        <v>41</v>
      </c>
      <c r="E416" s="4">
        <v>27.5</v>
      </c>
      <c r="F416" s="4">
        <f t="shared" si="6"/>
        <v>11</v>
      </c>
      <c r="G416" s="4">
        <f t="shared" si="7"/>
        <v>68.5</v>
      </c>
      <c r="H416" s="2">
        <f t="shared" si="2"/>
        <v>1.58203519736529</v>
      </c>
      <c r="I416" s="2">
        <f t="shared" si="3"/>
        <v>-0.594157233053719</v>
      </c>
    </row>
    <row r="417" ht="12.75" customHeight="1" spans="1:9">
      <c r="A417" s="2" t="s">
        <v>455</v>
      </c>
      <c r="B417" s="4">
        <v>4.5</v>
      </c>
      <c r="C417" s="4">
        <v>4.5</v>
      </c>
      <c r="D417" s="4">
        <v>28.5</v>
      </c>
      <c r="E417" s="4">
        <v>34.5</v>
      </c>
      <c r="F417" s="4">
        <f t="shared" si="6"/>
        <v>9</v>
      </c>
      <c r="G417" s="4">
        <f t="shared" si="7"/>
        <v>63</v>
      </c>
      <c r="H417" s="2">
        <f t="shared" si="2"/>
        <v>0.376476404910264</v>
      </c>
      <c r="I417" s="2">
        <f t="shared" si="3"/>
        <v>-0.645640009506225</v>
      </c>
    </row>
    <row r="418" ht="12.75" customHeight="1" spans="1:9">
      <c r="A418" s="2" t="s">
        <v>456</v>
      </c>
      <c r="B418" s="4">
        <v>5.5</v>
      </c>
      <c r="C418" s="4">
        <v>5</v>
      </c>
      <c r="D418" s="4">
        <v>71</v>
      </c>
      <c r="E418" s="4">
        <v>36.5</v>
      </c>
      <c r="F418" s="4">
        <f t="shared" si="6"/>
        <v>10.5</v>
      </c>
      <c r="G418" s="4">
        <f t="shared" si="7"/>
        <v>107.5</v>
      </c>
      <c r="H418" s="2">
        <f t="shared" si="2"/>
        <v>1.28064549925153</v>
      </c>
      <c r="I418" s="2">
        <f t="shared" si="3"/>
        <v>-0.229097545481403</v>
      </c>
    </row>
    <row r="419" ht="12.75" customHeight="1" spans="1:9">
      <c r="A419" s="2" t="s">
        <v>457</v>
      </c>
      <c r="B419" s="4">
        <v>5.5</v>
      </c>
      <c r="C419" s="4">
        <v>5.5</v>
      </c>
      <c r="D419" s="4">
        <v>58.5</v>
      </c>
      <c r="E419" s="4">
        <v>60.5</v>
      </c>
      <c r="F419" s="4">
        <f t="shared" si="6"/>
        <v>11</v>
      </c>
      <c r="G419" s="4">
        <f t="shared" si="7"/>
        <v>119</v>
      </c>
      <c r="H419" s="2">
        <f t="shared" si="2"/>
        <v>1.58203519736529</v>
      </c>
      <c r="I419" s="2">
        <f t="shared" si="3"/>
        <v>-0.121451740171617</v>
      </c>
    </row>
    <row r="420" ht="12.75" customHeight="1" spans="1:9">
      <c r="A420" s="2" t="s">
        <v>458</v>
      </c>
      <c r="B420" s="4">
        <v>5.5</v>
      </c>
      <c r="C420" s="4">
        <v>5.5</v>
      </c>
      <c r="D420" s="4">
        <v>43.5</v>
      </c>
      <c r="E420" s="4">
        <v>37.5</v>
      </c>
      <c r="F420" s="4">
        <f t="shared" si="6"/>
        <v>11</v>
      </c>
      <c r="G420" s="4">
        <f t="shared" si="7"/>
        <v>81</v>
      </c>
      <c r="H420" s="2">
        <f t="shared" si="2"/>
        <v>1.58203519736529</v>
      </c>
      <c r="I420" s="2">
        <f t="shared" si="3"/>
        <v>-0.477150922934387</v>
      </c>
    </row>
    <row r="421" ht="12.75" customHeight="1" spans="1:9">
      <c r="A421" s="2" t="s">
        <v>459</v>
      </c>
      <c r="B421" s="4">
        <v>5</v>
      </c>
      <c r="C421" s="4">
        <v>5</v>
      </c>
      <c r="D421" s="4">
        <v>38</v>
      </c>
      <c r="E421" s="4">
        <v>40</v>
      </c>
      <c r="F421" s="4">
        <f t="shared" si="6"/>
        <v>10</v>
      </c>
      <c r="G421" s="4">
        <f t="shared" si="7"/>
        <v>78</v>
      </c>
      <c r="H421" s="2">
        <f t="shared" si="2"/>
        <v>0.979255801137778</v>
      </c>
      <c r="I421" s="2">
        <f t="shared" si="3"/>
        <v>-0.505232437363026</v>
      </c>
    </row>
    <row r="422" ht="12.75" customHeight="1" spans="1:9">
      <c r="A422" s="2" t="s">
        <v>460</v>
      </c>
      <c r="B422" s="4">
        <v>5</v>
      </c>
      <c r="C422" s="4">
        <v>5</v>
      </c>
      <c r="D422" s="4">
        <v>39.5</v>
      </c>
      <c r="E422" s="4">
        <v>34</v>
      </c>
      <c r="F422" s="4">
        <f t="shared" si="6"/>
        <v>10</v>
      </c>
      <c r="G422" s="4">
        <f t="shared" si="7"/>
        <v>73.5</v>
      </c>
      <c r="H422" s="2">
        <f t="shared" si="2"/>
        <v>0.979255801137778</v>
      </c>
      <c r="I422" s="2">
        <f t="shared" si="3"/>
        <v>-0.547354709005986</v>
      </c>
    </row>
    <row r="423" ht="12.75" customHeight="1" spans="1:9">
      <c r="A423" s="2" t="s">
        <v>461</v>
      </c>
      <c r="B423" s="4">
        <v>5.5</v>
      </c>
      <c r="C423" s="4">
        <v>5.5</v>
      </c>
      <c r="D423" s="4">
        <v>41</v>
      </c>
      <c r="E423" s="4">
        <v>34</v>
      </c>
      <c r="F423" s="4">
        <f t="shared" si="6"/>
        <v>11</v>
      </c>
      <c r="G423" s="4">
        <f t="shared" si="7"/>
        <v>75</v>
      </c>
      <c r="H423" s="2">
        <f t="shared" si="2"/>
        <v>1.58203519736529</v>
      </c>
      <c r="I423" s="2">
        <f t="shared" si="3"/>
        <v>-0.533313951791666</v>
      </c>
    </row>
    <row r="424" ht="12.75" customHeight="1" spans="1:9">
      <c r="A424" s="2" t="s">
        <v>462</v>
      </c>
      <c r="B424" s="4">
        <v>5.5</v>
      </c>
      <c r="C424" s="4">
        <v>5.5</v>
      </c>
      <c r="D424" s="4">
        <v>58.5</v>
      </c>
      <c r="E424" s="4">
        <v>58</v>
      </c>
      <c r="F424" s="4">
        <f t="shared" si="6"/>
        <v>11</v>
      </c>
      <c r="G424" s="4">
        <f t="shared" si="7"/>
        <v>116.5</v>
      </c>
      <c r="H424" s="2">
        <f t="shared" si="2"/>
        <v>1.58203519736529</v>
      </c>
      <c r="I424" s="2">
        <f t="shared" si="3"/>
        <v>-0.144853002195483</v>
      </c>
    </row>
    <row r="425" ht="12.75" customHeight="1" spans="1:9">
      <c r="A425" s="2" t="s">
        <v>463</v>
      </c>
      <c r="B425" s="4">
        <v>5.5</v>
      </c>
      <c r="C425" s="4">
        <v>5.5</v>
      </c>
      <c r="D425" s="4">
        <v>65.5</v>
      </c>
      <c r="E425" s="4">
        <v>31</v>
      </c>
      <c r="F425" s="4">
        <f t="shared" si="6"/>
        <v>11</v>
      </c>
      <c r="G425" s="4">
        <f t="shared" si="7"/>
        <v>96.5</v>
      </c>
      <c r="H425" s="2">
        <f t="shared" si="2"/>
        <v>1.58203519736529</v>
      </c>
      <c r="I425" s="2">
        <f t="shared" si="3"/>
        <v>-0.332063098386415</v>
      </c>
    </row>
    <row r="426" ht="12.75" customHeight="1" spans="1:9">
      <c r="A426" s="2" t="s">
        <v>464</v>
      </c>
      <c r="B426" s="4">
        <v>5</v>
      </c>
      <c r="C426" s="4">
        <v>5</v>
      </c>
      <c r="D426" s="4">
        <v>40</v>
      </c>
      <c r="E426" s="4">
        <v>40</v>
      </c>
      <c r="F426" s="4">
        <f t="shared" si="6"/>
        <v>10</v>
      </c>
      <c r="G426" s="4">
        <f t="shared" si="7"/>
        <v>80</v>
      </c>
      <c r="H426" s="2">
        <f t="shared" si="2"/>
        <v>0.979255801137778</v>
      </c>
      <c r="I426" s="2">
        <f t="shared" si="3"/>
        <v>-0.486511427743933</v>
      </c>
    </row>
    <row r="427" ht="12.75" customHeight="1" spans="1:9">
      <c r="A427" s="2" t="s">
        <v>465</v>
      </c>
      <c r="B427" s="4">
        <v>5.5</v>
      </c>
      <c r="C427" s="4">
        <v>5.5</v>
      </c>
      <c r="D427" s="4">
        <v>43.5</v>
      </c>
      <c r="E427" s="4">
        <v>31</v>
      </c>
      <c r="F427" s="4">
        <f t="shared" si="6"/>
        <v>11</v>
      </c>
      <c r="G427" s="4">
        <f t="shared" si="7"/>
        <v>74.5</v>
      </c>
      <c r="H427" s="2">
        <f t="shared" si="2"/>
        <v>1.58203519736529</v>
      </c>
      <c r="I427" s="2">
        <f t="shared" si="3"/>
        <v>-0.537994204196439</v>
      </c>
    </row>
    <row r="428" ht="12.75" customHeight="1" spans="1:9">
      <c r="A428" s="2" t="s">
        <v>466</v>
      </c>
      <c r="B428" s="4">
        <v>5.5</v>
      </c>
      <c r="C428" s="4">
        <v>5.5</v>
      </c>
      <c r="D428" s="4">
        <v>31.5</v>
      </c>
      <c r="E428" s="4">
        <v>35</v>
      </c>
      <c r="F428" s="4">
        <f t="shared" si="6"/>
        <v>11</v>
      </c>
      <c r="G428" s="4">
        <f t="shared" si="7"/>
        <v>66.5</v>
      </c>
      <c r="H428" s="2">
        <f t="shared" si="2"/>
        <v>1.58203519736529</v>
      </c>
      <c r="I428" s="2">
        <f t="shared" si="3"/>
        <v>-0.612878242672812</v>
      </c>
    </row>
    <row r="429" ht="12.75" customHeight="1" spans="1:9">
      <c r="A429" s="2" t="s">
        <v>467</v>
      </c>
      <c r="B429" s="4">
        <v>5.5</v>
      </c>
      <c r="C429" s="4">
        <v>5.5</v>
      </c>
      <c r="D429" s="4">
        <v>44.5</v>
      </c>
      <c r="E429" s="4">
        <v>31</v>
      </c>
      <c r="F429" s="4">
        <f t="shared" si="6"/>
        <v>11</v>
      </c>
      <c r="G429" s="4">
        <f t="shared" si="7"/>
        <v>75.5</v>
      </c>
      <c r="H429" s="2">
        <f t="shared" si="2"/>
        <v>1.58203519736529</v>
      </c>
      <c r="I429" s="2">
        <f t="shared" si="3"/>
        <v>-0.528633699386893</v>
      </c>
    </row>
    <row r="430" ht="12.75" customHeight="1" spans="1:9">
      <c r="A430" s="2" t="s">
        <v>468</v>
      </c>
      <c r="B430" s="4">
        <v>5.5</v>
      </c>
      <c r="C430" s="4">
        <v>5.5</v>
      </c>
      <c r="D430" s="4">
        <v>40</v>
      </c>
      <c r="E430" s="4">
        <v>24</v>
      </c>
      <c r="F430" s="4">
        <f t="shared" si="6"/>
        <v>11</v>
      </c>
      <c r="G430" s="4">
        <f t="shared" si="7"/>
        <v>64</v>
      </c>
      <c r="H430" s="2">
        <f t="shared" si="2"/>
        <v>1.58203519736529</v>
      </c>
      <c r="I430" s="2">
        <f t="shared" si="3"/>
        <v>-0.636279504696678</v>
      </c>
    </row>
    <row r="431" ht="12.75" customHeight="1" spans="1:9">
      <c r="A431" s="2" t="s">
        <v>469</v>
      </c>
      <c r="B431" s="4">
        <v>5.5</v>
      </c>
      <c r="C431" s="4">
        <v>5.5</v>
      </c>
      <c r="D431" s="4">
        <v>45.5</v>
      </c>
      <c r="E431" s="4">
        <v>33.5</v>
      </c>
      <c r="F431" s="4">
        <f t="shared" si="6"/>
        <v>11</v>
      </c>
      <c r="G431" s="4">
        <f t="shared" si="7"/>
        <v>79</v>
      </c>
      <c r="H431" s="2">
        <f t="shared" si="2"/>
        <v>1.58203519736529</v>
      </c>
      <c r="I431" s="2">
        <f t="shared" si="3"/>
        <v>-0.49587193255348</v>
      </c>
    </row>
    <row r="432" ht="12.75" customHeight="1" spans="1:9">
      <c r="A432" s="2" t="s">
        <v>470</v>
      </c>
      <c r="B432" s="4">
        <v>5</v>
      </c>
      <c r="C432" s="4">
        <v>5</v>
      </c>
      <c r="D432" s="4">
        <v>38.5</v>
      </c>
      <c r="E432" s="4">
        <v>39.5</v>
      </c>
      <c r="F432" s="4">
        <f t="shared" si="6"/>
        <v>10</v>
      </c>
      <c r="G432" s="4">
        <f t="shared" si="7"/>
        <v>78</v>
      </c>
      <c r="H432" s="2">
        <f t="shared" si="2"/>
        <v>0.979255801137778</v>
      </c>
      <c r="I432" s="2">
        <f t="shared" si="3"/>
        <v>-0.505232437363026</v>
      </c>
    </row>
    <row r="433" ht="12.75" customHeight="1" spans="1:9">
      <c r="A433" s="2" t="s">
        <v>471</v>
      </c>
      <c r="B433" s="4">
        <v>5.5</v>
      </c>
      <c r="C433" s="4">
        <v>5</v>
      </c>
      <c r="D433" s="4">
        <v>61.5</v>
      </c>
      <c r="E433" s="4">
        <v>41.5</v>
      </c>
      <c r="F433" s="4">
        <f t="shared" si="6"/>
        <v>10.5</v>
      </c>
      <c r="G433" s="4">
        <f t="shared" si="7"/>
        <v>103</v>
      </c>
      <c r="H433" s="2">
        <f t="shared" si="2"/>
        <v>1.28064549925153</v>
      </c>
      <c r="I433" s="2">
        <f t="shared" si="3"/>
        <v>-0.271219817124362</v>
      </c>
    </row>
    <row r="434" ht="12.75" customHeight="1" spans="1:9">
      <c r="A434" s="2" t="s">
        <v>472</v>
      </c>
      <c r="B434" s="4">
        <v>5.5</v>
      </c>
      <c r="C434" s="4">
        <v>5</v>
      </c>
      <c r="D434" s="4">
        <v>54</v>
      </c>
      <c r="E434" s="4">
        <v>43.5</v>
      </c>
      <c r="F434" s="4">
        <f t="shared" si="6"/>
        <v>10.5</v>
      </c>
      <c r="G434" s="4">
        <f t="shared" si="7"/>
        <v>97.5</v>
      </c>
      <c r="H434" s="2">
        <f t="shared" si="2"/>
        <v>1.28064549925153</v>
      </c>
      <c r="I434" s="2">
        <f t="shared" si="3"/>
        <v>-0.322702593576868</v>
      </c>
    </row>
    <row r="435" ht="12.75" customHeight="1" spans="1:9">
      <c r="A435" s="2" t="s">
        <v>473</v>
      </c>
      <c r="B435" s="4">
        <v>5.5</v>
      </c>
      <c r="C435" s="4">
        <v>5.5</v>
      </c>
      <c r="D435" s="4">
        <v>43.5</v>
      </c>
      <c r="E435" s="4">
        <v>31.5</v>
      </c>
      <c r="F435" s="4">
        <f t="shared" si="6"/>
        <v>11</v>
      </c>
      <c r="G435" s="4">
        <f t="shared" si="7"/>
        <v>75</v>
      </c>
      <c r="H435" s="2">
        <f t="shared" si="2"/>
        <v>1.58203519736529</v>
      </c>
      <c r="I435" s="2">
        <f t="shared" si="3"/>
        <v>-0.533313951791666</v>
      </c>
    </row>
    <row r="436" ht="12.75" customHeight="1" spans="1:9">
      <c r="A436" s="2" t="s">
        <v>474</v>
      </c>
      <c r="B436" s="4">
        <v>5.5</v>
      </c>
      <c r="C436" s="4">
        <v>5.5</v>
      </c>
      <c r="D436" s="4">
        <v>37</v>
      </c>
      <c r="E436" s="4">
        <v>43</v>
      </c>
      <c r="F436" s="4">
        <f t="shared" si="6"/>
        <v>11</v>
      </c>
      <c r="G436" s="4">
        <f t="shared" si="7"/>
        <v>80</v>
      </c>
      <c r="H436" s="2">
        <f t="shared" si="2"/>
        <v>1.58203519736529</v>
      </c>
      <c r="I436" s="2">
        <f t="shared" si="3"/>
        <v>-0.486511427743933</v>
      </c>
    </row>
    <row r="437" ht="12.75" customHeight="1" spans="1:9">
      <c r="A437" s="2" t="s">
        <v>475</v>
      </c>
      <c r="B437" s="4">
        <v>5.5</v>
      </c>
      <c r="C437" s="4">
        <v>5.5</v>
      </c>
      <c r="D437" s="4">
        <v>39</v>
      </c>
      <c r="E437" s="4">
        <v>36</v>
      </c>
      <c r="F437" s="4">
        <f t="shared" si="6"/>
        <v>11</v>
      </c>
      <c r="G437" s="4">
        <f t="shared" si="7"/>
        <v>75</v>
      </c>
      <c r="H437" s="2">
        <f t="shared" si="2"/>
        <v>1.58203519736529</v>
      </c>
      <c r="I437" s="2">
        <f t="shared" si="3"/>
        <v>-0.533313951791666</v>
      </c>
    </row>
    <row r="438" ht="12.75" customHeight="1" spans="1:9">
      <c r="A438" s="2" t="s">
        <v>476</v>
      </c>
      <c r="B438" s="4">
        <v>5.5</v>
      </c>
      <c r="C438" s="4">
        <v>5.5</v>
      </c>
      <c r="D438" s="4">
        <v>35.5</v>
      </c>
      <c r="E438" s="4">
        <v>38.5</v>
      </c>
      <c r="F438" s="4">
        <f t="shared" si="6"/>
        <v>11</v>
      </c>
      <c r="G438" s="4">
        <f t="shared" si="7"/>
        <v>74</v>
      </c>
      <c r="H438" s="2">
        <f t="shared" si="2"/>
        <v>1.58203519736529</v>
      </c>
      <c r="I438" s="2">
        <f t="shared" si="3"/>
        <v>-0.542674456601213</v>
      </c>
    </row>
    <row r="439" ht="12.75" customHeight="1" spans="1:9">
      <c r="A439" s="2" t="s">
        <v>477</v>
      </c>
      <c r="B439" s="4">
        <v>5.5</v>
      </c>
      <c r="C439" s="4">
        <v>5.5</v>
      </c>
      <c r="D439" s="4">
        <v>40</v>
      </c>
      <c r="E439" s="4">
        <v>58</v>
      </c>
      <c r="F439" s="4">
        <f t="shared" si="6"/>
        <v>11</v>
      </c>
      <c r="G439" s="4">
        <f t="shared" si="7"/>
        <v>98</v>
      </c>
      <c r="H439" s="2">
        <f t="shared" si="2"/>
        <v>1.58203519736529</v>
      </c>
      <c r="I439" s="2">
        <f t="shared" si="3"/>
        <v>-0.318022341172095</v>
      </c>
    </row>
    <row r="440" ht="12.75" customHeight="1" spans="1:9">
      <c r="A440" s="2" t="s">
        <v>478</v>
      </c>
      <c r="B440" s="4">
        <v>5.5</v>
      </c>
      <c r="C440" s="4">
        <v>5.5</v>
      </c>
      <c r="D440" s="4">
        <v>76</v>
      </c>
      <c r="E440" s="4">
        <v>38</v>
      </c>
      <c r="F440" s="4">
        <f t="shared" si="6"/>
        <v>11</v>
      </c>
      <c r="G440" s="4">
        <f t="shared" si="7"/>
        <v>114</v>
      </c>
      <c r="H440" s="2">
        <f t="shared" si="2"/>
        <v>1.58203519736529</v>
      </c>
      <c r="I440" s="2">
        <f t="shared" si="3"/>
        <v>-0.16825426421935</v>
      </c>
    </row>
    <row r="441" ht="12.75" customHeight="1" spans="1:9">
      <c r="A441" s="2" t="s">
        <v>479</v>
      </c>
      <c r="B441" s="4">
        <v>5.5</v>
      </c>
      <c r="C441" s="4">
        <v>5.5</v>
      </c>
      <c r="D441" s="4">
        <v>56</v>
      </c>
      <c r="E441" s="4">
        <v>44.5</v>
      </c>
      <c r="F441" s="4">
        <f t="shared" si="6"/>
        <v>11</v>
      </c>
      <c r="G441" s="4">
        <f t="shared" si="7"/>
        <v>100.5</v>
      </c>
      <c r="H441" s="2">
        <f t="shared" si="2"/>
        <v>1.58203519736529</v>
      </c>
      <c r="I441" s="2">
        <f t="shared" si="3"/>
        <v>-0.294621079148228</v>
      </c>
    </row>
    <row r="442" ht="12.75" customHeight="1" spans="1:9">
      <c r="A442" s="2" t="s">
        <v>480</v>
      </c>
      <c r="B442" s="4">
        <v>4.5</v>
      </c>
      <c r="C442" s="4">
        <v>4.5</v>
      </c>
      <c r="D442" s="4">
        <v>38</v>
      </c>
      <c r="E442" s="4">
        <v>30</v>
      </c>
      <c r="F442" s="4">
        <f t="shared" si="6"/>
        <v>9</v>
      </c>
      <c r="G442" s="4">
        <f t="shared" si="7"/>
        <v>68</v>
      </c>
      <c r="H442" s="2">
        <f t="shared" si="2"/>
        <v>0.376476404910264</v>
      </c>
      <c r="I442" s="2">
        <f t="shared" si="3"/>
        <v>-0.598837485458492</v>
      </c>
    </row>
    <row r="443" ht="12.75" customHeight="1" spans="1:9">
      <c r="A443" s="2" t="s">
        <v>481</v>
      </c>
      <c r="B443" s="4">
        <v>4.5</v>
      </c>
      <c r="C443" s="4">
        <v>4.5</v>
      </c>
      <c r="D443" s="4">
        <v>32</v>
      </c>
      <c r="E443" s="4">
        <v>27</v>
      </c>
      <c r="F443" s="4">
        <f t="shared" si="6"/>
        <v>9</v>
      </c>
      <c r="G443" s="4">
        <f t="shared" si="7"/>
        <v>59</v>
      </c>
      <c r="H443" s="2">
        <f t="shared" si="2"/>
        <v>0.376476404910264</v>
      </c>
      <c r="I443" s="2">
        <f t="shared" si="3"/>
        <v>-0.683082028744411</v>
      </c>
    </row>
    <row r="444" ht="12.75" customHeight="1" spans="1:9">
      <c r="A444" s="2" t="s">
        <v>482</v>
      </c>
      <c r="B444" s="4">
        <v>4.5</v>
      </c>
      <c r="C444" s="4">
        <v>4.5</v>
      </c>
      <c r="D444" s="4">
        <v>36</v>
      </c>
      <c r="E444" s="4">
        <v>30.5</v>
      </c>
      <c r="F444" s="4">
        <f t="shared" si="6"/>
        <v>9</v>
      </c>
      <c r="G444" s="4">
        <f t="shared" si="7"/>
        <v>66.5</v>
      </c>
      <c r="H444" s="2">
        <f t="shared" si="2"/>
        <v>0.376476404910264</v>
      </c>
      <c r="I444" s="2">
        <f t="shared" si="3"/>
        <v>-0.612878242672812</v>
      </c>
    </row>
    <row r="445" ht="12.75" customHeight="1" spans="1:9">
      <c r="A445" s="2" t="s">
        <v>483</v>
      </c>
      <c r="B445" s="4">
        <v>4.5</v>
      </c>
      <c r="C445" s="4">
        <v>4.5</v>
      </c>
      <c r="D445" s="4">
        <v>36</v>
      </c>
      <c r="E445" s="4">
        <v>25</v>
      </c>
      <c r="F445" s="4">
        <f t="shared" si="6"/>
        <v>9</v>
      </c>
      <c r="G445" s="4">
        <f t="shared" si="7"/>
        <v>61</v>
      </c>
      <c r="H445" s="2">
        <f t="shared" si="2"/>
        <v>0.376476404910264</v>
      </c>
      <c r="I445" s="2">
        <f t="shared" si="3"/>
        <v>-0.664361019125318</v>
      </c>
    </row>
    <row r="446" ht="12.75" customHeight="1" spans="1:9">
      <c r="A446" s="2" t="s">
        <v>484</v>
      </c>
      <c r="B446" s="4">
        <v>4.5</v>
      </c>
      <c r="C446" s="4">
        <v>4.5</v>
      </c>
      <c r="D446" s="4">
        <v>41</v>
      </c>
      <c r="E446" s="4">
        <v>17</v>
      </c>
      <c r="F446" s="4">
        <f t="shared" si="6"/>
        <v>9</v>
      </c>
      <c r="G446" s="4">
        <f t="shared" si="7"/>
        <v>58</v>
      </c>
      <c r="H446" s="2">
        <f t="shared" si="2"/>
        <v>0.376476404910264</v>
      </c>
      <c r="I446" s="2">
        <f t="shared" si="3"/>
        <v>-0.692442533553958</v>
      </c>
    </row>
    <row r="447" ht="12.75" customHeight="1" spans="1:9">
      <c r="A447" s="2" t="s">
        <v>485</v>
      </c>
      <c r="B447" s="4">
        <v>4.5</v>
      </c>
      <c r="C447" s="4">
        <v>4.5</v>
      </c>
      <c r="D447" s="4">
        <v>37.5</v>
      </c>
      <c r="E447" s="4">
        <v>30.5</v>
      </c>
      <c r="F447" s="4">
        <f t="shared" si="6"/>
        <v>9</v>
      </c>
      <c r="G447" s="4">
        <f t="shared" si="7"/>
        <v>68</v>
      </c>
      <c r="H447" s="2">
        <f t="shared" si="2"/>
        <v>0.376476404910264</v>
      </c>
      <c r="I447" s="2">
        <f t="shared" si="3"/>
        <v>-0.598837485458492</v>
      </c>
    </row>
    <row r="448" ht="12.75" customHeight="1" spans="1:9">
      <c r="A448" s="2" t="s">
        <v>486</v>
      </c>
      <c r="B448" s="4">
        <v>4.5</v>
      </c>
      <c r="C448" s="4">
        <v>4.5</v>
      </c>
      <c r="D448" s="4">
        <v>36</v>
      </c>
      <c r="E448" s="4">
        <v>24</v>
      </c>
      <c r="F448" s="4">
        <f t="shared" si="6"/>
        <v>9</v>
      </c>
      <c r="G448" s="4">
        <f t="shared" si="7"/>
        <v>60</v>
      </c>
      <c r="H448" s="2">
        <f t="shared" si="2"/>
        <v>0.376476404910264</v>
      </c>
      <c r="I448" s="2">
        <f t="shared" si="3"/>
        <v>-0.673721523934865</v>
      </c>
    </row>
    <row r="449" ht="12.75" customHeight="1" spans="1:9">
      <c r="A449" s="2" t="s">
        <v>487</v>
      </c>
      <c r="B449" s="4">
        <v>4.5</v>
      </c>
      <c r="C449" s="4">
        <v>4.5</v>
      </c>
      <c r="D449" s="4">
        <v>30</v>
      </c>
      <c r="E449" s="4">
        <v>19</v>
      </c>
      <c r="F449" s="4">
        <f t="shared" si="6"/>
        <v>9</v>
      </c>
      <c r="G449" s="4">
        <f t="shared" si="7"/>
        <v>49</v>
      </c>
      <c r="H449" s="2">
        <f t="shared" si="2"/>
        <v>0.376476404910264</v>
      </c>
      <c r="I449" s="2">
        <f t="shared" si="3"/>
        <v>-0.776687076839877</v>
      </c>
    </row>
    <row r="450" ht="12.75" customHeight="1" spans="1:9">
      <c r="A450" s="2" t="s">
        <v>488</v>
      </c>
      <c r="B450" s="4">
        <v>4.5</v>
      </c>
      <c r="C450" s="4">
        <v>4.5</v>
      </c>
      <c r="D450" s="4">
        <v>31</v>
      </c>
      <c r="E450" s="4">
        <v>20</v>
      </c>
      <c r="F450" s="4">
        <f t="shared" si="6"/>
        <v>9</v>
      </c>
      <c r="G450" s="4">
        <f t="shared" si="7"/>
        <v>51</v>
      </c>
      <c r="H450" s="2">
        <f t="shared" si="2"/>
        <v>0.376476404910264</v>
      </c>
      <c r="I450" s="2">
        <f t="shared" si="3"/>
        <v>-0.757966067220784</v>
      </c>
    </row>
    <row r="451" ht="12.75" customHeight="1" spans="1:9">
      <c r="A451" s="2" t="s">
        <v>489</v>
      </c>
      <c r="B451" s="4">
        <v>4.5</v>
      </c>
      <c r="C451" s="4">
        <v>4.5</v>
      </c>
      <c r="D451" s="4">
        <v>28.5</v>
      </c>
      <c r="E451" s="4">
        <v>24.5</v>
      </c>
      <c r="F451" s="4">
        <f t="shared" si="6"/>
        <v>9</v>
      </c>
      <c r="G451" s="4">
        <f t="shared" si="7"/>
        <v>53</v>
      </c>
      <c r="H451" s="2">
        <f t="shared" si="2"/>
        <v>0.376476404910264</v>
      </c>
      <c r="I451" s="2">
        <f t="shared" si="3"/>
        <v>-0.739245057601691</v>
      </c>
    </row>
    <row r="452" ht="12.75" customHeight="1" spans="1:9">
      <c r="A452" s="2" t="s">
        <v>490</v>
      </c>
      <c r="B452" s="4">
        <v>4</v>
      </c>
      <c r="C452" s="4">
        <v>4</v>
      </c>
      <c r="D452" s="4">
        <v>31</v>
      </c>
      <c r="E452" s="4">
        <v>16</v>
      </c>
      <c r="F452" s="4">
        <f t="shared" si="6"/>
        <v>8</v>
      </c>
      <c r="G452" s="4">
        <f t="shared" si="7"/>
        <v>47</v>
      </c>
      <c r="H452" s="2">
        <f t="shared" si="2"/>
        <v>-0.226302991317251</v>
      </c>
      <c r="I452" s="2">
        <f t="shared" si="3"/>
        <v>-0.79540808645897</v>
      </c>
    </row>
    <row r="453" ht="12.75" customHeight="1" spans="1:9">
      <c r="A453" s="2" t="s">
        <v>491</v>
      </c>
      <c r="B453" s="4">
        <v>4</v>
      </c>
      <c r="C453" s="4">
        <v>4</v>
      </c>
      <c r="D453" s="4">
        <v>31.5</v>
      </c>
      <c r="E453" s="4">
        <v>34</v>
      </c>
      <c r="F453" s="4">
        <f t="shared" si="6"/>
        <v>8</v>
      </c>
      <c r="G453" s="4">
        <f t="shared" si="7"/>
        <v>65.5</v>
      </c>
      <c r="H453" s="2">
        <f t="shared" si="2"/>
        <v>-0.226302991317251</v>
      </c>
      <c r="I453" s="2">
        <f t="shared" si="3"/>
        <v>-0.622238747482359</v>
      </c>
    </row>
    <row r="454" ht="12.75" customHeight="1" spans="1:9">
      <c r="A454" s="2" t="s">
        <v>492</v>
      </c>
      <c r="B454" s="4">
        <v>4.5</v>
      </c>
      <c r="C454" s="4">
        <v>4.5</v>
      </c>
      <c r="D454" s="4">
        <v>53.5</v>
      </c>
      <c r="E454" s="4">
        <v>19</v>
      </c>
      <c r="F454" s="4">
        <f t="shared" si="6"/>
        <v>9</v>
      </c>
      <c r="G454" s="4">
        <f t="shared" si="7"/>
        <v>72.5</v>
      </c>
      <c r="H454" s="2">
        <f t="shared" si="2"/>
        <v>0.376476404910264</v>
      </c>
      <c r="I454" s="2">
        <f t="shared" si="3"/>
        <v>-0.556715213815533</v>
      </c>
    </row>
    <row r="455" ht="12.75" customHeight="1" spans="1:9">
      <c r="A455" s="2" t="s">
        <v>493</v>
      </c>
      <c r="B455" s="4">
        <v>4.5</v>
      </c>
      <c r="C455" s="4">
        <v>4.5</v>
      </c>
      <c r="D455" s="4">
        <v>29.5</v>
      </c>
      <c r="E455" s="4">
        <v>28.5</v>
      </c>
      <c r="F455" s="4">
        <f t="shared" si="6"/>
        <v>9</v>
      </c>
      <c r="G455" s="4">
        <f t="shared" si="7"/>
        <v>58</v>
      </c>
      <c r="H455" s="2">
        <f t="shared" si="2"/>
        <v>0.376476404910264</v>
      </c>
      <c r="I455" s="2">
        <f t="shared" si="3"/>
        <v>-0.692442533553958</v>
      </c>
    </row>
    <row r="456" ht="12.75" customHeight="1" spans="1:9">
      <c r="A456" s="2" t="s">
        <v>494</v>
      </c>
      <c r="B456" s="4">
        <v>4</v>
      </c>
      <c r="C456" s="4">
        <v>4</v>
      </c>
      <c r="D456" s="4">
        <v>23.5</v>
      </c>
      <c r="E456" s="4">
        <v>18.5</v>
      </c>
      <c r="F456" s="4">
        <f t="shared" si="6"/>
        <v>8</v>
      </c>
      <c r="G456" s="4">
        <f t="shared" si="7"/>
        <v>42</v>
      </c>
      <c r="H456" s="2">
        <f t="shared" si="2"/>
        <v>-0.226302991317251</v>
      </c>
      <c r="I456" s="2">
        <f t="shared" si="3"/>
        <v>-0.842210610506703</v>
      </c>
    </row>
    <row r="457" ht="12.75" customHeight="1" spans="1:9">
      <c r="A457" s="2" t="s">
        <v>495</v>
      </c>
      <c r="B457" s="4">
        <v>2.5</v>
      </c>
      <c r="C457" s="4">
        <v>2.5</v>
      </c>
      <c r="D457" s="4">
        <v>25</v>
      </c>
      <c r="E457" s="4">
        <v>14</v>
      </c>
      <c r="F457" s="4">
        <f t="shared" si="6"/>
        <v>5</v>
      </c>
      <c r="G457" s="4">
        <f t="shared" si="7"/>
        <v>39</v>
      </c>
      <c r="H457" s="2">
        <f t="shared" si="2"/>
        <v>-2.03464117999979</v>
      </c>
      <c r="I457" s="2">
        <f t="shared" si="3"/>
        <v>-0.870292124935343</v>
      </c>
    </row>
    <row r="458" ht="12.75" customHeight="1" spans="1:9">
      <c r="A458" s="2" t="s">
        <v>496</v>
      </c>
      <c r="B458" s="4">
        <v>4.5</v>
      </c>
      <c r="C458" s="4">
        <v>4.5</v>
      </c>
      <c r="D458" s="4">
        <v>30</v>
      </c>
      <c r="E458" s="4">
        <v>19.5</v>
      </c>
      <c r="F458" s="4">
        <f t="shared" si="6"/>
        <v>9</v>
      </c>
      <c r="G458" s="4">
        <f t="shared" si="7"/>
        <v>49.5</v>
      </c>
      <c r="H458" s="2">
        <f t="shared" si="2"/>
        <v>0.376476404910264</v>
      </c>
      <c r="I458" s="2">
        <f t="shared" si="3"/>
        <v>-0.772006824435104</v>
      </c>
    </row>
    <row r="459" ht="12.75" customHeight="1" spans="1:9">
      <c r="A459" s="2" t="s">
        <v>497</v>
      </c>
      <c r="B459" s="4">
        <v>3.5</v>
      </c>
      <c r="C459" s="4">
        <v>3.5</v>
      </c>
      <c r="D459" s="4">
        <v>35.5</v>
      </c>
      <c r="E459" s="4">
        <v>38</v>
      </c>
      <c r="F459" s="4">
        <f t="shared" si="6"/>
        <v>7</v>
      </c>
      <c r="G459" s="4">
        <f t="shared" si="7"/>
        <v>73.5</v>
      </c>
      <c r="H459" s="2">
        <f t="shared" si="2"/>
        <v>-0.829082387544765</v>
      </c>
      <c r="I459" s="2">
        <f t="shared" si="3"/>
        <v>-0.547354709005986</v>
      </c>
    </row>
    <row r="460" ht="12.75" customHeight="1" spans="1:9">
      <c r="A460" s="2" t="s">
        <v>498</v>
      </c>
      <c r="B460" s="4">
        <v>3.5</v>
      </c>
      <c r="C460" s="4">
        <v>3</v>
      </c>
      <c r="D460" s="4">
        <v>39.5</v>
      </c>
      <c r="E460" s="4">
        <v>41</v>
      </c>
      <c r="F460" s="4">
        <f t="shared" si="6"/>
        <v>6.5</v>
      </c>
      <c r="G460" s="4">
        <f t="shared" si="7"/>
        <v>80.5</v>
      </c>
      <c r="H460" s="2">
        <f t="shared" si="2"/>
        <v>-1.13047208565852</v>
      </c>
      <c r="I460" s="2">
        <f t="shared" si="3"/>
        <v>-0.48183117533916</v>
      </c>
    </row>
    <row r="461" ht="12.75" customHeight="1" spans="1:9">
      <c r="A461" s="2" t="s">
        <v>499</v>
      </c>
      <c r="B461" s="4">
        <v>3.5</v>
      </c>
      <c r="C461" s="4">
        <v>3.5</v>
      </c>
      <c r="D461" s="4">
        <v>55.5</v>
      </c>
      <c r="E461" s="4">
        <v>25</v>
      </c>
      <c r="F461" s="4">
        <f t="shared" si="6"/>
        <v>7</v>
      </c>
      <c r="G461" s="4">
        <f t="shared" si="7"/>
        <v>80.5</v>
      </c>
      <c r="H461" s="2">
        <f t="shared" si="2"/>
        <v>-0.829082387544765</v>
      </c>
      <c r="I461" s="2">
        <f t="shared" si="3"/>
        <v>-0.48183117533916</v>
      </c>
    </row>
    <row r="462" ht="12.75" customHeight="1" spans="1:9">
      <c r="A462" s="2" t="s">
        <v>500</v>
      </c>
      <c r="B462" s="4">
        <v>3.5</v>
      </c>
      <c r="C462" s="4">
        <v>3.5</v>
      </c>
      <c r="D462" s="4">
        <v>35.5</v>
      </c>
      <c r="E462" s="4">
        <v>35</v>
      </c>
      <c r="F462" s="4">
        <f t="shared" si="6"/>
        <v>7</v>
      </c>
      <c r="G462" s="4">
        <f t="shared" si="7"/>
        <v>70.5</v>
      </c>
      <c r="H462" s="2">
        <f t="shared" si="2"/>
        <v>-0.829082387544765</v>
      </c>
      <c r="I462" s="2">
        <f t="shared" si="3"/>
        <v>-0.575436223434626</v>
      </c>
    </row>
    <row r="463" ht="12.75" customHeight="1" spans="1:9">
      <c r="A463" s="2" t="s">
        <v>501</v>
      </c>
      <c r="B463" s="4">
        <v>4</v>
      </c>
      <c r="C463" s="4">
        <v>4</v>
      </c>
      <c r="D463" s="4">
        <v>37.5</v>
      </c>
      <c r="E463" s="4">
        <v>26</v>
      </c>
      <c r="F463" s="4">
        <f t="shared" si="6"/>
        <v>8</v>
      </c>
      <c r="G463" s="4">
        <f t="shared" si="7"/>
        <v>63.5</v>
      </c>
      <c r="H463" s="2">
        <f t="shared" si="2"/>
        <v>-0.226302991317251</v>
      </c>
      <c r="I463" s="2">
        <f t="shared" si="3"/>
        <v>-0.640959757101452</v>
      </c>
    </row>
    <row r="464" ht="12.75" customHeight="1" spans="1:9">
      <c r="A464" s="2" t="s">
        <v>502</v>
      </c>
      <c r="B464" s="4">
        <v>3</v>
      </c>
      <c r="C464" s="4">
        <v>3</v>
      </c>
      <c r="D464" s="4">
        <v>26.5</v>
      </c>
      <c r="E464" s="4">
        <v>19.5</v>
      </c>
      <c r="F464" s="4">
        <f t="shared" si="6"/>
        <v>6</v>
      </c>
      <c r="G464" s="4">
        <f t="shared" si="7"/>
        <v>46</v>
      </c>
      <c r="H464" s="2">
        <f t="shared" si="2"/>
        <v>-1.43186178377228</v>
      </c>
      <c r="I464" s="2">
        <f t="shared" si="3"/>
        <v>-0.804768591268517</v>
      </c>
    </row>
    <row r="465" ht="12.75" customHeight="1" spans="1:9">
      <c r="A465" s="2" t="s">
        <v>503</v>
      </c>
      <c r="B465" s="4">
        <v>3.5</v>
      </c>
      <c r="C465" s="4">
        <v>3.5</v>
      </c>
      <c r="D465" s="4">
        <v>27</v>
      </c>
      <c r="E465" s="4">
        <v>16.5</v>
      </c>
      <c r="F465" s="4">
        <f t="shared" si="6"/>
        <v>7</v>
      </c>
      <c r="G465" s="4">
        <f t="shared" si="7"/>
        <v>43.5</v>
      </c>
      <c r="H465" s="2">
        <f t="shared" si="2"/>
        <v>-0.829082387544765</v>
      </c>
      <c r="I465" s="2">
        <f t="shared" si="3"/>
        <v>-0.828169853292383</v>
      </c>
    </row>
    <row r="466" ht="12.75" customHeight="1" spans="1:9">
      <c r="A466" s="2" t="s">
        <v>504</v>
      </c>
      <c r="B466" s="4">
        <v>3.5</v>
      </c>
      <c r="C466" s="4">
        <v>3.5</v>
      </c>
      <c r="D466" s="4">
        <v>38.5</v>
      </c>
      <c r="E466" s="4">
        <v>17.5</v>
      </c>
      <c r="F466" s="4">
        <f t="shared" si="6"/>
        <v>7</v>
      </c>
      <c r="G466" s="4">
        <f t="shared" si="7"/>
        <v>56</v>
      </c>
      <c r="H466" s="2">
        <f t="shared" si="2"/>
        <v>-0.829082387544765</v>
      </c>
      <c r="I466" s="2">
        <f t="shared" si="3"/>
        <v>-0.711163543173051</v>
      </c>
    </row>
    <row r="467" ht="12.75" customHeight="1" spans="1:9">
      <c r="A467" s="2" t="s">
        <v>505</v>
      </c>
      <c r="B467" s="4">
        <v>4</v>
      </c>
      <c r="C467" s="4">
        <v>4</v>
      </c>
      <c r="D467" s="4">
        <v>29.5</v>
      </c>
      <c r="E467" s="4">
        <v>25.5</v>
      </c>
      <c r="F467" s="4">
        <f t="shared" si="6"/>
        <v>8</v>
      </c>
      <c r="G467" s="4">
        <f t="shared" si="7"/>
        <v>55</v>
      </c>
      <c r="H467" s="2">
        <f t="shared" si="2"/>
        <v>-0.226302991317251</v>
      </c>
      <c r="I467" s="2">
        <f t="shared" si="3"/>
        <v>-0.720524047982598</v>
      </c>
    </row>
    <row r="468" ht="12.75" customHeight="1" spans="1:9">
      <c r="A468" s="2" t="s">
        <v>506</v>
      </c>
      <c r="B468" s="4">
        <v>4</v>
      </c>
      <c r="C468" s="4">
        <v>4</v>
      </c>
      <c r="D468" s="4">
        <v>56</v>
      </c>
      <c r="E468" s="4">
        <v>25</v>
      </c>
      <c r="F468" s="4">
        <f t="shared" si="6"/>
        <v>8</v>
      </c>
      <c r="G468" s="4">
        <f t="shared" si="7"/>
        <v>81</v>
      </c>
      <c r="H468" s="2">
        <f t="shared" si="2"/>
        <v>-0.226302991317251</v>
      </c>
      <c r="I468" s="2">
        <f t="shared" si="3"/>
        <v>-0.477150922934387</v>
      </c>
    </row>
    <row r="469" ht="12.75" customHeight="1" spans="1:9">
      <c r="A469" s="2" t="s">
        <v>507</v>
      </c>
      <c r="B469" s="4">
        <v>4</v>
      </c>
      <c r="C469" s="4">
        <v>4</v>
      </c>
      <c r="D469" s="4">
        <v>38</v>
      </c>
      <c r="E469" s="4">
        <v>15.5</v>
      </c>
      <c r="F469" s="4">
        <f t="shared" si="6"/>
        <v>8</v>
      </c>
      <c r="G469" s="4">
        <f t="shared" si="7"/>
        <v>53.5</v>
      </c>
      <c r="H469" s="2">
        <f t="shared" si="2"/>
        <v>-0.226302991317251</v>
      </c>
      <c r="I469" s="2">
        <f t="shared" si="3"/>
        <v>-0.734564805196917</v>
      </c>
    </row>
    <row r="470" ht="12.75" customHeight="1" spans="1:9">
      <c r="A470" s="2" t="s">
        <v>508</v>
      </c>
      <c r="B470" s="4">
        <v>4</v>
      </c>
      <c r="C470" s="4">
        <v>4</v>
      </c>
      <c r="D470" s="4">
        <v>19</v>
      </c>
      <c r="E470" s="4">
        <v>20</v>
      </c>
      <c r="F470" s="4">
        <f t="shared" si="6"/>
        <v>8</v>
      </c>
      <c r="G470" s="4">
        <f t="shared" si="7"/>
        <v>39</v>
      </c>
      <c r="H470" s="2">
        <f t="shared" si="2"/>
        <v>-0.226302991317251</v>
      </c>
      <c r="I470" s="2">
        <f t="shared" si="3"/>
        <v>-0.870292124935343</v>
      </c>
    </row>
    <row r="471" ht="12.75" customHeight="1" spans="1:9">
      <c r="A471" s="2" t="s">
        <v>509</v>
      </c>
      <c r="B471" s="4">
        <v>4</v>
      </c>
      <c r="C471" s="4">
        <v>4</v>
      </c>
      <c r="D471" s="4">
        <v>33</v>
      </c>
      <c r="E471" s="4">
        <v>12</v>
      </c>
      <c r="F471" s="4">
        <f t="shared" si="6"/>
        <v>8</v>
      </c>
      <c r="G471" s="4">
        <f t="shared" si="7"/>
        <v>45</v>
      </c>
      <c r="H471" s="2">
        <f t="shared" si="2"/>
        <v>-0.226302991317251</v>
      </c>
      <c r="I471" s="2">
        <f t="shared" si="3"/>
        <v>-0.814129096078063</v>
      </c>
    </row>
    <row r="472" ht="12.75" customHeight="1" spans="1:9">
      <c r="A472" s="2" t="s">
        <v>510</v>
      </c>
      <c r="B472" s="4">
        <v>4</v>
      </c>
      <c r="C472" s="4">
        <v>4</v>
      </c>
      <c r="D472" s="4">
        <v>20</v>
      </c>
      <c r="E472" s="4">
        <v>15</v>
      </c>
      <c r="F472" s="4">
        <f t="shared" si="6"/>
        <v>8</v>
      </c>
      <c r="G472" s="4">
        <f t="shared" si="7"/>
        <v>35</v>
      </c>
      <c r="H472" s="2">
        <f t="shared" si="2"/>
        <v>-0.226302991317251</v>
      </c>
      <c r="I472" s="2">
        <f t="shared" si="3"/>
        <v>-0.907734144173529</v>
      </c>
    </row>
    <row r="473" ht="12.75" customHeight="1" spans="1:9">
      <c r="A473" s="2" t="s">
        <v>511</v>
      </c>
      <c r="B473" s="4">
        <v>4</v>
      </c>
      <c r="C473" s="4">
        <v>4</v>
      </c>
      <c r="D473" s="4">
        <v>21</v>
      </c>
      <c r="E473" s="4">
        <v>10.5</v>
      </c>
      <c r="F473" s="4">
        <f t="shared" si="6"/>
        <v>8</v>
      </c>
      <c r="G473" s="4">
        <f t="shared" si="7"/>
        <v>31.5</v>
      </c>
      <c r="H473" s="2">
        <f t="shared" si="2"/>
        <v>-0.226302991317251</v>
      </c>
      <c r="I473" s="2">
        <f t="shared" si="3"/>
        <v>-0.940495911006942</v>
      </c>
    </row>
    <row r="474" ht="12.75" customHeight="1" spans="1:9">
      <c r="A474" s="2" t="s">
        <v>512</v>
      </c>
      <c r="B474" s="4">
        <v>4</v>
      </c>
      <c r="C474" s="4">
        <v>4</v>
      </c>
      <c r="D474" s="4">
        <v>18.5</v>
      </c>
      <c r="E474" s="4">
        <v>13.5</v>
      </c>
      <c r="F474" s="4">
        <f t="shared" si="6"/>
        <v>8</v>
      </c>
      <c r="G474" s="4">
        <f t="shared" si="7"/>
        <v>32</v>
      </c>
      <c r="H474" s="2">
        <f t="shared" si="2"/>
        <v>-0.226302991317251</v>
      </c>
      <c r="I474" s="2">
        <f t="shared" si="3"/>
        <v>-0.935815658602169</v>
      </c>
    </row>
    <row r="475" ht="12.75" customHeight="1" spans="1:9">
      <c r="A475" s="2" t="s">
        <v>513</v>
      </c>
      <c r="B475" s="4">
        <v>4</v>
      </c>
      <c r="C475" s="4">
        <v>4</v>
      </c>
      <c r="D475" s="4">
        <v>25.5</v>
      </c>
      <c r="E475" s="4">
        <v>6</v>
      </c>
      <c r="F475" s="4">
        <f t="shared" si="6"/>
        <v>8</v>
      </c>
      <c r="G475" s="4">
        <f t="shared" si="7"/>
        <v>31.5</v>
      </c>
      <c r="H475" s="2">
        <f t="shared" si="2"/>
        <v>-0.226302991317251</v>
      </c>
      <c r="I475" s="2">
        <f t="shared" si="3"/>
        <v>-0.940495911006942</v>
      </c>
    </row>
    <row r="476" ht="12.75" customHeight="1" spans="1:9">
      <c r="A476" s="2" t="s">
        <v>514</v>
      </c>
      <c r="B476" s="4">
        <v>4</v>
      </c>
      <c r="C476" s="4">
        <v>4</v>
      </c>
      <c r="D476" s="4">
        <v>18</v>
      </c>
      <c r="E476" s="4">
        <v>10</v>
      </c>
      <c r="F476" s="4">
        <f t="shared" si="6"/>
        <v>8</v>
      </c>
      <c r="G476" s="4">
        <f t="shared" si="7"/>
        <v>28</v>
      </c>
      <c r="H476" s="2">
        <f t="shared" si="2"/>
        <v>-0.226302991317251</v>
      </c>
      <c r="I476" s="2">
        <f t="shared" si="3"/>
        <v>-0.973257677840355</v>
      </c>
    </row>
    <row r="477" ht="12.75" customHeight="1" spans="1:9">
      <c r="A477" s="2" t="s">
        <v>515</v>
      </c>
      <c r="B477" s="4">
        <v>3.5</v>
      </c>
      <c r="C477" s="4">
        <v>3.5</v>
      </c>
      <c r="D477" s="4">
        <v>12.5</v>
      </c>
      <c r="E477" s="4">
        <v>8.5</v>
      </c>
      <c r="F477" s="4">
        <f t="shared" si="6"/>
        <v>7</v>
      </c>
      <c r="G477" s="4">
        <f t="shared" si="7"/>
        <v>21</v>
      </c>
      <c r="H477" s="2">
        <f t="shared" si="2"/>
        <v>-0.829082387544765</v>
      </c>
      <c r="I477" s="2">
        <f t="shared" si="3"/>
        <v>-1.03878121150718</v>
      </c>
    </row>
    <row r="478" ht="12.75" customHeight="1" spans="1:9">
      <c r="A478" s="2" t="s">
        <v>516</v>
      </c>
      <c r="B478" s="4">
        <v>3.5</v>
      </c>
      <c r="C478" s="4">
        <v>3.5</v>
      </c>
      <c r="D478" s="4">
        <v>11.5</v>
      </c>
      <c r="E478" s="4">
        <v>6</v>
      </c>
      <c r="F478" s="4">
        <f t="shared" si="6"/>
        <v>7</v>
      </c>
      <c r="G478" s="4">
        <f t="shared" si="7"/>
        <v>17.5</v>
      </c>
      <c r="H478" s="2">
        <f t="shared" si="2"/>
        <v>-0.829082387544765</v>
      </c>
      <c r="I478" s="2">
        <f t="shared" si="3"/>
        <v>-1.07154297834059</v>
      </c>
    </row>
    <row r="479" ht="12.75" customHeight="1" spans="1:9">
      <c r="A479" s="2" t="s">
        <v>517</v>
      </c>
      <c r="B479" s="4">
        <v>4</v>
      </c>
      <c r="C479" s="4">
        <v>4</v>
      </c>
      <c r="D479" s="4">
        <v>19.5</v>
      </c>
      <c r="E479" s="4">
        <v>16.5</v>
      </c>
      <c r="F479" s="4">
        <f t="shared" si="6"/>
        <v>8</v>
      </c>
      <c r="G479" s="4">
        <f t="shared" si="7"/>
        <v>36</v>
      </c>
      <c r="H479" s="2">
        <f t="shared" si="2"/>
        <v>-0.226302991317251</v>
      </c>
      <c r="I479" s="2">
        <f t="shared" si="3"/>
        <v>-0.898373639363983</v>
      </c>
    </row>
    <row r="480" ht="12.75" customHeight="1" spans="1:9">
      <c r="A480" s="2" t="s">
        <v>518</v>
      </c>
      <c r="B480" s="4">
        <v>4</v>
      </c>
      <c r="C480" s="4">
        <v>4</v>
      </c>
      <c r="D480" s="4">
        <v>25</v>
      </c>
      <c r="E480" s="4">
        <v>12.5</v>
      </c>
      <c r="F480" s="4">
        <f t="shared" si="6"/>
        <v>8</v>
      </c>
      <c r="G480" s="4">
        <f t="shared" si="7"/>
        <v>37.5</v>
      </c>
      <c r="H480" s="2">
        <f t="shared" si="2"/>
        <v>-0.226302991317251</v>
      </c>
      <c r="I480" s="2">
        <f t="shared" si="3"/>
        <v>-0.884332882149663</v>
      </c>
    </row>
    <row r="481" ht="12.75" customHeight="1" spans="1:9">
      <c r="A481" s="2" t="s">
        <v>519</v>
      </c>
      <c r="B481" s="4">
        <v>3</v>
      </c>
      <c r="C481" s="4">
        <v>3</v>
      </c>
      <c r="D481" s="4">
        <v>15</v>
      </c>
      <c r="E481" s="4">
        <v>12</v>
      </c>
      <c r="F481" s="4">
        <f t="shared" si="6"/>
        <v>6</v>
      </c>
      <c r="G481" s="4">
        <f t="shared" si="7"/>
        <v>27</v>
      </c>
      <c r="H481" s="2">
        <f t="shared" si="2"/>
        <v>-1.43186178377228</v>
      </c>
      <c r="I481" s="2">
        <f t="shared" si="3"/>
        <v>-0.982618182649902</v>
      </c>
    </row>
    <row r="482" ht="12.75" customHeight="1" spans="1:9">
      <c r="A482" s="2" t="s">
        <v>520</v>
      </c>
      <c r="B482" s="4">
        <v>3</v>
      </c>
      <c r="C482" s="4">
        <v>3</v>
      </c>
      <c r="D482" s="4">
        <v>36</v>
      </c>
      <c r="E482" s="4">
        <v>11</v>
      </c>
      <c r="F482" s="4">
        <f t="shared" si="6"/>
        <v>6</v>
      </c>
      <c r="G482" s="4">
        <f t="shared" si="7"/>
        <v>47</v>
      </c>
      <c r="H482" s="2">
        <f t="shared" si="2"/>
        <v>-1.43186178377228</v>
      </c>
      <c r="I482" s="2">
        <f t="shared" si="3"/>
        <v>-0.79540808645897</v>
      </c>
    </row>
    <row r="483" ht="12.75" customHeight="1" spans="1:9">
      <c r="A483" s="2" t="s">
        <v>521</v>
      </c>
      <c r="B483" s="4">
        <v>3</v>
      </c>
      <c r="C483" s="4">
        <v>3</v>
      </c>
      <c r="D483" s="4">
        <v>19.5</v>
      </c>
      <c r="E483" s="4">
        <v>10.5</v>
      </c>
      <c r="F483" s="4">
        <f t="shared" si="6"/>
        <v>6</v>
      </c>
      <c r="G483" s="4">
        <f t="shared" si="7"/>
        <v>30</v>
      </c>
      <c r="H483" s="2">
        <f t="shared" si="2"/>
        <v>-1.43186178377228</v>
      </c>
      <c r="I483" s="2">
        <f t="shared" si="3"/>
        <v>-0.954536668221262</v>
      </c>
    </row>
    <row r="484" ht="12.75" customHeight="1" spans="1:9">
      <c r="A484" s="2" t="s">
        <v>522</v>
      </c>
      <c r="B484" s="4">
        <v>3</v>
      </c>
      <c r="C484" s="4">
        <v>3</v>
      </c>
      <c r="D484" s="4">
        <v>11</v>
      </c>
      <c r="E484" s="4">
        <v>9.5</v>
      </c>
      <c r="F484" s="4">
        <f t="shared" si="6"/>
        <v>6</v>
      </c>
      <c r="G484" s="4">
        <f t="shared" si="7"/>
        <v>20.5</v>
      </c>
      <c r="H484" s="2">
        <f t="shared" si="2"/>
        <v>-1.43186178377228</v>
      </c>
      <c r="I484" s="2">
        <f t="shared" si="3"/>
        <v>-1.04346146391195</v>
      </c>
    </row>
    <row r="485" ht="12.75" customHeight="1" spans="1:9">
      <c r="A485" s="2" t="s">
        <v>523</v>
      </c>
      <c r="B485" s="4">
        <v>3</v>
      </c>
      <c r="C485" s="4">
        <v>3</v>
      </c>
      <c r="D485" s="4">
        <v>24</v>
      </c>
      <c r="E485" s="4">
        <v>8.5</v>
      </c>
      <c r="F485" s="4">
        <f t="shared" si="6"/>
        <v>6</v>
      </c>
      <c r="G485" s="4">
        <f t="shared" si="7"/>
        <v>32.5</v>
      </c>
      <c r="H485" s="2">
        <f t="shared" si="2"/>
        <v>-1.43186178377228</v>
      </c>
      <c r="I485" s="2">
        <f t="shared" si="3"/>
        <v>-0.931135406197395</v>
      </c>
    </row>
    <row r="486" ht="12.75" customHeight="1" spans="1:9">
      <c r="A486" s="2" t="s">
        <v>524</v>
      </c>
      <c r="B486" s="4">
        <v>3</v>
      </c>
      <c r="C486" s="4">
        <v>3</v>
      </c>
      <c r="D486" s="4">
        <v>18</v>
      </c>
      <c r="E486" s="4">
        <v>12.5</v>
      </c>
      <c r="F486" s="4">
        <f t="shared" si="6"/>
        <v>6</v>
      </c>
      <c r="G486" s="4">
        <f t="shared" si="7"/>
        <v>30.5</v>
      </c>
      <c r="H486" s="2">
        <f t="shared" si="2"/>
        <v>-1.43186178377228</v>
      </c>
      <c r="I486" s="2">
        <f t="shared" si="3"/>
        <v>-0.949856415816489</v>
      </c>
    </row>
    <row r="487" ht="12.75" customHeight="1" spans="1:9">
      <c r="A487" s="2" t="s">
        <v>525</v>
      </c>
      <c r="B487" s="4">
        <v>3</v>
      </c>
      <c r="C487" s="4">
        <v>3</v>
      </c>
      <c r="D487" s="4">
        <v>19</v>
      </c>
      <c r="E487" s="4">
        <v>6.5</v>
      </c>
      <c r="F487" s="4">
        <f t="shared" si="6"/>
        <v>6</v>
      </c>
      <c r="G487" s="4">
        <f t="shared" si="7"/>
        <v>25.5</v>
      </c>
      <c r="H487" s="2">
        <f t="shared" si="2"/>
        <v>-1.43186178377228</v>
      </c>
      <c r="I487" s="2">
        <f t="shared" si="3"/>
        <v>-0.996658939864221</v>
      </c>
    </row>
    <row r="488" ht="12.75" customHeight="1" spans="1:9">
      <c r="A488" s="2" t="s">
        <v>526</v>
      </c>
      <c r="B488" s="4">
        <v>4</v>
      </c>
      <c r="C488" s="4">
        <v>4</v>
      </c>
      <c r="D488" s="4">
        <v>26</v>
      </c>
      <c r="E488" s="4">
        <v>8.5</v>
      </c>
      <c r="F488" s="4">
        <f t="shared" si="6"/>
        <v>8</v>
      </c>
      <c r="G488" s="4">
        <f t="shared" si="7"/>
        <v>34.5</v>
      </c>
      <c r="H488" s="2">
        <f t="shared" si="2"/>
        <v>-0.226302991317251</v>
      </c>
      <c r="I488" s="2">
        <f t="shared" si="3"/>
        <v>-0.912414396578302</v>
      </c>
    </row>
    <row r="489" ht="12.75" customHeight="1" spans="1:9">
      <c r="A489" s="2" t="s">
        <v>527</v>
      </c>
      <c r="B489" s="4">
        <v>4</v>
      </c>
      <c r="C489" s="4">
        <v>4</v>
      </c>
      <c r="D489" s="4">
        <v>26.5</v>
      </c>
      <c r="E489" s="4">
        <v>7.5</v>
      </c>
      <c r="F489" s="4">
        <f t="shared" si="6"/>
        <v>8</v>
      </c>
      <c r="G489" s="4">
        <f t="shared" si="7"/>
        <v>34</v>
      </c>
      <c r="H489" s="2">
        <f t="shared" si="2"/>
        <v>-0.226302991317251</v>
      </c>
      <c r="I489" s="2">
        <f t="shared" si="3"/>
        <v>-0.917094648983076</v>
      </c>
    </row>
    <row r="490" ht="12.75" customHeight="1" spans="1:9">
      <c r="A490" s="2" t="s">
        <v>528</v>
      </c>
      <c r="B490" s="4">
        <v>4</v>
      </c>
      <c r="C490" s="4">
        <v>4</v>
      </c>
      <c r="D490" s="4">
        <v>17.5</v>
      </c>
      <c r="E490" s="4">
        <v>13.5</v>
      </c>
      <c r="F490" s="4">
        <f t="shared" si="6"/>
        <v>8</v>
      </c>
      <c r="G490" s="4">
        <f t="shared" si="7"/>
        <v>31</v>
      </c>
      <c r="H490" s="2">
        <f t="shared" si="2"/>
        <v>-0.226302991317251</v>
      </c>
      <c r="I490" s="2">
        <f t="shared" si="3"/>
        <v>-0.945176163411715</v>
      </c>
    </row>
    <row r="491" ht="12.75" customHeight="1" spans="1:9">
      <c r="A491" s="2" t="s">
        <v>529</v>
      </c>
      <c r="B491" s="4">
        <v>4</v>
      </c>
      <c r="C491" s="4">
        <v>4</v>
      </c>
      <c r="D491" s="4">
        <v>27.5</v>
      </c>
      <c r="E491" s="4">
        <v>5</v>
      </c>
      <c r="F491" s="4">
        <f t="shared" si="6"/>
        <v>8</v>
      </c>
      <c r="G491" s="4">
        <f t="shared" si="7"/>
        <v>32.5</v>
      </c>
      <c r="H491" s="2">
        <f t="shared" si="2"/>
        <v>-0.226302991317251</v>
      </c>
      <c r="I491" s="2">
        <f t="shared" si="3"/>
        <v>-0.931135406197395</v>
      </c>
    </row>
    <row r="492" ht="12.75" customHeight="1" spans="1:9">
      <c r="A492" s="2" t="s">
        <v>530</v>
      </c>
      <c r="B492" s="4">
        <v>4</v>
      </c>
      <c r="C492" s="4">
        <v>4</v>
      </c>
      <c r="D492" s="4">
        <v>15</v>
      </c>
      <c r="E492" s="4">
        <v>9.5</v>
      </c>
      <c r="F492" s="4">
        <f t="shared" si="6"/>
        <v>8</v>
      </c>
      <c r="G492" s="4">
        <f t="shared" si="7"/>
        <v>24.5</v>
      </c>
      <c r="H492" s="2">
        <f t="shared" si="2"/>
        <v>-0.226302991317251</v>
      </c>
      <c r="I492" s="2">
        <f t="shared" si="3"/>
        <v>-1.00601944467377</v>
      </c>
    </row>
    <row r="493" ht="12.75" customHeight="1" spans="1:9">
      <c r="A493" s="2" t="s">
        <v>531</v>
      </c>
      <c r="B493" s="4">
        <v>4</v>
      </c>
      <c r="C493" s="4">
        <v>4</v>
      </c>
      <c r="D493" s="4">
        <v>11</v>
      </c>
      <c r="E493" s="4">
        <v>8</v>
      </c>
      <c r="F493" s="4">
        <f t="shared" si="6"/>
        <v>8</v>
      </c>
      <c r="G493" s="4">
        <f t="shared" si="7"/>
        <v>19</v>
      </c>
      <c r="H493" s="2">
        <f t="shared" si="2"/>
        <v>-0.226302991317251</v>
      </c>
      <c r="I493" s="2">
        <f t="shared" si="3"/>
        <v>-1.05750222112627</v>
      </c>
    </row>
    <row r="494" ht="12.75" customHeight="1" spans="1:9">
      <c r="A494" s="2" t="s">
        <v>532</v>
      </c>
      <c r="B494" s="4">
        <v>4</v>
      </c>
      <c r="C494" s="4">
        <v>4</v>
      </c>
      <c r="D494" s="4">
        <v>32.5</v>
      </c>
      <c r="E494" s="4">
        <v>11.5</v>
      </c>
      <c r="F494" s="4">
        <f t="shared" si="6"/>
        <v>8</v>
      </c>
      <c r="G494" s="4">
        <f t="shared" si="7"/>
        <v>44</v>
      </c>
      <c r="H494" s="2">
        <f t="shared" si="2"/>
        <v>-0.226302991317251</v>
      </c>
      <c r="I494" s="2">
        <f t="shared" si="3"/>
        <v>-0.82348960088761</v>
      </c>
    </row>
    <row r="495" ht="12.75" customHeight="1" spans="1:9">
      <c r="A495" s="2" t="s">
        <v>533</v>
      </c>
      <c r="B495" s="4">
        <v>4</v>
      </c>
      <c r="C495" s="4">
        <v>4</v>
      </c>
      <c r="D495" s="4">
        <v>30</v>
      </c>
      <c r="E495" s="4">
        <v>23.5</v>
      </c>
      <c r="F495" s="4">
        <f t="shared" si="6"/>
        <v>8</v>
      </c>
      <c r="G495" s="4">
        <f t="shared" si="7"/>
        <v>53.5</v>
      </c>
      <c r="H495" s="2">
        <f t="shared" si="2"/>
        <v>-0.226302991317251</v>
      </c>
      <c r="I495" s="2">
        <f t="shared" si="3"/>
        <v>-0.734564805196917</v>
      </c>
    </row>
    <row r="496" ht="12.75" customHeight="1" spans="1:9">
      <c r="A496" s="2" t="s">
        <v>534</v>
      </c>
      <c r="B496" s="4">
        <v>4</v>
      </c>
      <c r="C496" s="4">
        <v>4</v>
      </c>
      <c r="D496" s="4">
        <v>34</v>
      </c>
      <c r="E496" s="4">
        <v>17.5</v>
      </c>
      <c r="F496" s="4">
        <f t="shared" si="6"/>
        <v>8</v>
      </c>
      <c r="G496" s="4">
        <f t="shared" si="7"/>
        <v>51.5</v>
      </c>
      <c r="H496" s="2">
        <f t="shared" si="2"/>
        <v>-0.226302991317251</v>
      </c>
      <c r="I496" s="2">
        <f t="shared" si="3"/>
        <v>-0.753285814816011</v>
      </c>
    </row>
    <row r="497" ht="12.75" customHeight="1" spans="1:9">
      <c r="A497" s="2" t="s">
        <v>535</v>
      </c>
      <c r="B497" s="4">
        <v>4</v>
      </c>
      <c r="C497" s="4">
        <v>4</v>
      </c>
      <c r="D497" s="4">
        <v>23.5</v>
      </c>
      <c r="E497" s="4">
        <v>14</v>
      </c>
      <c r="F497" s="4">
        <f t="shared" si="6"/>
        <v>8</v>
      </c>
      <c r="G497" s="4">
        <f t="shared" si="7"/>
        <v>37.5</v>
      </c>
      <c r="H497" s="2">
        <f t="shared" si="2"/>
        <v>-0.226302991317251</v>
      </c>
      <c r="I497" s="2">
        <f t="shared" si="3"/>
        <v>-0.884332882149663</v>
      </c>
    </row>
    <row r="498" ht="12.75" customHeight="1" spans="1:9">
      <c r="A498" s="2" t="s">
        <v>536</v>
      </c>
      <c r="B498" s="4">
        <v>4</v>
      </c>
      <c r="C498" s="4">
        <v>4</v>
      </c>
      <c r="D498" s="4">
        <v>61</v>
      </c>
      <c r="E498" s="4">
        <v>18</v>
      </c>
      <c r="F498" s="4">
        <f t="shared" si="6"/>
        <v>8</v>
      </c>
      <c r="G498" s="4">
        <f t="shared" si="7"/>
        <v>79</v>
      </c>
      <c r="H498" s="2">
        <f t="shared" si="2"/>
        <v>-0.226302991317251</v>
      </c>
      <c r="I498" s="2">
        <f t="shared" si="3"/>
        <v>-0.49587193255348</v>
      </c>
    </row>
    <row r="499" ht="12.75" customHeight="1" spans="1:9">
      <c r="A499" s="2" t="s">
        <v>537</v>
      </c>
      <c r="B499" s="4">
        <v>3.5</v>
      </c>
      <c r="C499" s="4">
        <v>3.5</v>
      </c>
      <c r="D499" s="4">
        <v>22</v>
      </c>
      <c r="E499" s="4">
        <v>24</v>
      </c>
      <c r="F499" s="4">
        <f t="shared" si="6"/>
        <v>7</v>
      </c>
      <c r="G499" s="4">
        <f t="shared" si="7"/>
        <v>46</v>
      </c>
      <c r="H499" s="2">
        <f t="shared" si="2"/>
        <v>-0.829082387544765</v>
      </c>
      <c r="I499" s="2">
        <f t="shared" si="3"/>
        <v>-0.804768591268517</v>
      </c>
    </row>
    <row r="500" ht="12.75" customHeight="1" spans="1:9">
      <c r="A500" s="2" t="s">
        <v>538</v>
      </c>
      <c r="B500" s="4">
        <v>4</v>
      </c>
      <c r="C500" s="4">
        <v>4</v>
      </c>
      <c r="D500" s="4">
        <v>67.5</v>
      </c>
      <c r="E500" s="4">
        <v>11.5</v>
      </c>
      <c r="F500" s="4">
        <f t="shared" si="6"/>
        <v>8</v>
      </c>
      <c r="G500" s="4">
        <f t="shared" si="7"/>
        <v>79</v>
      </c>
      <c r="H500" s="2">
        <f t="shared" si="2"/>
        <v>-0.226302991317251</v>
      </c>
      <c r="I500" s="2">
        <f t="shared" si="3"/>
        <v>-0.49587193255348</v>
      </c>
    </row>
    <row r="501" ht="12.75" customHeight="1" spans="1:9">
      <c r="A501" s="2" t="s">
        <v>539</v>
      </c>
      <c r="B501" s="4">
        <v>4</v>
      </c>
      <c r="C501" s="4">
        <v>4</v>
      </c>
      <c r="D501" s="4">
        <v>62</v>
      </c>
      <c r="E501" s="4">
        <v>57.5</v>
      </c>
      <c r="F501" s="4">
        <f t="shared" si="6"/>
        <v>8</v>
      </c>
      <c r="G501" s="4">
        <f t="shared" si="7"/>
        <v>119.5</v>
      </c>
      <c r="H501" s="2">
        <f t="shared" si="2"/>
        <v>-0.226302991317251</v>
      </c>
      <c r="I501" s="2">
        <f t="shared" si="3"/>
        <v>-0.116771487766844</v>
      </c>
    </row>
    <row r="502" ht="12.75" customHeight="1" spans="1:9">
      <c r="A502" s="2" t="s">
        <v>540</v>
      </c>
      <c r="B502" s="4">
        <v>4</v>
      </c>
      <c r="C502" s="4">
        <v>4</v>
      </c>
      <c r="D502" s="4">
        <v>51.5</v>
      </c>
      <c r="E502" s="4">
        <v>80.5</v>
      </c>
      <c r="F502" s="4">
        <f t="shared" si="6"/>
        <v>8</v>
      </c>
      <c r="G502" s="4">
        <f t="shared" si="7"/>
        <v>132</v>
      </c>
      <c r="H502" s="2">
        <f t="shared" si="2"/>
        <v>-0.226302991317251</v>
      </c>
      <c r="I502" s="2">
        <f t="shared" si="3"/>
        <v>0.000234822352488537</v>
      </c>
    </row>
    <row r="503" ht="12.75" customHeight="1" spans="1:9">
      <c r="A503" s="2" t="s">
        <v>541</v>
      </c>
      <c r="B503" s="4">
        <v>4.5</v>
      </c>
      <c r="C503" s="4">
        <v>4.5</v>
      </c>
      <c r="D503" s="4">
        <v>113</v>
      </c>
      <c r="E503" s="4">
        <v>23</v>
      </c>
      <c r="F503" s="4">
        <f t="shared" si="6"/>
        <v>9</v>
      </c>
      <c r="G503" s="4">
        <f t="shared" si="7"/>
        <v>136</v>
      </c>
      <c r="H503" s="2">
        <f t="shared" si="2"/>
        <v>0.376476404910264</v>
      </c>
      <c r="I503" s="2">
        <f t="shared" si="3"/>
        <v>0.0376768415906748</v>
      </c>
    </row>
    <row r="504" ht="12.75" customHeight="1" spans="1:9">
      <c r="A504" s="2" t="s">
        <v>542</v>
      </c>
      <c r="B504" s="4">
        <v>4</v>
      </c>
      <c r="C504" s="4">
        <v>4</v>
      </c>
      <c r="D504" s="4">
        <v>67</v>
      </c>
      <c r="E504" s="4">
        <v>29</v>
      </c>
      <c r="F504" s="4">
        <f t="shared" si="6"/>
        <v>8</v>
      </c>
      <c r="G504" s="4">
        <f t="shared" si="7"/>
        <v>96</v>
      </c>
      <c r="H504" s="2">
        <f t="shared" si="2"/>
        <v>-0.226302991317251</v>
      </c>
      <c r="I504" s="2">
        <f t="shared" si="3"/>
        <v>-0.336743350791188</v>
      </c>
    </row>
    <row r="505" ht="12.75" customHeight="1" spans="1:9">
      <c r="A505" s="2" t="s">
        <v>543</v>
      </c>
      <c r="B505" s="4">
        <v>4</v>
      </c>
      <c r="C505" s="4">
        <v>4</v>
      </c>
      <c r="D505" s="4">
        <v>35</v>
      </c>
      <c r="E505" s="4">
        <v>16.5</v>
      </c>
      <c r="F505" s="4">
        <f t="shared" si="6"/>
        <v>8</v>
      </c>
      <c r="G505" s="4">
        <f t="shared" si="7"/>
        <v>51.5</v>
      </c>
      <c r="H505" s="2">
        <f t="shared" si="2"/>
        <v>-0.226302991317251</v>
      </c>
      <c r="I505" s="2">
        <f t="shared" si="3"/>
        <v>-0.753285814816011</v>
      </c>
    </row>
    <row r="506" ht="12.75" customHeight="1" spans="1:9">
      <c r="A506" s="2" t="s">
        <v>544</v>
      </c>
      <c r="B506" s="4">
        <v>4</v>
      </c>
      <c r="C506" s="4">
        <v>4</v>
      </c>
      <c r="D506" s="4">
        <v>34</v>
      </c>
      <c r="E506" s="4">
        <v>28</v>
      </c>
      <c r="F506" s="4">
        <f t="shared" si="6"/>
        <v>8</v>
      </c>
      <c r="G506" s="4">
        <f t="shared" si="7"/>
        <v>62</v>
      </c>
      <c r="H506" s="2">
        <f t="shared" si="2"/>
        <v>-0.226302991317251</v>
      </c>
      <c r="I506" s="2">
        <f t="shared" si="3"/>
        <v>-0.655000514315772</v>
      </c>
    </row>
    <row r="507" ht="12.75" customHeight="1" spans="1:9">
      <c r="A507" s="2" t="s">
        <v>545</v>
      </c>
      <c r="B507" s="4">
        <v>4</v>
      </c>
      <c r="C507" s="4">
        <v>4</v>
      </c>
      <c r="D507" s="4">
        <v>34.5</v>
      </c>
      <c r="E507" s="4">
        <v>26</v>
      </c>
      <c r="F507" s="4">
        <f t="shared" si="6"/>
        <v>8</v>
      </c>
      <c r="G507" s="4">
        <f t="shared" si="7"/>
        <v>60.5</v>
      </c>
      <c r="H507" s="2">
        <f t="shared" si="2"/>
        <v>-0.226302991317251</v>
      </c>
      <c r="I507" s="2">
        <f t="shared" si="3"/>
        <v>-0.669041271530091</v>
      </c>
    </row>
    <row r="508" ht="12.75" customHeight="1" spans="1:9">
      <c r="A508" s="2" t="s">
        <v>546</v>
      </c>
      <c r="B508" s="4">
        <v>4</v>
      </c>
      <c r="C508" s="4">
        <v>4</v>
      </c>
      <c r="D508" s="4">
        <v>30</v>
      </c>
      <c r="E508" s="4">
        <v>20.5</v>
      </c>
      <c r="F508" s="4">
        <f t="shared" si="6"/>
        <v>8</v>
      </c>
      <c r="G508" s="4">
        <f t="shared" si="7"/>
        <v>50.5</v>
      </c>
      <c r="H508" s="2">
        <f t="shared" si="2"/>
        <v>-0.226302991317251</v>
      </c>
      <c r="I508" s="2">
        <f t="shared" si="3"/>
        <v>-0.762646319625557</v>
      </c>
    </row>
    <row r="509" ht="12.75" customHeight="1" spans="1:9">
      <c r="A509" s="2" t="s">
        <v>547</v>
      </c>
      <c r="B509" s="4">
        <v>3.5</v>
      </c>
      <c r="C509" s="4">
        <v>3.5</v>
      </c>
      <c r="D509" s="4">
        <v>41</v>
      </c>
      <c r="E509" s="4">
        <v>28.5</v>
      </c>
      <c r="F509" s="4">
        <f t="shared" si="6"/>
        <v>7</v>
      </c>
      <c r="G509" s="4">
        <f t="shared" si="7"/>
        <v>69.5</v>
      </c>
      <c r="H509" s="2">
        <f t="shared" si="2"/>
        <v>-0.829082387544765</v>
      </c>
      <c r="I509" s="2">
        <f t="shared" si="3"/>
        <v>-0.584796728244172</v>
      </c>
    </row>
    <row r="510" ht="12.75" customHeight="1" spans="1:9">
      <c r="A510" s="2" t="s">
        <v>548</v>
      </c>
      <c r="B510" s="4">
        <v>4</v>
      </c>
      <c r="C510" s="4">
        <v>4</v>
      </c>
      <c r="D510" s="4">
        <v>46</v>
      </c>
      <c r="E510" s="4">
        <v>32</v>
      </c>
      <c r="F510" s="4">
        <f t="shared" si="6"/>
        <v>8</v>
      </c>
      <c r="G510" s="4">
        <f t="shared" si="7"/>
        <v>78</v>
      </c>
      <c r="H510" s="2">
        <f t="shared" si="2"/>
        <v>-0.226302991317251</v>
      </c>
      <c r="I510" s="2">
        <f t="shared" si="3"/>
        <v>-0.505232437363026</v>
      </c>
    </row>
    <row r="511" ht="12.75" customHeight="1" spans="1:9">
      <c r="A511" s="2" t="s">
        <v>549</v>
      </c>
      <c r="B511" s="4">
        <v>4</v>
      </c>
      <c r="C511" s="4">
        <v>4</v>
      </c>
      <c r="D511" s="4">
        <v>28</v>
      </c>
      <c r="E511" s="4">
        <v>34</v>
      </c>
      <c r="F511" s="4">
        <f t="shared" si="6"/>
        <v>8</v>
      </c>
      <c r="G511" s="4">
        <f t="shared" si="7"/>
        <v>62</v>
      </c>
      <c r="H511" s="2">
        <f t="shared" si="2"/>
        <v>-0.226302991317251</v>
      </c>
      <c r="I511" s="2">
        <f t="shared" si="3"/>
        <v>-0.655000514315772</v>
      </c>
    </row>
    <row r="512" ht="12.75" customHeight="1" spans="1:9">
      <c r="A512" s="2" t="s">
        <v>550</v>
      </c>
      <c r="B512" s="4">
        <v>4</v>
      </c>
      <c r="C512" s="4">
        <v>4</v>
      </c>
      <c r="D512" s="4">
        <v>37</v>
      </c>
      <c r="E512" s="4">
        <v>38.5</v>
      </c>
      <c r="F512" s="4">
        <f t="shared" si="6"/>
        <v>8</v>
      </c>
      <c r="G512" s="4">
        <f t="shared" si="7"/>
        <v>75.5</v>
      </c>
      <c r="H512" s="2">
        <f t="shared" si="2"/>
        <v>-0.226302991317251</v>
      </c>
      <c r="I512" s="2">
        <f t="shared" si="3"/>
        <v>-0.528633699386893</v>
      </c>
    </row>
    <row r="513" ht="12.75" customHeight="1" spans="1:9">
      <c r="A513" s="2" t="s">
        <v>551</v>
      </c>
      <c r="B513" s="4">
        <v>4</v>
      </c>
      <c r="C513" s="4">
        <v>4</v>
      </c>
      <c r="D513" s="4">
        <v>33.5</v>
      </c>
      <c r="E513" s="4">
        <v>36.5</v>
      </c>
      <c r="F513" s="4">
        <f t="shared" si="6"/>
        <v>8</v>
      </c>
      <c r="G513" s="4">
        <f t="shared" si="7"/>
        <v>70</v>
      </c>
      <c r="H513" s="2">
        <f t="shared" si="2"/>
        <v>-0.226302991317251</v>
      </c>
      <c r="I513" s="2">
        <f t="shared" si="3"/>
        <v>-0.580116475839399</v>
      </c>
    </row>
    <row r="514" ht="12.75" customHeight="1" spans="1:9">
      <c r="A514" s="2" t="s">
        <v>552</v>
      </c>
      <c r="B514" s="4">
        <v>4</v>
      </c>
      <c r="C514" s="4">
        <v>4</v>
      </c>
      <c r="D514" s="4">
        <v>27</v>
      </c>
      <c r="E514" s="4">
        <v>28</v>
      </c>
      <c r="F514" s="4">
        <f t="shared" si="6"/>
        <v>8</v>
      </c>
      <c r="G514" s="4">
        <f t="shared" si="7"/>
        <v>55</v>
      </c>
      <c r="H514" s="2">
        <f t="shared" si="2"/>
        <v>-0.226302991317251</v>
      </c>
      <c r="I514" s="2">
        <f t="shared" si="3"/>
        <v>-0.720524047982598</v>
      </c>
    </row>
    <row r="515" ht="12.75" customHeight="1" spans="1:9">
      <c r="A515" s="2" t="s">
        <v>553</v>
      </c>
      <c r="B515" s="4">
        <v>4</v>
      </c>
      <c r="C515" s="4">
        <v>4</v>
      </c>
      <c r="D515" s="4">
        <v>29</v>
      </c>
      <c r="E515" s="4">
        <v>20</v>
      </c>
      <c r="F515" s="4">
        <f t="shared" si="6"/>
        <v>8</v>
      </c>
      <c r="G515" s="4">
        <f t="shared" si="7"/>
        <v>49</v>
      </c>
      <c r="H515" s="2">
        <f t="shared" si="2"/>
        <v>-0.226302991317251</v>
      </c>
      <c r="I515" s="2">
        <f t="shared" si="3"/>
        <v>-0.776687076839877</v>
      </c>
    </row>
    <row r="516" ht="12.75" customHeight="1" spans="1:9">
      <c r="A516" s="2" t="s">
        <v>554</v>
      </c>
      <c r="B516" s="4">
        <v>4</v>
      </c>
      <c r="C516" s="4">
        <v>4</v>
      </c>
      <c r="D516" s="4">
        <v>45</v>
      </c>
      <c r="E516" s="4">
        <v>24.5</v>
      </c>
      <c r="F516" s="4">
        <f t="shared" si="6"/>
        <v>8</v>
      </c>
      <c r="G516" s="4">
        <f t="shared" si="7"/>
        <v>69.5</v>
      </c>
      <c r="H516" s="2">
        <f t="shared" si="2"/>
        <v>-0.226302991317251</v>
      </c>
      <c r="I516" s="2">
        <f t="shared" si="3"/>
        <v>-0.584796728244172</v>
      </c>
    </row>
    <row r="517" ht="12.75" customHeight="1" spans="1:9">
      <c r="A517" s="2" t="s">
        <v>555</v>
      </c>
      <c r="B517" s="4">
        <v>4</v>
      </c>
      <c r="C517" s="4">
        <v>2.5</v>
      </c>
      <c r="D517" s="4">
        <v>25.5</v>
      </c>
      <c r="E517" s="4">
        <v>21</v>
      </c>
      <c r="F517" s="4">
        <f t="shared" si="6"/>
        <v>6.5</v>
      </c>
      <c r="G517" s="4">
        <f t="shared" si="7"/>
        <v>46.5</v>
      </c>
      <c r="H517" s="2">
        <f t="shared" si="2"/>
        <v>-1.13047208565852</v>
      </c>
      <c r="I517" s="2">
        <f t="shared" si="3"/>
        <v>-0.800088338863743</v>
      </c>
    </row>
    <row r="518" ht="12.75" customHeight="1" spans="1:9">
      <c r="A518" s="2" t="s">
        <v>556</v>
      </c>
      <c r="B518" s="4">
        <v>4</v>
      </c>
      <c r="C518" s="4">
        <v>4</v>
      </c>
      <c r="D518" s="4">
        <v>28</v>
      </c>
      <c r="E518" s="4">
        <v>35.5</v>
      </c>
      <c r="F518" s="4">
        <f t="shared" si="6"/>
        <v>8</v>
      </c>
      <c r="G518" s="4">
        <f t="shared" si="7"/>
        <v>63.5</v>
      </c>
      <c r="H518" s="2">
        <f t="shared" si="2"/>
        <v>-0.226302991317251</v>
      </c>
      <c r="I518" s="2">
        <f t="shared" si="3"/>
        <v>-0.640959757101452</v>
      </c>
    </row>
    <row r="519" ht="12.75" customHeight="1" spans="1:9">
      <c r="A519" s="2" t="s">
        <v>557</v>
      </c>
      <c r="B519" s="4">
        <v>3.5</v>
      </c>
      <c r="C519" s="4">
        <v>1.5</v>
      </c>
      <c r="D519" s="4">
        <v>28.5</v>
      </c>
      <c r="E519" s="4">
        <v>26</v>
      </c>
      <c r="F519" s="4">
        <f t="shared" si="6"/>
        <v>5</v>
      </c>
      <c r="G519" s="4">
        <f t="shared" si="7"/>
        <v>54.5</v>
      </c>
      <c r="H519" s="2">
        <f t="shared" si="2"/>
        <v>-2.03464117999979</v>
      </c>
      <c r="I519" s="2">
        <f t="shared" si="3"/>
        <v>-0.725204300387371</v>
      </c>
    </row>
    <row r="520" ht="12.75" customHeight="1" spans="1:9">
      <c r="A520" s="2" t="s">
        <v>558</v>
      </c>
      <c r="B520" s="4">
        <v>4</v>
      </c>
      <c r="C520" s="4">
        <v>4</v>
      </c>
      <c r="D520" s="4">
        <v>30.5</v>
      </c>
      <c r="E520" s="4">
        <v>26</v>
      </c>
      <c r="F520" s="4">
        <f t="shared" si="6"/>
        <v>8</v>
      </c>
      <c r="G520" s="4">
        <f t="shared" si="7"/>
        <v>56.5</v>
      </c>
      <c r="H520" s="2">
        <f t="shared" si="2"/>
        <v>-0.226302991317251</v>
      </c>
      <c r="I520" s="2">
        <f t="shared" si="3"/>
        <v>-0.706483290768278</v>
      </c>
    </row>
    <row r="521" ht="12.75" customHeight="1" spans="1:9">
      <c r="A521" s="2" t="s">
        <v>559</v>
      </c>
      <c r="B521" s="4">
        <v>4</v>
      </c>
      <c r="C521" s="4">
        <v>2</v>
      </c>
      <c r="D521" s="4">
        <v>21.5</v>
      </c>
      <c r="E521" s="4">
        <v>7</v>
      </c>
      <c r="F521" s="4">
        <f t="shared" si="6"/>
        <v>6</v>
      </c>
      <c r="G521" s="4">
        <f t="shared" si="7"/>
        <v>28.5</v>
      </c>
      <c r="H521" s="2">
        <f t="shared" si="2"/>
        <v>-1.43186178377228</v>
      </c>
      <c r="I521" s="2">
        <f t="shared" si="3"/>
        <v>-0.968577425435582</v>
      </c>
    </row>
    <row r="522" ht="12.75" customHeight="1" spans="1:9">
      <c r="A522" s="2" t="s">
        <v>560</v>
      </c>
      <c r="B522" s="4">
        <v>4</v>
      </c>
      <c r="C522" s="4">
        <v>4</v>
      </c>
      <c r="D522" s="4">
        <v>36.5</v>
      </c>
      <c r="E522" s="4">
        <v>18</v>
      </c>
      <c r="F522" s="4">
        <f t="shared" si="6"/>
        <v>8</v>
      </c>
      <c r="G522" s="4">
        <f t="shared" si="7"/>
        <v>54.5</v>
      </c>
      <c r="H522" s="2">
        <f t="shared" si="2"/>
        <v>-0.226302991317251</v>
      </c>
      <c r="I522" s="2">
        <f t="shared" si="3"/>
        <v>-0.725204300387371</v>
      </c>
    </row>
    <row r="523" ht="12.75" customHeight="1" spans="1:9">
      <c r="A523" s="2" t="s">
        <v>561</v>
      </c>
      <c r="B523" s="4">
        <v>4</v>
      </c>
      <c r="C523" s="4">
        <v>4</v>
      </c>
      <c r="D523" s="4">
        <v>38</v>
      </c>
      <c r="E523" s="4">
        <v>27.5</v>
      </c>
      <c r="F523" s="4">
        <f t="shared" si="6"/>
        <v>8</v>
      </c>
      <c r="G523" s="4">
        <f t="shared" si="7"/>
        <v>65.5</v>
      </c>
      <c r="H523" s="2">
        <f t="shared" si="2"/>
        <v>-0.226302991317251</v>
      </c>
      <c r="I523" s="2">
        <f t="shared" si="3"/>
        <v>-0.622238747482359</v>
      </c>
    </row>
    <row r="524" ht="12.75" customHeight="1" spans="1:9">
      <c r="A524" s="2" t="s">
        <v>562</v>
      </c>
      <c r="B524" s="4">
        <v>4</v>
      </c>
      <c r="C524" s="4">
        <v>2</v>
      </c>
      <c r="D524" s="4">
        <v>56</v>
      </c>
      <c r="E524" s="4">
        <v>46.5</v>
      </c>
      <c r="F524" s="4">
        <f t="shared" si="6"/>
        <v>6</v>
      </c>
      <c r="G524" s="4">
        <f t="shared" si="7"/>
        <v>102.5</v>
      </c>
      <c r="H524" s="2">
        <f t="shared" si="2"/>
        <v>-1.43186178377228</v>
      </c>
      <c r="I524" s="2">
        <f t="shared" si="3"/>
        <v>-0.275900069529135</v>
      </c>
    </row>
    <row r="525" ht="12.75" customHeight="1" spans="1:9">
      <c r="A525" s="2" t="s">
        <v>563</v>
      </c>
      <c r="B525" s="4">
        <v>4</v>
      </c>
      <c r="C525" s="4">
        <v>4</v>
      </c>
      <c r="D525" s="4">
        <v>34.5</v>
      </c>
      <c r="E525" s="4">
        <v>34</v>
      </c>
      <c r="F525" s="4">
        <f t="shared" si="6"/>
        <v>8</v>
      </c>
      <c r="G525" s="4">
        <f t="shared" si="7"/>
        <v>68.5</v>
      </c>
      <c r="H525" s="2">
        <f t="shared" si="2"/>
        <v>-0.226302991317251</v>
      </c>
      <c r="I525" s="2">
        <f t="shared" si="3"/>
        <v>-0.594157233053719</v>
      </c>
    </row>
    <row r="526" ht="12.75" customHeight="1" spans="1:9">
      <c r="A526" s="2" t="s">
        <v>564</v>
      </c>
      <c r="B526" s="4">
        <v>4</v>
      </c>
      <c r="C526" s="4">
        <v>4</v>
      </c>
      <c r="D526" s="4">
        <v>33</v>
      </c>
      <c r="E526" s="4">
        <v>30.5</v>
      </c>
      <c r="F526" s="4">
        <f t="shared" si="6"/>
        <v>8</v>
      </c>
      <c r="G526" s="4">
        <f t="shared" si="7"/>
        <v>63.5</v>
      </c>
      <c r="H526" s="2">
        <f t="shared" si="2"/>
        <v>-0.226302991317251</v>
      </c>
      <c r="I526" s="2">
        <f t="shared" si="3"/>
        <v>-0.640959757101452</v>
      </c>
    </row>
    <row r="527" ht="12.75" customHeight="1" spans="1:9">
      <c r="A527" s="2" t="s">
        <v>565</v>
      </c>
      <c r="B527" s="4">
        <v>4</v>
      </c>
      <c r="C527" s="4">
        <v>4</v>
      </c>
      <c r="D527" s="4">
        <v>34</v>
      </c>
      <c r="E527" s="4">
        <v>20</v>
      </c>
      <c r="F527" s="4">
        <f t="shared" si="6"/>
        <v>8</v>
      </c>
      <c r="G527" s="4">
        <f t="shared" si="7"/>
        <v>54</v>
      </c>
      <c r="H527" s="2">
        <f t="shared" si="2"/>
        <v>-0.226302991317251</v>
      </c>
      <c r="I527" s="2">
        <f t="shared" si="3"/>
        <v>-0.729884552792144</v>
      </c>
    </row>
    <row r="528" ht="12.75" customHeight="1" spans="1:9">
      <c r="A528" s="2" t="s">
        <v>566</v>
      </c>
      <c r="B528" s="4">
        <v>4.5</v>
      </c>
      <c r="C528" s="4">
        <v>4.5</v>
      </c>
      <c r="D528" s="4">
        <v>29.5</v>
      </c>
      <c r="E528" s="4">
        <v>31.5</v>
      </c>
      <c r="F528" s="4">
        <f t="shared" si="6"/>
        <v>9</v>
      </c>
      <c r="G528" s="4">
        <f t="shared" si="7"/>
        <v>61</v>
      </c>
      <c r="H528" s="2">
        <f t="shared" si="2"/>
        <v>0.376476404910264</v>
      </c>
      <c r="I528" s="2">
        <f t="shared" si="3"/>
        <v>-0.664361019125318</v>
      </c>
    </row>
    <row r="529" ht="12.75" customHeight="1" spans="1:9">
      <c r="A529" s="2" t="s">
        <v>567</v>
      </c>
      <c r="B529" s="4">
        <v>5</v>
      </c>
      <c r="C529" s="4">
        <v>5</v>
      </c>
      <c r="D529" s="4">
        <v>34</v>
      </c>
      <c r="E529" s="4">
        <v>27</v>
      </c>
      <c r="F529" s="4">
        <f t="shared" si="6"/>
        <v>10</v>
      </c>
      <c r="G529" s="4">
        <f t="shared" si="7"/>
        <v>61</v>
      </c>
      <c r="H529" s="2">
        <f t="shared" si="2"/>
        <v>0.979255801137778</v>
      </c>
      <c r="I529" s="2">
        <f t="shared" si="3"/>
        <v>-0.664361019125318</v>
      </c>
    </row>
    <row r="530" ht="12.75" customHeight="1" spans="1:9">
      <c r="A530" s="2" t="s">
        <v>568</v>
      </c>
      <c r="B530" s="4">
        <v>5</v>
      </c>
      <c r="C530" s="4">
        <v>5</v>
      </c>
      <c r="D530" s="4">
        <v>35</v>
      </c>
      <c r="E530" s="4">
        <v>37</v>
      </c>
      <c r="F530" s="4">
        <f t="shared" si="6"/>
        <v>10</v>
      </c>
      <c r="G530" s="4">
        <f t="shared" si="7"/>
        <v>72</v>
      </c>
      <c r="H530" s="2">
        <f t="shared" si="2"/>
        <v>0.979255801137778</v>
      </c>
      <c r="I530" s="2">
        <f t="shared" si="3"/>
        <v>-0.561395466220306</v>
      </c>
    </row>
    <row r="531" ht="12.75" customHeight="1" spans="1:9">
      <c r="A531" s="2" t="s">
        <v>569</v>
      </c>
      <c r="B531" s="4">
        <v>5.5</v>
      </c>
      <c r="C531" s="4">
        <v>5.5</v>
      </c>
      <c r="D531" s="4">
        <v>62</v>
      </c>
      <c r="E531" s="4">
        <v>69</v>
      </c>
      <c r="F531" s="4">
        <f t="shared" si="6"/>
        <v>11</v>
      </c>
      <c r="G531" s="4">
        <f t="shared" si="7"/>
        <v>131</v>
      </c>
      <c r="H531" s="2">
        <f t="shared" si="2"/>
        <v>1.58203519736529</v>
      </c>
      <c r="I531" s="2">
        <f t="shared" si="3"/>
        <v>-0.00912568245705804</v>
      </c>
    </row>
    <row r="532" ht="12.75" customHeight="1" spans="1:9">
      <c r="A532" s="2" t="s">
        <v>570</v>
      </c>
      <c r="B532" s="4">
        <v>5.5</v>
      </c>
      <c r="C532" s="4">
        <v>5.5</v>
      </c>
      <c r="D532" s="4">
        <v>69.5</v>
      </c>
      <c r="E532" s="4">
        <v>44.5</v>
      </c>
      <c r="F532" s="4">
        <f t="shared" si="6"/>
        <v>11</v>
      </c>
      <c r="G532" s="4">
        <f t="shared" si="7"/>
        <v>114</v>
      </c>
      <c r="H532" s="2">
        <f t="shared" si="2"/>
        <v>1.58203519736529</v>
      </c>
      <c r="I532" s="2">
        <f t="shared" si="3"/>
        <v>-0.16825426421935</v>
      </c>
    </row>
    <row r="533" ht="12.75" customHeight="1" spans="1:9">
      <c r="A533" s="2" t="s">
        <v>571</v>
      </c>
      <c r="B533" s="4">
        <v>5.5</v>
      </c>
      <c r="C533" s="4">
        <v>5.5</v>
      </c>
      <c r="D533" s="4">
        <v>32.5</v>
      </c>
      <c r="E533" s="4">
        <v>43.5</v>
      </c>
      <c r="F533" s="4">
        <f t="shared" si="6"/>
        <v>11</v>
      </c>
      <c r="G533" s="4">
        <f t="shared" si="7"/>
        <v>76</v>
      </c>
      <c r="H533" s="2">
        <f t="shared" si="2"/>
        <v>1.58203519736529</v>
      </c>
      <c r="I533" s="2">
        <f t="shared" si="3"/>
        <v>-0.52395344698212</v>
      </c>
    </row>
    <row r="534" ht="12.75" customHeight="1" spans="1:9">
      <c r="A534" s="2" t="s">
        <v>572</v>
      </c>
      <c r="B534" s="4">
        <v>5.5</v>
      </c>
      <c r="C534" s="4">
        <v>5.5</v>
      </c>
      <c r="D534" s="4">
        <v>42</v>
      </c>
      <c r="E534" s="4">
        <v>47</v>
      </c>
      <c r="F534" s="4">
        <f t="shared" si="6"/>
        <v>11</v>
      </c>
      <c r="G534" s="4">
        <f t="shared" si="7"/>
        <v>89</v>
      </c>
      <c r="H534" s="2">
        <f t="shared" si="2"/>
        <v>1.58203519736529</v>
      </c>
      <c r="I534" s="2">
        <f t="shared" si="3"/>
        <v>-0.402266884458014</v>
      </c>
    </row>
    <row r="535" ht="12.75" customHeight="1" spans="1:9">
      <c r="A535" s="2" t="s">
        <v>573</v>
      </c>
      <c r="B535" s="4">
        <v>5.5</v>
      </c>
      <c r="C535" s="4">
        <v>5.5</v>
      </c>
      <c r="D535" s="4">
        <v>42.5</v>
      </c>
      <c r="E535" s="4">
        <v>37.5</v>
      </c>
      <c r="F535" s="4">
        <f t="shared" si="6"/>
        <v>11</v>
      </c>
      <c r="G535" s="4">
        <f t="shared" si="7"/>
        <v>80</v>
      </c>
      <c r="H535" s="2">
        <f t="shared" si="2"/>
        <v>1.58203519736529</v>
      </c>
      <c r="I535" s="2">
        <f t="shared" si="3"/>
        <v>-0.486511427743933</v>
      </c>
    </row>
    <row r="536" ht="12.75" customHeight="1" spans="1:9">
      <c r="A536" s="2" t="s">
        <v>574</v>
      </c>
      <c r="B536" s="4">
        <v>5.5</v>
      </c>
      <c r="C536" s="4">
        <v>5.5</v>
      </c>
      <c r="D536" s="4">
        <v>45.5</v>
      </c>
      <c r="E536" s="4">
        <v>33.5</v>
      </c>
      <c r="F536" s="4">
        <f t="shared" si="6"/>
        <v>11</v>
      </c>
      <c r="G536" s="4">
        <f t="shared" si="7"/>
        <v>79</v>
      </c>
      <c r="H536" s="2">
        <f t="shared" si="2"/>
        <v>1.58203519736529</v>
      </c>
      <c r="I536" s="2">
        <f t="shared" si="3"/>
        <v>-0.49587193255348</v>
      </c>
    </row>
    <row r="537" ht="12.75" customHeight="1" spans="1:9">
      <c r="A537" s="2" t="s">
        <v>575</v>
      </c>
      <c r="B537" s="4">
        <v>5.5</v>
      </c>
      <c r="C537" s="4">
        <v>5.5</v>
      </c>
      <c r="D537" s="4">
        <v>39</v>
      </c>
      <c r="E537" s="4">
        <v>47</v>
      </c>
      <c r="F537" s="4">
        <f t="shared" si="6"/>
        <v>11</v>
      </c>
      <c r="G537" s="4">
        <f t="shared" si="7"/>
        <v>86</v>
      </c>
      <c r="H537" s="2">
        <f t="shared" si="2"/>
        <v>1.58203519736529</v>
      </c>
      <c r="I537" s="2">
        <f t="shared" si="3"/>
        <v>-0.430348398886654</v>
      </c>
    </row>
    <row r="538" ht="12.75" customHeight="1" spans="1:9">
      <c r="A538" s="2" t="s">
        <v>576</v>
      </c>
      <c r="B538" s="4">
        <v>5.5</v>
      </c>
      <c r="C538" s="4">
        <v>5.5</v>
      </c>
      <c r="D538" s="4">
        <v>55</v>
      </c>
      <c r="E538" s="4">
        <v>108</v>
      </c>
      <c r="F538" s="4">
        <f t="shared" si="6"/>
        <v>11</v>
      </c>
      <c r="G538" s="4">
        <f t="shared" si="7"/>
        <v>163</v>
      </c>
      <c r="H538" s="2">
        <f t="shared" si="2"/>
        <v>1.58203519736529</v>
      </c>
      <c r="I538" s="2">
        <f t="shared" si="3"/>
        <v>0.290410471448432</v>
      </c>
    </row>
    <row r="539" ht="12.75" customHeight="1" spans="1:9">
      <c r="A539" s="2" t="s">
        <v>577</v>
      </c>
      <c r="B539" s="4">
        <v>5.5</v>
      </c>
      <c r="C539" s="4">
        <v>5.5</v>
      </c>
      <c r="D539" s="4">
        <v>70.5</v>
      </c>
      <c r="E539" s="4">
        <v>83</v>
      </c>
      <c r="F539" s="4">
        <f t="shared" si="6"/>
        <v>11</v>
      </c>
      <c r="G539" s="4">
        <f t="shared" si="7"/>
        <v>153.5</v>
      </c>
      <c r="H539" s="2">
        <f t="shared" si="2"/>
        <v>1.58203519736529</v>
      </c>
      <c r="I539" s="2">
        <f t="shared" si="3"/>
        <v>0.20148567575774</v>
      </c>
    </row>
    <row r="540" ht="12.75" customHeight="1" spans="1:9">
      <c r="A540" s="2" t="s">
        <v>578</v>
      </c>
      <c r="B540" s="4">
        <v>5.5</v>
      </c>
      <c r="C540" s="4">
        <v>5.5</v>
      </c>
      <c r="D540" s="4">
        <v>69.5</v>
      </c>
      <c r="E540" s="4">
        <v>46</v>
      </c>
      <c r="F540" s="4">
        <f t="shared" si="6"/>
        <v>11</v>
      </c>
      <c r="G540" s="4">
        <f t="shared" si="7"/>
        <v>115.5</v>
      </c>
      <c r="H540" s="2">
        <f t="shared" si="2"/>
        <v>1.58203519736529</v>
      </c>
      <c r="I540" s="2">
        <f t="shared" si="3"/>
        <v>-0.15421350700503</v>
      </c>
    </row>
    <row r="541" ht="12.75" customHeight="1" spans="1:9">
      <c r="A541" s="2" t="s">
        <v>579</v>
      </c>
      <c r="B541" s="4">
        <v>5.5</v>
      </c>
      <c r="C541" s="4">
        <v>5.5</v>
      </c>
      <c r="D541" s="4">
        <v>51.5</v>
      </c>
      <c r="E541" s="4">
        <v>43</v>
      </c>
      <c r="F541" s="4">
        <f t="shared" si="6"/>
        <v>11</v>
      </c>
      <c r="G541" s="4">
        <f t="shared" si="7"/>
        <v>94.5</v>
      </c>
      <c r="H541" s="2">
        <f t="shared" si="2"/>
        <v>1.58203519736529</v>
      </c>
      <c r="I541" s="2">
        <f t="shared" si="3"/>
        <v>-0.350784108005508</v>
      </c>
    </row>
    <row r="542" ht="12.75" customHeight="1" spans="1:9">
      <c r="A542" s="2" t="s">
        <v>580</v>
      </c>
      <c r="B542" s="4">
        <v>5.5</v>
      </c>
      <c r="C542" s="4">
        <v>5.5</v>
      </c>
      <c r="D542" s="4">
        <v>43</v>
      </c>
      <c r="E542" s="4">
        <v>39.5</v>
      </c>
      <c r="F542" s="4">
        <f t="shared" si="6"/>
        <v>11</v>
      </c>
      <c r="G542" s="4">
        <f t="shared" si="7"/>
        <v>82.5</v>
      </c>
      <c r="H542" s="2">
        <f t="shared" si="2"/>
        <v>1.58203519736529</v>
      </c>
      <c r="I542" s="2">
        <f t="shared" si="3"/>
        <v>-0.463110165720067</v>
      </c>
    </row>
    <row r="543" ht="12.75" customHeight="1" spans="1:9">
      <c r="A543" s="2" t="s">
        <v>581</v>
      </c>
      <c r="B543" s="4">
        <v>5.5</v>
      </c>
      <c r="C543" s="4">
        <v>5.5</v>
      </c>
      <c r="D543" s="4">
        <v>61</v>
      </c>
      <c r="E543" s="4">
        <v>39</v>
      </c>
      <c r="F543" s="4">
        <f t="shared" si="6"/>
        <v>11</v>
      </c>
      <c r="G543" s="4">
        <f t="shared" si="7"/>
        <v>100</v>
      </c>
      <c r="H543" s="2">
        <f t="shared" si="2"/>
        <v>1.58203519736529</v>
      </c>
      <c r="I543" s="2">
        <f t="shared" si="3"/>
        <v>-0.299301331553002</v>
      </c>
    </row>
    <row r="544" ht="12.75" customHeight="1" spans="1:9">
      <c r="A544" s="2" t="s">
        <v>582</v>
      </c>
      <c r="B544" s="4">
        <v>5.5</v>
      </c>
      <c r="C544" s="4">
        <v>5.5</v>
      </c>
      <c r="D544" s="4">
        <v>57.5</v>
      </c>
      <c r="E544" s="4">
        <v>62</v>
      </c>
      <c r="F544" s="4">
        <f t="shared" si="6"/>
        <v>11</v>
      </c>
      <c r="G544" s="4">
        <f t="shared" si="7"/>
        <v>119.5</v>
      </c>
      <c r="H544" s="2">
        <f t="shared" si="2"/>
        <v>1.58203519736529</v>
      </c>
      <c r="I544" s="2">
        <f t="shared" si="3"/>
        <v>-0.116771487766844</v>
      </c>
    </row>
    <row r="545" ht="12.75" customHeight="1" spans="1:9">
      <c r="A545" s="2" t="s">
        <v>583</v>
      </c>
      <c r="B545" s="4">
        <v>5.5</v>
      </c>
      <c r="C545" s="4">
        <v>5.5</v>
      </c>
      <c r="D545" s="4">
        <v>66</v>
      </c>
      <c r="E545" s="4">
        <v>83</v>
      </c>
      <c r="F545" s="4">
        <f t="shared" si="6"/>
        <v>11</v>
      </c>
      <c r="G545" s="4">
        <f t="shared" si="7"/>
        <v>149</v>
      </c>
      <c r="H545" s="2">
        <f t="shared" si="2"/>
        <v>1.58203519736529</v>
      </c>
      <c r="I545" s="2">
        <f t="shared" si="3"/>
        <v>0.15936340411478</v>
      </c>
    </row>
    <row r="546" ht="12.75" customHeight="1" spans="1:9">
      <c r="A546" s="2" t="s">
        <v>584</v>
      </c>
      <c r="B546" s="4">
        <v>5.5</v>
      </c>
      <c r="C546" s="4">
        <v>5.5</v>
      </c>
      <c r="D546" s="4">
        <v>70</v>
      </c>
      <c r="E546" s="4">
        <v>44</v>
      </c>
      <c r="F546" s="4">
        <f t="shared" si="6"/>
        <v>11</v>
      </c>
      <c r="G546" s="4">
        <f t="shared" si="7"/>
        <v>114</v>
      </c>
      <c r="H546" s="2">
        <f t="shared" si="2"/>
        <v>1.58203519736529</v>
      </c>
      <c r="I546" s="2">
        <f t="shared" si="3"/>
        <v>-0.16825426421935</v>
      </c>
    </row>
    <row r="547" ht="12.75" customHeight="1" spans="1:9">
      <c r="A547" s="2" t="s">
        <v>585</v>
      </c>
      <c r="B547" s="4">
        <v>5.5</v>
      </c>
      <c r="C547" s="4">
        <v>5.5</v>
      </c>
      <c r="D547" s="4">
        <v>42</v>
      </c>
      <c r="E547" s="4">
        <v>42.5</v>
      </c>
      <c r="F547" s="4">
        <f t="shared" si="6"/>
        <v>11</v>
      </c>
      <c r="G547" s="4">
        <f t="shared" si="7"/>
        <v>84.5</v>
      </c>
      <c r="H547" s="2">
        <f t="shared" si="2"/>
        <v>1.58203519736529</v>
      </c>
      <c r="I547" s="2">
        <f t="shared" si="3"/>
        <v>-0.444389156100974</v>
      </c>
    </row>
    <row r="548" ht="12.75" customHeight="1" spans="1:9">
      <c r="A548" s="2" t="s">
        <v>586</v>
      </c>
      <c r="B548" s="4">
        <v>5</v>
      </c>
      <c r="C548" s="4">
        <v>5</v>
      </c>
      <c r="D548" s="4">
        <v>36.5</v>
      </c>
      <c r="E548" s="4">
        <v>36</v>
      </c>
      <c r="F548" s="4">
        <f t="shared" si="6"/>
        <v>10</v>
      </c>
      <c r="G548" s="4">
        <f t="shared" si="7"/>
        <v>72.5</v>
      </c>
      <c r="H548" s="2">
        <f t="shared" si="2"/>
        <v>0.979255801137778</v>
      </c>
      <c r="I548" s="2">
        <f t="shared" si="3"/>
        <v>-0.556715213815533</v>
      </c>
    </row>
    <row r="549" ht="12.75" customHeight="1" spans="1:9">
      <c r="A549" s="2" t="s">
        <v>587</v>
      </c>
      <c r="B549" s="4">
        <v>5</v>
      </c>
      <c r="C549" s="4">
        <v>5</v>
      </c>
      <c r="D549" s="4">
        <v>24</v>
      </c>
      <c r="E549" s="4">
        <v>17</v>
      </c>
      <c r="F549" s="4">
        <f t="shared" si="6"/>
        <v>10</v>
      </c>
      <c r="G549" s="4">
        <f t="shared" si="7"/>
        <v>41</v>
      </c>
      <c r="H549" s="2">
        <f t="shared" si="2"/>
        <v>0.979255801137778</v>
      </c>
      <c r="I549" s="2">
        <f t="shared" si="3"/>
        <v>-0.85157111531625</v>
      </c>
    </row>
    <row r="550" ht="12.75" customHeight="1" spans="1:9">
      <c r="A550" s="2" t="s">
        <v>588</v>
      </c>
      <c r="B550" s="4">
        <v>5</v>
      </c>
      <c r="C550" s="4">
        <v>5</v>
      </c>
      <c r="D550" s="4">
        <v>25</v>
      </c>
      <c r="E550" s="4">
        <v>14</v>
      </c>
      <c r="F550" s="4">
        <f t="shared" si="6"/>
        <v>10</v>
      </c>
      <c r="G550" s="4">
        <f t="shared" si="7"/>
        <v>39</v>
      </c>
      <c r="H550" s="2">
        <f t="shared" si="2"/>
        <v>0.979255801137778</v>
      </c>
      <c r="I550" s="2">
        <f t="shared" si="3"/>
        <v>-0.870292124935343</v>
      </c>
    </row>
    <row r="551" ht="12.75" customHeight="1" spans="1:9">
      <c r="A551" s="2" t="s">
        <v>589</v>
      </c>
      <c r="B551" s="4">
        <v>5</v>
      </c>
      <c r="C551" s="4">
        <v>5</v>
      </c>
      <c r="D551" s="4">
        <v>33</v>
      </c>
      <c r="E551" s="4">
        <v>26</v>
      </c>
      <c r="F551" s="4">
        <f t="shared" si="6"/>
        <v>10</v>
      </c>
      <c r="G551" s="4">
        <f t="shared" si="7"/>
        <v>59</v>
      </c>
      <c r="H551" s="2">
        <f t="shared" si="2"/>
        <v>0.979255801137778</v>
      </c>
      <c r="I551" s="2">
        <f t="shared" si="3"/>
        <v>-0.683082028744411</v>
      </c>
    </row>
    <row r="552" ht="12.75" customHeight="1" spans="1:9">
      <c r="A552" s="2" t="s">
        <v>590</v>
      </c>
      <c r="B552" s="4">
        <v>6</v>
      </c>
      <c r="C552" s="4">
        <v>6</v>
      </c>
      <c r="D552" s="4">
        <v>29</v>
      </c>
      <c r="E552" s="4">
        <v>22</v>
      </c>
      <c r="F552" s="4">
        <f t="shared" si="6"/>
        <v>12</v>
      </c>
      <c r="G552" s="4">
        <f t="shared" si="7"/>
        <v>51</v>
      </c>
      <c r="H552" s="2">
        <f t="shared" si="2"/>
        <v>2.18481459359281</v>
      </c>
      <c r="I552" s="2">
        <f t="shared" si="3"/>
        <v>-0.757966067220784</v>
      </c>
    </row>
    <row r="553" ht="12.75" customHeight="1" spans="1:9">
      <c r="A553" s="2" t="s">
        <v>591</v>
      </c>
      <c r="B553" s="4">
        <v>6</v>
      </c>
      <c r="C553" s="4">
        <v>6</v>
      </c>
      <c r="D553" s="4">
        <v>23</v>
      </c>
      <c r="E553" s="4">
        <v>28</v>
      </c>
      <c r="F553" s="4">
        <f t="shared" si="6"/>
        <v>12</v>
      </c>
      <c r="G553" s="4">
        <f t="shared" si="7"/>
        <v>51</v>
      </c>
      <c r="H553" s="2">
        <f t="shared" si="2"/>
        <v>2.18481459359281</v>
      </c>
      <c r="I553" s="2">
        <f t="shared" si="3"/>
        <v>-0.757966067220784</v>
      </c>
    </row>
    <row r="554" ht="12.75" customHeight="1" spans="1:9">
      <c r="A554" s="2" t="s">
        <v>592</v>
      </c>
      <c r="B554" s="4">
        <v>6</v>
      </c>
      <c r="C554" s="4">
        <v>6</v>
      </c>
      <c r="D554" s="4">
        <v>15</v>
      </c>
      <c r="E554" s="4">
        <v>22</v>
      </c>
      <c r="F554" s="4">
        <f t="shared" si="6"/>
        <v>12</v>
      </c>
      <c r="G554" s="4">
        <f t="shared" si="7"/>
        <v>37</v>
      </c>
      <c r="H554" s="2">
        <f t="shared" si="2"/>
        <v>2.18481459359281</v>
      </c>
      <c r="I554" s="2">
        <f t="shared" si="3"/>
        <v>-0.889013134554436</v>
      </c>
    </row>
    <row r="555" ht="12.75" customHeight="1" spans="1:9">
      <c r="A555" s="2" t="s">
        <v>593</v>
      </c>
      <c r="B555" s="4">
        <v>6</v>
      </c>
      <c r="C555" s="4">
        <v>6</v>
      </c>
      <c r="D555" s="4">
        <v>11</v>
      </c>
      <c r="E555" s="4">
        <v>16</v>
      </c>
      <c r="F555" s="4">
        <f t="shared" si="6"/>
        <v>12</v>
      </c>
      <c r="G555" s="4">
        <f t="shared" si="7"/>
        <v>27</v>
      </c>
      <c r="H555" s="2">
        <f t="shared" si="2"/>
        <v>2.18481459359281</v>
      </c>
      <c r="I555" s="2">
        <f t="shared" si="3"/>
        <v>-0.982618182649902</v>
      </c>
    </row>
    <row r="556" ht="12.75" customHeight="1" spans="1:9">
      <c r="A556" s="2" t="s">
        <v>594</v>
      </c>
      <c r="B556" s="4">
        <v>6</v>
      </c>
      <c r="C556" s="4">
        <v>6</v>
      </c>
      <c r="D556" s="4">
        <v>31</v>
      </c>
      <c r="E556" s="4">
        <v>21</v>
      </c>
      <c r="F556" s="4">
        <f t="shared" si="6"/>
        <v>12</v>
      </c>
      <c r="G556" s="4">
        <f t="shared" si="7"/>
        <v>52</v>
      </c>
      <c r="H556" s="2">
        <f t="shared" si="2"/>
        <v>2.18481459359281</v>
      </c>
      <c r="I556" s="2">
        <f t="shared" si="3"/>
        <v>-0.748605562411237</v>
      </c>
    </row>
    <row r="557" ht="12.75" customHeight="1" spans="1:9">
      <c r="A557" s="2" t="s">
        <v>595</v>
      </c>
      <c r="B557" s="4">
        <v>6</v>
      </c>
      <c r="C557" s="4">
        <v>6</v>
      </c>
      <c r="D557" s="4">
        <v>37</v>
      </c>
      <c r="E557" s="4">
        <v>25</v>
      </c>
      <c r="F557" s="4">
        <f t="shared" si="6"/>
        <v>12</v>
      </c>
      <c r="G557" s="4">
        <f t="shared" si="7"/>
        <v>62</v>
      </c>
      <c r="H557" s="2">
        <f t="shared" si="2"/>
        <v>2.18481459359281</v>
      </c>
      <c r="I557" s="2">
        <f t="shared" si="3"/>
        <v>-0.655000514315772</v>
      </c>
    </row>
    <row r="558" ht="12.75" customHeight="1" spans="1:9">
      <c r="A558" s="2" t="s">
        <v>596</v>
      </c>
      <c r="B558" s="4">
        <v>5</v>
      </c>
      <c r="C558" s="4">
        <v>5</v>
      </c>
      <c r="D558" s="4">
        <v>13</v>
      </c>
      <c r="E558" s="4">
        <v>10</v>
      </c>
      <c r="F558" s="4">
        <f t="shared" si="6"/>
        <v>10</v>
      </c>
      <c r="G558" s="4">
        <f t="shared" si="7"/>
        <v>23</v>
      </c>
      <c r="H558" s="2">
        <f t="shared" si="2"/>
        <v>0.979255801137778</v>
      </c>
      <c r="I558" s="2">
        <f t="shared" si="3"/>
        <v>-1.02006020188809</v>
      </c>
    </row>
    <row r="559" ht="12.75" customHeight="1" spans="1:9">
      <c r="A559" s="2" t="s">
        <v>597</v>
      </c>
      <c r="B559" s="4">
        <v>6</v>
      </c>
      <c r="C559" s="4">
        <v>6</v>
      </c>
      <c r="D559" s="4">
        <v>14</v>
      </c>
      <c r="E559" s="4">
        <v>11</v>
      </c>
      <c r="F559" s="4">
        <f t="shared" si="6"/>
        <v>12</v>
      </c>
      <c r="G559" s="4">
        <f t="shared" si="7"/>
        <v>25</v>
      </c>
      <c r="H559" s="2">
        <f t="shared" si="2"/>
        <v>2.18481459359281</v>
      </c>
      <c r="I559" s="2">
        <f t="shared" si="3"/>
        <v>-1.00133919226899</v>
      </c>
    </row>
    <row r="560" ht="12.75" customHeight="1" spans="1:9">
      <c r="A560" s="2" t="s">
        <v>598</v>
      </c>
      <c r="B560" s="4">
        <v>6</v>
      </c>
      <c r="C560" s="4">
        <v>6</v>
      </c>
      <c r="D560" s="4">
        <v>20</v>
      </c>
      <c r="E560" s="4">
        <v>30</v>
      </c>
      <c r="F560" s="4">
        <f t="shared" si="6"/>
        <v>12</v>
      </c>
      <c r="G560" s="4">
        <f t="shared" si="7"/>
        <v>50</v>
      </c>
      <c r="H560" s="2">
        <f t="shared" si="2"/>
        <v>2.18481459359281</v>
      </c>
      <c r="I560" s="2">
        <f t="shared" si="3"/>
        <v>-0.767326572030331</v>
      </c>
    </row>
    <row r="561" ht="12.75" customHeight="1" spans="1:9">
      <c r="A561" s="2" t="s">
        <v>599</v>
      </c>
      <c r="B561" s="4">
        <v>2</v>
      </c>
      <c r="C561" s="4">
        <v>2</v>
      </c>
      <c r="D561" s="4">
        <v>0</v>
      </c>
      <c r="E561" s="4">
        <v>0</v>
      </c>
      <c r="F561" s="4">
        <f t="shared" si="6"/>
        <v>4</v>
      </c>
      <c r="G561" s="4">
        <f t="shared" si="7"/>
        <v>0</v>
      </c>
      <c r="H561" s="2">
        <f t="shared" si="2"/>
        <v>-2.63742057622731</v>
      </c>
      <c r="I561" s="2">
        <f t="shared" si="3"/>
        <v>-1.23535181250766</v>
      </c>
    </row>
    <row r="562" ht="12.75" customHeight="1" spans="1:9">
      <c r="A562" s="2" t="s">
        <v>600</v>
      </c>
      <c r="B562" s="4">
        <v>6</v>
      </c>
      <c r="C562" s="4">
        <v>6</v>
      </c>
      <c r="D562" s="4">
        <v>25</v>
      </c>
      <c r="E562" s="4">
        <v>18</v>
      </c>
      <c r="F562" s="4">
        <f t="shared" si="6"/>
        <v>12</v>
      </c>
      <c r="G562" s="4">
        <f t="shared" si="7"/>
        <v>43</v>
      </c>
      <c r="H562" s="2">
        <f t="shared" si="2"/>
        <v>2.18481459359281</v>
      </c>
      <c r="I562" s="2">
        <f t="shared" si="3"/>
        <v>-0.832850105697156</v>
      </c>
    </row>
    <row r="563" ht="12.75" customHeight="1" spans="1:9">
      <c r="A563" s="2" t="s">
        <v>601</v>
      </c>
      <c r="B563" s="4">
        <v>6</v>
      </c>
      <c r="C563" s="4">
        <v>6</v>
      </c>
      <c r="D563" s="4">
        <v>11</v>
      </c>
      <c r="E563" s="4">
        <v>9</v>
      </c>
      <c r="F563" s="4">
        <f t="shared" si="6"/>
        <v>12</v>
      </c>
      <c r="G563" s="4">
        <f t="shared" si="7"/>
        <v>20</v>
      </c>
      <c r="H563" s="2">
        <f t="shared" si="2"/>
        <v>2.18481459359281</v>
      </c>
      <c r="I563" s="2">
        <f t="shared" si="3"/>
        <v>-1.04814171631673</v>
      </c>
    </row>
    <row r="564" ht="12.75" customHeight="1" spans="1:9">
      <c r="A564" s="2" t="s">
        <v>602</v>
      </c>
      <c r="B564" s="4">
        <v>6</v>
      </c>
      <c r="C564" s="4">
        <v>6</v>
      </c>
      <c r="D564" s="4">
        <v>24</v>
      </c>
      <c r="E564" s="4">
        <v>15</v>
      </c>
      <c r="F564" s="4">
        <f t="shared" si="6"/>
        <v>12</v>
      </c>
      <c r="G564" s="4">
        <f t="shared" si="7"/>
        <v>39</v>
      </c>
      <c r="H564" s="2">
        <f t="shared" si="2"/>
        <v>2.18481459359281</v>
      </c>
      <c r="I564" s="2">
        <f t="shared" si="3"/>
        <v>-0.870292124935343</v>
      </c>
    </row>
    <row r="565" ht="12.75" customHeight="1" spans="1:9">
      <c r="A565" s="2" t="s">
        <v>603</v>
      </c>
      <c r="B565" s="4">
        <v>6</v>
      </c>
      <c r="C565" s="4">
        <v>6</v>
      </c>
      <c r="D565" s="4">
        <v>22</v>
      </c>
      <c r="E565" s="4">
        <v>13</v>
      </c>
      <c r="F565" s="4">
        <f t="shared" si="6"/>
        <v>12</v>
      </c>
      <c r="G565" s="4">
        <f t="shared" si="7"/>
        <v>35</v>
      </c>
      <c r="H565" s="2">
        <f t="shared" si="2"/>
        <v>2.18481459359281</v>
      </c>
      <c r="I565" s="2">
        <f t="shared" si="3"/>
        <v>-0.907734144173529</v>
      </c>
    </row>
    <row r="566" ht="12.75" customHeight="1" spans="1:9">
      <c r="A566" s="2" t="s">
        <v>604</v>
      </c>
      <c r="B566" s="4">
        <v>6</v>
      </c>
      <c r="C566" s="4">
        <v>6</v>
      </c>
      <c r="D566" s="4">
        <v>21</v>
      </c>
      <c r="E566" s="4">
        <v>21</v>
      </c>
      <c r="F566" s="4">
        <f t="shared" si="6"/>
        <v>12</v>
      </c>
      <c r="G566" s="4">
        <f t="shared" si="7"/>
        <v>42</v>
      </c>
      <c r="H566" s="2">
        <f t="shared" si="2"/>
        <v>2.18481459359281</v>
      </c>
      <c r="I566" s="2">
        <f t="shared" si="3"/>
        <v>-0.842210610506703</v>
      </c>
    </row>
    <row r="567" ht="12.75" customHeight="1" spans="1:9">
      <c r="A567" s="2" t="s">
        <v>605</v>
      </c>
      <c r="B567" s="4">
        <v>6</v>
      </c>
      <c r="C567" s="4">
        <v>6</v>
      </c>
      <c r="D567" s="4">
        <v>29</v>
      </c>
      <c r="E567" s="4">
        <v>30</v>
      </c>
      <c r="F567" s="4">
        <f t="shared" si="6"/>
        <v>12</v>
      </c>
      <c r="G567" s="4">
        <f t="shared" si="7"/>
        <v>59</v>
      </c>
      <c r="H567" s="2">
        <f t="shared" si="2"/>
        <v>2.18481459359281</v>
      </c>
      <c r="I567" s="2">
        <f t="shared" si="3"/>
        <v>-0.683082028744411</v>
      </c>
    </row>
    <row r="568" ht="12.75" customHeight="1" spans="1:9">
      <c r="A568" s="2" t="s">
        <v>606</v>
      </c>
      <c r="B568" s="4">
        <v>1</v>
      </c>
      <c r="C568" s="4">
        <v>1</v>
      </c>
      <c r="D568" s="4">
        <v>16</v>
      </c>
      <c r="E568" s="4">
        <v>5</v>
      </c>
      <c r="F568" s="4">
        <f t="shared" si="6"/>
        <v>2</v>
      </c>
      <c r="G568" s="4">
        <f t="shared" si="7"/>
        <v>21</v>
      </c>
      <c r="H568" s="2">
        <f t="shared" si="2"/>
        <v>-3.84297936868234</v>
      </c>
      <c r="I568" s="2">
        <f t="shared" si="3"/>
        <v>-1.03878121150718</v>
      </c>
    </row>
    <row r="569" ht="12.75" customHeight="1" spans="1:9">
      <c r="A569" s="2" t="s">
        <v>607</v>
      </c>
      <c r="B569" s="4">
        <v>6</v>
      </c>
      <c r="C569" s="4">
        <v>6</v>
      </c>
      <c r="D569" s="4">
        <v>29</v>
      </c>
      <c r="E569" s="4">
        <v>19</v>
      </c>
      <c r="F569" s="4">
        <f t="shared" si="6"/>
        <v>12</v>
      </c>
      <c r="G569" s="4">
        <f t="shared" si="7"/>
        <v>48</v>
      </c>
      <c r="H569" s="2">
        <f t="shared" si="2"/>
        <v>2.18481459359281</v>
      </c>
      <c r="I569" s="2">
        <f t="shared" si="3"/>
        <v>-0.786047581649424</v>
      </c>
    </row>
    <row r="570" ht="12.75" customHeight="1" spans="1:9">
      <c r="A570" s="2" t="s">
        <v>608</v>
      </c>
      <c r="B570" s="4">
        <v>6</v>
      </c>
      <c r="C570" s="4">
        <v>6</v>
      </c>
      <c r="D570" s="4">
        <v>37</v>
      </c>
      <c r="E570" s="4">
        <v>23</v>
      </c>
      <c r="F570" s="4">
        <f t="shared" si="6"/>
        <v>12</v>
      </c>
      <c r="G570" s="4">
        <f t="shared" si="7"/>
        <v>60</v>
      </c>
      <c r="H570" s="2">
        <f t="shared" si="2"/>
        <v>2.18481459359281</v>
      </c>
      <c r="I570" s="2">
        <f t="shared" si="3"/>
        <v>-0.673721523934865</v>
      </c>
    </row>
    <row r="571" ht="12.75" customHeight="1" spans="1:9">
      <c r="A571" s="2" t="s">
        <v>609</v>
      </c>
      <c r="B571" s="4">
        <v>6</v>
      </c>
      <c r="C571" s="4">
        <v>6</v>
      </c>
      <c r="D571" s="4">
        <v>26</v>
      </c>
      <c r="E571" s="4">
        <v>16</v>
      </c>
      <c r="F571" s="4">
        <f t="shared" si="6"/>
        <v>12</v>
      </c>
      <c r="G571" s="4">
        <f t="shared" si="7"/>
        <v>42</v>
      </c>
      <c r="H571" s="2">
        <f t="shared" si="2"/>
        <v>2.18481459359281</v>
      </c>
      <c r="I571" s="2">
        <f t="shared" si="3"/>
        <v>-0.842210610506703</v>
      </c>
    </row>
    <row r="572" ht="12.75" customHeight="1" spans="1:9">
      <c r="A572" s="2" t="s">
        <v>610</v>
      </c>
      <c r="B572" s="4">
        <v>6</v>
      </c>
      <c r="C572" s="4">
        <v>6</v>
      </c>
      <c r="D572" s="4">
        <v>30</v>
      </c>
      <c r="E572" s="4">
        <v>16</v>
      </c>
      <c r="F572" s="4">
        <f t="shared" si="6"/>
        <v>12</v>
      </c>
      <c r="G572" s="4">
        <f t="shared" si="7"/>
        <v>46</v>
      </c>
      <c r="H572" s="2">
        <f t="shared" si="2"/>
        <v>2.18481459359281</v>
      </c>
      <c r="I572" s="2">
        <f t="shared" si="3"/>
        <v>-0.804768591268517</v>
      </c>
    </row>
    <row r="573" ht="12.75" customHeight="1" spans="1:9">
      <c r="A573" s="2" t="s">
        <v>611</v>
      </c>
      <c r="B573" s="4">
        <v>6</v>
      </c>
      <c r="C573" s="4">
        <v>6</v>
      </c>
      <c r="D573" s="4">
        <v>34</v>
      </c>
      <c r="E573" s="4">
        <v>26</v>
      </c>
      <c r="F573" s="4">
        <f t="shared" si="6"/>
        <v>12</v>
      </c>
      <c r="G573" s="4">
        <f t="shared" si="7"/>
        <v>60</v>
      </c>
      <c r="H573" s="2">
        <f t="shared" si="2"/>
        <v>2.18481459359281</v>
      </c>
      <c r="I573" s="2">
        <f t="shared" si="3"/>
        <v>-0.673721523934865</v>
      </c>
    </row>
    <row r="574" ht="12.75" customHeight="1" spans="1:9">
      <c r="A574" s="2" t="s">
        <v>612</v>
      </c>
      <c r="B574" s="4">
        <v>6</v>
      </c>
      <c r="C574" s="4">
        <v>6</v>
      </c>
      <c r="D574" s="4">
        <v>34</v>
      </c>
      <c r="E574" s="4">
        <v>28</v>
      </c>
      <c r="F574" s="4">
        <f t="shared" si="6"/>
        <v>12</v>
      </c>
      <c r="G574" s="4">
        <f t="shared" si="7"/>
        <v>62</v>
      </c>
      <c r="H574" s="2">
        <f t="shared" si="2"/>
        <v>2.18481459359281</v>
      </c>
      <c r="I574" s="2">
        <f t="shared" si="3"/>
        <v>-0.655000514315772</v>
      </c>
    </row>
    <row r="575" ht="12.75" customHeight="1" spans="1:9">
      <c r="A575" s="2" t="s">
        <v>613</v>
      </c>
      <c r="B575" s="4">
        <v>6</v>
      </c>
      <c r="C575" s="4">
        <v>6</v>
      </c>
      <c r="D575" s="4">
        <v>20</v>
      </c>
      <c r="E575" s="4">
        <v>20</v>
      </c>
      <c r="F575" s="4">
        <f t="shared" si="6"/>
        <v>12</v>
      </c>
      <c r="G575" s="4">
        <f t="shared" si="7"/>
        <v>40</v>
      </c>
      <c r="H575" s="2">
        <f t="shared" si="2"/>
        <v>2.18481459359281</v>
      </c>
      <c r="I575" s="2">
        <f t="shared" si="3"/>
        <v>-0.860931620125796</v>
      </c>
    </row>
    <row r="576" ht="12.75" customHeight="1" spans="1:9">
      <c r="A576" s="2" t="s">
        <v>614</v>
      </c>
      <c r="B576" s="4">
        <v>6</v>
      </c>
      <c r="C576" s="4">
        <v>6</v>
      </c>
      <c r="D576" s="4">
        <v>34</v>
      </c>
      <c r="E576" s="4">
        <v>25</v>
      </c>
      <c r="F576" s="4">
        <f t="shared" si="6"/>
        <v>12</v>
      </c>
      <c r="G576" s="4">
        <f t="shared" si="7"/>
        <v>59</v>
      </c>
      <c r="H576" s="2">
        <f t="shared" si="2"/>
        <v>2.18481459359281</v>
      </c>
      <c r="I576" s="2">
        <f t="shared" si="3"/>
        <v>-0.683082028744411</v>
      </c>
    </row>
    <row r="577" ht="12.75" customHeight="1" spans="1:9">
      <c r="A577" s="2" t="s">
        <v>615</v>
      </c>
      <c r="B577" s="4">
        <v>6</v>
      </c>
      <c r="C577" s="4">
        <v>6</v>
      </c>
      <c r="D577" s="4">
        <v>21</v>
      </c>
      <c r="E577" s="4">
        <v>17</v>
      </c>
      <c r="F577" s="4">
        <f t="shared" si="6"/>
        <v>12</v>
      </c>
      <c r="G577" s="4">
        <f t="shared" si="7"/>
        <v>38</v>
      </c>
      <c r="H577" s="2">
        <f t="shared" si="2"/>
        <v>2.18481459359281</v>
      </c>
      <c r="I577" s="2">
        <f t="shared" si="3"/>
        <v>-0.879652629744889</v>
      </c>
    </row>
    <row r="578" ht="12.75" customHeight="1" spans="1:9">
      <c r="A578" s="2" t="s">
        <v>616</v>
      </c>
      <c r="B578" s="4">
        <v>6</v>
      </c>
      <c r="C578" s="4">
        <v>6</v>
      </c>
      <c r="D578" s="4">
        <v>37</v>
      </c>
      <c r="E578" s="4">
        <v>19</v>
      </c>
      <c r="F578" s="4">
        <f t="shared" si="6"/>
        <v>12</v>
      </c>
      <c r="G578" s="4">
        <f t="shared" si="7"/>
        <v>56</v>
      </c>
      <c r="H578" s="2">
        <f t="shared" si="2"/>
        <v>2.18481459359281</v>
      </c>
      <c r="I578" s="2">
        <f t="shared" si="3"/>
        <v>-0.711163543173051</v>
      </c>
    </row>
    <row r="579" ht="12.75" customHeight="1" spans="1:9">
      <c r="A579" s="2" t="s">
        <v>617</v>
      </c>
      <c r="B579" s="4">
        <v>6</v>
      </c>
      <c r="C579" s="4">
        <v>6</v>
      </c>
      <c r="D579" s="4">
        <v>26</v>
      </c>
      <c r="E579" s="4">
        <v>12</v>
      </c>
      <c r="F579" s="4">
        <f t="shared" si="6"/>
        <v>12</v>
      </c>
      <c r="G579" s="4">
        <f t="shared" si="7"/>
        <v>38</v>
      </c>
      <c r="H579" s="2">
        <f t="shared" si="2"/>
        <v>2.18481459359281</v>
      </c>
      <c r="I579" s="2">
        <f t="shared" si="3"/>
        <v>-0.879652629744889</v>
      </c>
    </row>
    <row r="580" ht="12.75" customHeight="1" spans="2:5">
      <c r="B580" s="4"/>
      <c r="C580" s="4"/>
      <c r="D580" s="4"/>
      <c r="E580" s="4"/>
    </row>
    <row r="581" ht="12.75" customHeight="1" spans="2:5">
      <c r="B581" s="4"/>
      <c r="C581" s="4"/>
      <c r="D581" s="4"/>
      <c r="E581" s="4"/>
    </row>
    <row r="582" ht="12.75" customHeight="1" spans="2:5">
      <c r="B582" s="4"/>
      <c r="C582" s="4"/>
      <c r="D582" s="4"/>
      <c r="E582" s="4"/>
    </row>
    <row r="583" ht="12.75" customHeight="1" spans="2:5">
      <c r="B583" s="4"/>
      <c r="C583" s="4"/>
      <c r="D583" s="4"/>
      <c r="E583" s="4"/>
    </row>
    <row r="584" ht="12.75" customHeight="1" spans="2:5">
      <c r="B584" s="4"/>
      <c r="C584" s="4"/>
      <c r="D584" s="4"/>
      <c r="E584" s="4"/>
    </row>
    <row r="585" ht="12.75" customHeight="1" spans="2:5">
      <c r="B585" s="4"/>
      <c r="C585" s="4"/>
      <c r="D585" s="4"/>
      <c r="E585" s="4"/>
    </row>
    <row r="586" ht="12.75" customHeight="1" spans="2:5">
      <c r="B586" s="4"/>
      <c r="C586" s="4"/>
      <c r="D586" s="4"/>
      <c r="E586" s="4"/>
    </row>
    <row r="587" ht="12.75" customHeight="1" spans="2:5">
      <c r="B587" s="4"/>
      <c r="C587" s="4"/>
      <c r="D587" s="4"/>
      <c r="E587" s="4"/>
    </row>
    <row r="588" ht="12.75" customHeight="1" spans="2:5">
      <c r="B588" s="4"/>
      <c r="C588" s="4"/>
      <c r="D588" s="4"/>
      <c r="E588" s="4"/>
    </row>
    <row r="589" ht="12.75" customHeight="1" spans="2:5">
      <c r="B589" s="4"/>
      <c r="C589" s="4"/>
      <c r="D589" s="4"/>
      <c r="E589" s="4"/>
    </row>
    <row r="590" ht="12.75" customHeight="1" spans="2:5">
      <c r="B590" s="4"/>
      <c r="C590" s="4"/>
      <c r="D590" s="4"/>
      <c r="E590" s="4"/>
    </row>
    <row r="591" ht="12.75" customHeight="1" spans="2:5">
      <c r="B591" s="4"/>
      <c r="C591" s="4"/>
      <c r="D591" s="4"/>
      <c r="E591" s="4"/>
    </row>
    <row r="592" ht="12.75" customHeight="1" spans="2:5">
      <c r="B592" s="4"/>
      <c r="C592" s="4"/>
      <c r="D592" s="4"/>
      <c r="E592" s="4"/>
    </row>
    <row r="593" ht="12.75" customHeight="1" spans="2:5">
      <c r="B593" s="4"/>
      <c r="C593" s="4"/>
      <c r="D593" s="4"/>
      <c r="E593" s="4"/>
    </row>
    <row r="594" ht="12.75" customHeight="1" spans="2:5">
      <c r="B594" s="4"/>
      <c r="C594" s="4"/>
      <c r="D594" s="4"/>
      <c r="E594" s="4"/>
    </row>
    <row r="595" ht="12.75" customHeight="1" spans="2:5">
      <c r="B595" s="4"/>
      <c r="C595" s="4"/>
      <c r="D595" s="4"/>
      <c r="E595" s="4"/>
    </row>
    <row r="596" ht="12.75" customHeight="1" spans="2:5">
      <c r="B596" s="4"/>
      <c r="C596" s="4"/>
      <c r="D596" s="4"/>
      <c r="E596" s="4"/>
    </row>
    <row r="597" ht="12.75" customHeight="1" spans="2:5">
      <c r="B597" s="4"/>
      <c r="C597" s="4"/>
      <c r="D597" s="4"/>
      <c r="E597" s="4"/>
    </row>
    <row r="598" ht="12.75" customHeight="1" spans="2:5">
      <c r="B598" s="4"/>
      <c r="C598" s="4"/>
      <c r="D598" s="4"/>
      <c r="E598" s="4"/>
    </row>
    <row r="599" ht="12.75" customHeight="1" spans="2:5">
      <c r="B599" s="4"/>
      <c r="C599" s="4"/>
      <c r="D599" s="4"/>
      <c r="E599" s="4"/>
    </row>
    <row r="600" ht="12.75" customHeight="1" spans="2:5">
      <c r="B600" s="4"/>
      <c r="C600" s="4"/>
      <c r="D600" s="4"/>
      <c r="E600" s="4"/>
    </row>
    <row r="601" ht="12.75" customHeight="1" spans="2:5">
      <c r="B601" s="4"/>
      <c r="C601" s="4"/>
      <c r="D601" s="4"/>
      <c r="E601" s="4"/>
    </row>
    <row r="602" ht="12.75" customHeight="1" spans="2:5">
      <c r="B602" s="4"/>
      <c r="C602" s="4"/>
      <c r="D602" s="4"/>
      <c r="E602" s="4"/>
    </row>
    <row r="603" ht="12.75" customHeight="1" spans="2:5">
      <c r="B603" s="4"/>
      <c r="C603" s="4"/>
      <c r="D603" s="4"/>
      <c r="E603" s="4"/>
    </row>
    <row r="604" ht="12.75" customHeight="1" spans="2:5">
      <c r="B604" s="4"/>
      <c r="C604" s="4"/>
      <c r="D604" s="4"/>
      <c r="E604" s="4"/>
    </row>
    <row r="605" ht="12.75" customHeight="1" spans="2:5">
      <c r="B605" s="4"/>
      <c r="C605" s="4"/>
      <c r="D605" s="4"/>
      <c r="E605" s="4"/>
    </row>
    <row r="606" ht="12.75" customHeight="1" spans="2:5">
      <c r="B606" s="4"/>
      <c r="C606" s="4"/>
      <c r="D606" s="4"/>
      <c r="E606" s="4"/>
    </row>
    <row r="607" ht="12.75" customHeight="1" spans="2:5">
      <c r="B607" s="4"/>
      <c r="C607" s="4"/>
      <c r="D607" s="4"/>
      <c r="E607" s="4"/>
    </row>
    <row r="608" ht="12.75" customHeight="1" spans="2:5">
      <c r="B608" s="4"/>
      <c r="C608" s="4"/>
      <c r="D608" s="4"/>
      <c r="E608" s="4"/>
    </row>
    <row r="609" ht="12.75" customHeight="1" spans="2:5">
      <c r="B609" s="4"/>
      <c r="C609" s="4"/>
      <c r="D609" s="4"/>
      <c r="E609" s="4"/>
    </row>
    <row r="610" ht="12.75" customHeight="1" spans="2:5">
      <c r="B610" s="4"/>
      <c r="C610" s="4"/>
      <c r="D610" s="4"/>
      <c r="E610" s="4"/>
    </row>
    <row r="611" ht="12.75" customHeight="1" spans="2:5">
      <c r="B611" s="4"/>
      <c r="C611" s="4"/>
      <c r="D611" s="4"/>
      <c r="E611" s="4"/>
    </row>
    <row r="612" ht="12.75" customHeight="1" spans="2:5">
      <c r="B612" s="4"/>
      <c r="C612" s="4"/>
      <c r="D612" s="4"/>
      <c r="E612" s="4"/>
    </row>
    <row r="613" ht="12.75" customHeight="1" spans="2:5">
      <c r="B613" s="4"/>
      <c r="C613" s="4"/>
      <c r="D613" s="4"/>
      <c r="E613" s="4"/>
    </row>
    <row r="614" ht="12.75" customHeight="1" spans="2:5">
      <c r="B614" s="4"/>
      <c r="C614" s="4"/>
      <c r="D614" s="4"/>
      <c r="E614" s="4"/>
    </row>
    <row r="615" ht="12.75" customHeight="1" spans="2:5">
      <c r="B615" s="4"/>
      <c r="C615" s="4"/>
      <c r="D615" s="4"/>
      <c r="E615" s="4"/>
    </row>
    <row r="616" ht="12.75" customHeight="1" spans="2:5">
      <c r="B616" s="4"/>
      <c r="C616" s="4"/>
      <c r="D616" s="4"/>
      <c r="E616" s="4"/>
    </row>
    <row r="617" ht="12.75" customHeight="1" spans="2:5">
      <c r="B617" s="4"/>
      <c r="C617" s="4"/>
      <c r="D617" s="4"/>
      <c r="E617" s="4"/>
    </row>
    <row r="618" ht="12.75" customHeight="1" spans="2:5">
      <c r="B618" s="4"/>
      <c r="C618" s="4"/>
      <c r="D618" s="4"/>
      <c r="E618" s="4"/>
    </row>
    <row r="619" ht="12.75" customHeight="1" spans="2:5">
      <c r="B619" s="4"/>
      <c r="C619" s="4"/>
      <c r="D619" s="4"/>
      <c r="E619" s="4"/>
    </row>
    <row r="620" ht="12.75" customHeight="1" spans="2:5">
      <c r="B620" s="4"/>
      <c r="C620" s="4"/>
      <c r="D620" s="4"/>
      <c r="E620" s="4"/>
    </row>
    <row r="621" ht="12.75" customHeight="1" spans="2:5">
      <c r="B621" s="4"/>
      <c r="C621" s="4"/>
      <c r="D621" s="4"/>
      <c r="E621" s="4"/>
    </row>
    <row r="622" ht="12.75" customHeight="1" spans="2:5">
      <c r="B622" s="4"/>
      <c r="C622" s="4"/>
      <c r="D622" s="4"/>
      <c r="E622" s="4"/>
    </row>
    <row r="623" ht="12.75" customHeight="1" spans="2:5">
      <c r="B623" s="4"/>
      <c r="C623" s="4"/>
      <c r="D623" s="4"/>
      <c r="E623" s="4"/>
    </row>
    <row r="624" ht="12.75" customHeight="1" spans="2:5">
      <c r="B624" s="4"/>
      <c r="C624" s="4"/>
      <c r="D624" s="4"/>
      <c r="E624" s="4"/>
    </row>
    <row r="625" ht="12.75" customHeight="1" spans="2:5">
      <c r="B625" s="4"/>
      <c r="C625" s="4"/>
      <c r="D625" s="4"/>
      <c r="E625" s="4"/>
    </row>
    <row r="626" ht="12.75" customHeight="1" spans="2:5">
      <c r="B626" s="4"/>
      <c r="C626" s="4"/>
      <c r="D626" s="4"/>
      <c r="E626" s="4"/>
    </row>
    <row r="627" ht="12.75" customHeight="1" spans="2:5">
      <c r="B627" s="4"/>
      <c r="C627" s="4"/>
      <c r="D627" s="4"/>
      <c r="E627" s="4"/>
    </row>
    <row r="628" ht="12.75" customHeight="1" spans="2:5">
      <c r="B628" s="4"/>
      <c r="C628" s="4"/>
      <c r="D628" s="4"/>
      <c r="E628" s="4"/>
    </row>
    <row r="629" ht="12.75" customHeight="1" spans="2:5">
      <c r="B629" s="4"/>
      <c r="C629" s="4"/>
      <c r="D629" s="4"/>
      <c r="E629" s="4"/>
    </row>
    <row r="630" ht="12.75" customHeight="1" spans="2:5">
      <c r="B630" s="4"/>
      <c r="C630" s="4"/>
      <c r="D630" s="4"/>
      <c r="E630" s="4"/>
    </row>
    <row r="631" ht="12.75" customHeight="1" spans="2:5">
      <c r="B631" s="4"/>
      <c r="C631" s="4"/>
      <c r="D631" s="4"/>
      <c r="E631" s="4"/>
    </row>
    <row r="632" ht="12.75" customHeight="1" spans="2:5">
      <c r="B632" s="4"/>
      <c r="C632" s="4"/>
      <c r="D632" s="4"/>
      <c r="E632" s="4"/>
    </row>
    <row r="633" ht="12.75" customHeight="1" spans="2:5">
      <c r="B633" s="4"/>
      <c r="C633" s="4"/>
      <c r="D633" s="4"/>
      <c r="E633" s="4"/>
    </row>
    <row r="634" ht="12.75" customHeight="1" spans="2:5">
      <c r="B634" s="4"/>
      <c r="C634" s="4"/>
      <c r="D634" s="4"/>
      <c r="E634" s="4"/>
    </row>
    <row r="635" ht="12.75" customHeight="1" spans="2:5">
      <c r="B635" s="4"/>
      <c r="C635" s="4"/>
      <c r="D635" s="4"/>
      <c r="E635" s="4"/>
    </row>
    <row r="636" ht="12.75" customHeight="1" spans="2:5">
      <c r="B636" s="4"/>
      <c r="C636" s="4"/>
      <c r="D636" s="4"/>
      <c r="E636" s="4"/>
    </row>
    <row r="637" ht="12.75" customHeight="1" spans="2:5">
      <c r="B637" s="4"/>
      <c r="C637" s="4"/>
      <c r="D637" s="4"/>
      <c r="E637" s="4"/>
    </row>
    <row r="638" ht="12.75" customHeight="1" spans="2:5">
      <c r="B638" s="4"/>
      <c r="C638" s="4"/>
      <c r="D638" s="4"/>
      <c r="E638" s="4"/>
    </row>
    <row r="639" ht="12.75" customHeight="1" spans="2:5">
      <c r="B639" s="4"/>
      <c r="C639" s="4"/>
      <c r="D639" s="4"/>
      <c r="E639" s="4"/>
    </row>
    <row r="640" ht="12.75" customHeight="1" spans="2:5">
      <c r="B640" s="4"/>
      <c r="C640" s="4"/>
      <c r="D640" s="4"/>
      <c r="E640" s="4"/>
    </row>
    <row r="641" ht="12.75" customHeight="1" spans="2:5">
      <c r="B641" s="4"/>
      <c r="C641" s="4"/>
      <c r="D641" s="4"/>
      <c r="E641" s="4"/>
    </row>
    <row r="642" ht="12.75" customHeight="1" spans="2:5">
      <c r="B642" s="4"/>
      <c r="C642" s="4"/>
      <c r="D642" s="4"/>
      <c r="E642" s="4"/>
    </row>
    <row r="643" ht="12.75" customHeight="1" spans="2:5">
      <c r="B643" s="4"/>
      <c r="C643" s="4"/>
      <c r="D643" s="4"/>
      <c r="E643" s="4"/>
    </row>
    <row r="644" ht="12.75" customHeight="1" spans="2:5">
      <c r="B644" s="4"/>
      <c r="C644" s="4"/>
      <c r="D644" s="4"/>
      <c r="E644" s="4"/>
    </row>
    <row r="645" ht="12.75" customHeight="1" spans="2:5">
      <c r="B645" s="4"/>
      <c r="C645" s="4"/>
      <c r="D645" s="4"/>
      <c r="E645" s="4"/>
    </row>
    <row r="646" ht="12.75" customHeight="1" spans="2:5">
      <c r="B646" s="4"/>
      <c r="C646" s="4"/>
      <c r="D646" s="4"/>
      <c r="E646" s="4"/>
    </row>
    <row r="647" ht="12.75" customHeight="1" spans="2:5">
      <c r="B647" s="4"/>
      <c r="C647" s="4"/>
      <c r="D647" s="4"/>
      <c r="E647" s="4"/>
    </row>
    <row r="648" ht="12.75" customHeight="1" spans="2:5">
      <c r="B648" s="4"/>
      <c r="C648" s="4"/>
      <c r="D648" s="4"/>
      <c r="E648" s="4"/>
    </row>
    <row r="649" ht="12.75" customHeight="1" spans="2:5">
      <c r="B649" s="4"/>
      <c r="C649" s="4"/>
      <c r="D649" s="4"/>
      <c r="E649" s="4"/>
    </row>
    <row r="650" ht="12.75" customHeight="1" spans="2:5">
      <c r="B650" s="4"/>
      <c r="C650" s="4"/>
      <c r="D650" s="4"/>
      <c r="E650" s="4"/>
    </row>
    <row r="651" ht="12.75" customHeight="1" spans="2:5">
      <c r="B651" s="4"/>
      <c r="C651" s="4"/>
      <c r="D651" s="4"/>
      <c r="E651" s="4"/>
    </row>
    <row r="652" ht="12.75" customHeight="1" spans="2:5">
      <c r="B652" s="4"/>
      <c r="C652" s="4"/>
      <c r="D652" s="4"/>
      <c r="E652" s="4"/>
    </row>
    <row r="653" ht="12.75" customHeight="1" spans="2:5">
      <c r="B653" s="4"/>
      <c r="C653" s="4"/>
      <c r="D653" s="4"/>
      <c r="E653" s="4"/>
    </row>
    <row r="654" ht="12.75" customHeight="1" spans="2:5">
      <c r="B654" s="4"/>
      <c r="C654" s="4"/>
      <c r="D654" s="4"/>
      <c r="E654" s="4"/>
    </row>
    <row r="655" ht="12.75" customHeight="1" spans="2:5">
      <c r="B655" s="4"/>
      <c r="C655" s="4"/>
      <c r="D655" s="4"/>
      <c r="E655" s="4"/>
    </row>
    <row r="656" ht="12.75" customHeight="1" spans="2:5">
      <c r="B656" s="4"/>
      <c r="C656" s="4"/>
      <c r="D656" s="4"/>
      <c r="E656" s="4"/>
    </row>
    <row r="657" ht="12.75" customHeight="1" spans="2:5">
      <c r="B657" s="4"/>
      <c r="C657" s="4"/>
      <c r="D657" s="4"/>
      <c r="E657" s="4"/>
    </row>
    <row r="658" ht="12.75" customHeight="1" spans="2:5">
      <c r="B658" s="4"/>
      <c r="C658" s="4"/>
      <c r="D658" s="4"/>
      <c r="E658" s="4"/>
    </row>
    <row r="659" ht="12.75" customHeight="1" spans="2:5">
      <c r="B659" s="4"/>
      <c r="C659" s="4"/>
      <c r="D659" s="4"/>
      <c r="E659" s="4"/>
    </row>
    <row r="660" ht="12.75" customHeight="1" spans="2:5">
      <c r="B660" s="4"/>
      <c r="C660" s="4"/>
      <c r="D660" s="4"/>
      <c r="E660" s="4"/>
    </row>
    <row r="661" ht="12.75" customHeight="1" spans="2:5">
      <c r="B661" s="4"/>
      <c r="C661" s="4"/>
      <c r="D661" s="4"/>
      <c r="E661" s="4"/>
    </row>
    <row r="662" ht="12.75" customHeight="1" spans="2:5">
      <c r="B662" s="4"/>
      <c r="C662" s="4"/>
      <c r="D662" s="4"/>
      <c r="E662" s="4"/>
    </row>
    <row r="663" ht="12.75" customHeight="1" spans="2:5">
      <c r="B663" s="4"/>
      <c r="C663" s="4"/>
      <c r="D663" s="4"/>
      <c r="E663" s="4"/>
    </row>
    <row r="664" ht="12.75" customHeight="1" spans="2:5">
      <c r="B664" s="4"/>
      <c r="C664" s="4"/>
      <c r="D664" s="4"/>
      <c r="E664" s="4"/>
    </row>
    <row r="665" ht="12.75" customHeight="1" spans="2:5">
      <c r="B665" s="4"/>
      <c r="C665" s="4"/>
      <c r="D665" s="4"/>
      <c r="E665" s="4"/>
    </row>
    <row r="666" ht="12.75" customHeight="1" spans="2:5">
      <c r="B666" s="4"/>
      <c r="C666" s="4"/>
      <c r="D666" s="4"/>
      <c r="E666" s="4"/>
    </row>
    <row r="667" ht="12.75" customHeight="1" spans="2:5">
      <c r="B667" s="4"/>
      <c r="C667" s="4"/>
      <c r="D667" s="4"/>
      <c r="E667" s="4"/>
    </row>
    <row r="668" ht="12.75" customHeight="1" spans="2:5">
      <c r="B668" s="4"/>
      <c r="C668" s="4"/>
      <c r="D668" s="4"/>
      <c r="E668" s="4"/>
    </row>
    <row r="669" ht="12.75" customHeight="1" spans="2:5">
      <c r="B669" s="4"/>
      <c r="C669" s="4"/>
      <c r="D669" s="4"/>
      <c r="E669" s="4"/>
    </row>
    <row r="670" ht="12.75" customHeight="1" spans="2:5">
      <c r="B670" s="4"/>
      <c r="C670" s="4"/>
      <c r="D670" s="4"/>
      <c r="E670" s="4"/>
    </row>
    <row r="671" ht="12.75" customHeight="1" spans="2:5">
      <c r="B671" s="4"/>
      <c r="C671" s="4"/>
      <c r="D671" s="4"/>
      <c r="E671" s="4"/>
    </row>
    <row r="672" ht="12.75" customHeight="1" spans="2:5">
      <c r="B672" s="4"/>
      <c r="C672" s="4"/>
      <c r="D672" s="4"/>
      <c r="E672" s="4"/>
    </row>
    <row r="673" ht="12.75" customHeight="1" spans="2:5">
      <c r="B673" s="4"/>
      <c r="C673" s="4"/>
      <c r="D673" s="4"/>
      <c r="E673" s="4"/>
    </row>
    <row r="674" ht="12.75" customHeight="1" spans="2:5">
      <c r="B674" s="4"/>
      <c r="C674" s="4"/>
      <c r="D674" s="4"/>
      <c r="E674" s="4"/>
    </row>
    <row r="675" ht="12.75" customHeight="1" spans="2:5">
      <c r="B675" s="4"/>
      <c r="C675" s="4"/>
      <c r="D675" s="4"/>
      <c r="E675" s="4"/>
    </row>
    <row r="676" ht="12.75" customHeight="1" spans="2:5">
      <c r="B676" s="4"/>
      <c r="C676" s="4"/>
      <c r="D676" s="4"/>
      <c r="E676" s="4"/>
    </row>
    <row r="677" ht="12.75" customHeight="1" spans="2:5">
      <c r="B677" s="4"/>
      <c r="C677" s="4"/>
      <c r="D677" s="4"/>
      <c r="E677" s="4"/>
    </row>
    <row r="678" ht="12.75" customHeight="1" spans="2:5">
      <c r="B678" s="4"/>
      <c r="C678" s="4"/>
      <c r="D678" s="4"/>
      <c r="E678" s="4"/>
    </row>
    <row r="679" ht="12.75" customHeight="1" spans="2:5">
      <c r="B679" s="4"/>
      <c r="C679" s="4"/>
      <c r="D679" s="4"/>
      <c r="E679" s="4"/>
    </row>
    <row r="680" ht="12.75" customHeight="1" spans="2:5">
      <c r="B680" s="4"/>
      <c r="C680" s="4"/>
      <c r="D680" s="4"/>
      <c r="E680" s="4"/>
    </row>
    <row r="681" ht="12.75" customHeight="1" spans="2:5">
      <c r="B681" s="4"/>
      <c r="C681" s="4"/>
      <c r="D681" s="4"/>
      <c r="E681" s="4"/>
    </row>
    <row r="682" ht="12.75" customHeight="1" spans="2:5">
      <c r="B682" s="4"/>
      <c r="C682" s="4"/>
      <c r="D682" s="4"/>
      <c r="E682" s="4"/>
    </row>
    <row r="683" ht="12.75" customHeight="1" spans="2:5">
      <c r="B683" s="4"/>
      <c r="C683" s="4"/>
      <c r="D683" s="4"/>
      <c r="E683" s="4"/>
    </row>
    <row r="684" ht="12.75" customHeight="1" spans="2:5">
      <c r="B684" s="4"/>
      <c r="C684" s="4"/>
      <c r="D684" s="4"/>
      <c r="E684" s="4"/>
    </row>
    <row r="685" ht="12.75" customHeight="1" spans="2:5">
      <c r="B685" s="4"/>
      <c r="C685" s="4"/>
      <c r="D685" s="4"/>
      <c r="E685" s="4"/>
    </row>
    <row r="686" ht="12.75" customHeight="1" spans="2:5">
      <c r="B686" s="4"/>
      <c r="C686" s="4"/>
      <c r="D686" s="4"/>
      <c r="E686" s="4"/>
    </row>
    <row r="687" ht="12.75" customHeight="1" spans="2:5">
      <c r="B687" s="4"/>
      <c r="C687" s="4"/>
      <c r="D687" s="4"/>
      <c r="E687" s="4"/>
    </row>
    <row r="688" ht="12.75" customHeight="1" spans="2:5">
      <c r="B688" s="4"/>
      <c r="C688" s="4"/>
      <c r="D688" s="4"/>
      <c r="E688" s="4"/>
    </row>
    <row r="689" ht="12.75" customHeight="1" spans="2:5">
      <c r="B689" s="4"/>
      <c r="C689" s="4"/>
      <c r="D689" s="4"/>
      <c r="E689" s="4"/>
    </row>
    <row r="690" ht="12.75" customHeight="1" spans="2:5">
      <c r="B690" s="4"/>
      <c r="C690" s="4"/>
      <c r="D690" s="4"/>
      <c r="E690" s="4"/>
    </row>
    <row r="691" ht="12.75" customHeight="1" spans="2:5">
      <c r="B691" s="4"/>
      <c r="C691" s="4"/>
      <c r="D691" s="4"/>
      <c r="E691" s="4"/>
    </row>
    <row r="692" ht="12.75" customHeight="1" spans="2:5">
      <c r="B692" s="4"/>
      <c r="C692" s="4"/>
      <c r="D692" s="4"/>
      <c r="E692" s="4"/>
    </row>
    <row r="693" ht="12.75" customHeight="1" spans="2:5">
      <c r="B693" s="4"/>
      <c r="C693" s="4"/>
      <c r="D693" s="4"/>
      <c r="E693" s="4"/>
    </row>
    <row r="694" ht="12.75" customHeight="1" spans="2:5">
      <c r="B694" s="4"/>
      <c r="C694" s="4"/>
      <c r="D694" s="4"/>
      <c r="E694" s="4"/>
    </row>
    <row r="695" ht="12.75" customHeight="1" spans="2:5">
      <c r="B695" s="4"/>
      <c r="C695" s="4"/>
      <c r="D695" s="4"/>
      <c r="E695" s="4"/>
    </row>
    <row r="696" ht="12.75" customHeight="1" spans="2:5">
      <c r="B696" s="4"/>
      <c r="C696" s="4"/>
      <c r="D696" s="4"/>
      <c r="E696" s="4"/>
    </row>
    <row r="697" ht="12.75" customHeight="1" spans="2:5">
      <c r="B697" s="4"/>
      <c r="C697" s="4"/>
      <c r="D697" s="4"/>
      <c r="E697" s="4"/>
    </row>
    <row r="698" ht="12.75" customHeight="1" spans="2:5">
      <c r="B698" s="4"/>
      <c r="C698" s="4"/>
      <c r="D698" s="4"/>
      <c r="E698" s="4"/>
    </row>
    <row r="699" ht="12.75" customHeight="1" spans="2:5">
      <c r="B699" s="4"/>
      <c r="C699" s="4"/>
      <c r="D699" s="4"/>
      <c r="E699" s="4"/>
    </row>
    <row r="700" ht="12.75" customHeight="1" spans="2:5">
      <c r="B700" s="4"/>
      <c r="C700" s="4"/>
      <c r="D700" s="4"/>
      <c r="E700" s="4"/>
    </row>
    <row r="701" ht="12.75" customHeight="1" spans="2:5">
      <c r="B701" s="4"/>
      <c r="C701" s="4"/>
      <c r="D701" s="4"/>
      <c r="E701" s="4"/>
    </row>
    <row r="702" ht="12.75" customHeight="1" spans="2:5">
      <c r="B702" s="4"/>
      <c r="C702" s="4"/>
      <c r="D702" s="4"/>
      <c r="E702" s="4"/>
    </row>
    <row r="703" ht="12.75" customHeight="1" spans="2:5">
      <c r="B703" s="4"/>
      <c r="C703" s="4"/>
      <c r="D703" s="4"/>
      <c r="E703" s="4"/>
    </row>
    <row r="704" ht="12.75" customHeight="1" spans="2:5">
      <c r="B704" s="4"/>
      <c r="C704" s="4"/>
      <c r="D704" s="4"/>
      <c r="E704" s="4"/>
    </row>
    <row r="705" ht="12.75" customHeight="1" spans="2:5">
      <c r="B705" s="4"/>
      <c r="C705" s="4"/>
      <c r="D705" s="4"/>
      <c r="E705" s="4"/>
    </row>
    <row r="706" ht="12.75" customHeight="1" spans="2:5">
      <c r="B706" s="4"/>
      <c r="C706" s="4"/>
      <c r="D706" s="4"/>
      <c r="E706" s="4"/>
    </row>
    <row r="707" ht="12.75" customHeight="1" spans="2:5">
      <c r="B707" s="4"/>
      <c r="C707" s="4"/>
      <c r="D707" s="4"/>
      <c r="E707" s="4"/>
    </row>
    <row r="708" ht="12.75" customHeight="1" spans="2:5">
      <c r="B708" s="4"/>
      <c r="C708" s="4"/>
      <c r="D708" s="4"/>
      <c r="E708" s="4"/>
    </row>
    <row r="709" ht="12.75" customHeight="1" spans="2:5">
      <c r="B709" s="4"/>
      <c r="C709" s="4"/>
      <c r="D709" s="4"/>
      <c r="E709" s="4"/>
    </row>
    <row r="710" ht="12.75" customHeight="1" spans="2:5">
      <c r="B710" s="4"/>
      <c r="C710" s="4"/>
      <c r="D710" s="4"/>
      <c r="E710" s="4"/>
    </row>
    <row r="711" ht="12.75" customHeight="1" spans="2:5">
      <c r="B711" s="4"/>
      <c r="C711" s="4"/>
      <c r="D711" s="4"/>
      <c r="E711" s="4"/>
    </row>
    <row r="712" ht="12.75" customHeight="1" spans="2:5">
      <c r="B712" s="4"/>
      <c r="C712" s="4"/>
      <c r="D712" s="4"/>
      <c r="E712" s="4"/>
    </row>
    <row r="713" ht="12.75" customHeight="1" spans="2:5">
      <c r="B713" s="4"/>
      <c r="C713" s="4"/>
      <c r="D713" s="4"/>
      <c r="E713" s="4"/>
    </row>
    <row r="714" ht="12.75" customHeight="1" spans="2:5">
      <c r="B714" s="4"/>
      <c r="C714" s="4"/>
      <c r="D714" s="4"/>
      <c r="E714" s="4"/>
    </row>
    <row r="715" ht="12.75" customHeight="1" spans="2:5">
      <c r="B715" s="4"/>
      <c r="C715" s="4"/>
      <c r="D715" s="4"/>
      <c r="E715" s="4"/>
    </row>
    <row r="716" ht="12.75" customHeight="1" spans="2:5">
      <c r="B716" s="4"/>
      <c r="C716" s="4"/>
      <c r="D716" s="4"/>
      <c r="E716" s="4"/>
    </row>
    <row r="717" ht="12.75" customHeight="1" spans="2:5">
      <c r="B717" s="4"/>
      <c r="C717" s="4"/>
      <c r="D717" s="4"/>
      <c r="E717" s="4"/>
    </row>
    <row r="718" ht="12.75" customHeight="1" spans="2:5">
      <c r="B718" s="4"/>
      <c r="C718" s="4"/>
      <c r="D718" s="4"/>
      <c r="E718" s="4"/>
    </row>
    <row r="719" ht="12.75" customHeight="1" spans="2:5">
      <c r="B719" s="4"/>
      <c r="C719" s="4"/>
      <c r="D719" s="4"/>
      <c r="E719" s="4"/>
    </row>
    <row r="720" ht="12.75" customHeight="1" spans="2:5">
      <c r="B720" s="4"/>
      <c r="C720" s="4"/>
      <c r="D720" s="4"/>
      <c r="E720" s="4"/>
    </row>
    <row r="721" ht="12.75" customHeight="1" spans="2:5">
      <c r="B721" s="4"/>
      <c r="C721" s="4"/>
      <c r="D721" s="4"/>
      <c r="E721" s="4"/>
    </row>
    <row r="722" ht="12.75" customHeight="1" spans="2:5">
      <c r="B722" s="4"/>
      <c r="C722" s="4"/>
      <c r="D722" s="4"/>
      <c r="E722" s="4"/>
    </row>
    <row r="723" ht="12.75" customHeight="1" spans="2:5">
      <c r="B723" s="4"/>
      <c r="C723" s="4"/>
      <c r="D723" s="4"/>
      <c r="E723" s="4"/>
    </row>
    <row r="724" ht="12.75" customHeight="1" spans="2:5">
      <c r="B724" s="4"/>
      <c r="C724" s="4"/>
      <c r="D724" s="4"/>
      <c r="E724" s="4"/>
    </row>
    <row r="725" ht="12.75" customHeight="1" spans="2:5">
      <c r="B725" s="4"/>
      <c r="C725" s="4"/>
      <c r="D725" s="4"/>
      <c r="E725" s="4"/>
    </row>
    <row r="726" ht="12.75" customHeight="1" spans="2:5">
      <c r="B726" s="4"/>
      <c r="C726" s="4"/>
      <c r="D726" s="4"/>
      <c r="E726" s="4"/>
    </row>
    <row r="727" ht="12.75" customHeight="1" spans="2:5">
      <c r="B727" s="4"/>
      <c r="C727" s="4"/>
      <c r="D727" s="4"/>
      <c r="E727" s="4"/>
    </row>
    <row r="728" ht="12.75" customHeight="1" spans="2:5">
      <c r="B728" s="4"/>
      <c r="C728" s="4"/>
      <c r="D728" s="4"/>
      <c r="E728" s="4"/>
    </row>
    <row r="729" ht="12.75" customHeight="1" spans="2:5">
      <c r="B729" s="4"/>
      <c r="C729" s="4"/>
      <c r="D729" s="4"/>
      <c r="E729" s="4"/>
    </row>
    <row r="730" ht="12.75" customHeight="1" spans="2:5">
      <c r="B730" s="4"/>
      <c r="C730" s="4"/>
      <c r="D730" s="4"/>
      <c r="E730" s="4"/>
    </row>
    <row r="731" ht="12.75" customHeight="1" spans="2:5">
      <c r="B731" s="4"/>
      <c r="C731" s="4"/>
      <c r="D731" s="4"/>
      <c r="E731" s="4"/>
    </row>
    <row r="732" ht="12.75" customHeight="1" spans="2:5">
      <c r="B732" s="4"/>
      <c r="C732" s="4"/>
      <c r="D732" s="4"/>
      <c r="E732" s="4"/>
    </row>
    <row r="733" ht="12.75" customHeight="1" spans="2:5">
      <c r="B733" s="4"/>
      <c r="C733" s="4"/>
      <c r="D733" s="4"/>
      <c r="E733" s="4"/>
    </row>
    <row r="734" ht="12.75" customHeight="1" spans="2:5">
      <c r="B734" s="4"/>
      <c r="C734" s="4"/>
      <c r="D734" s="4"/>
      <c r="E734" s="4"/>
    </row>
    <row r="735" ht="12.75" customHeight="1" spans="2:5">
      <c r="B735" s="4"/>
      <c r="C735" s="4"/>
      <c r="D735" s="4"/>
      <c r="E735" s="4"/>
    </row>
    <row r="736" ht="12.75" customHeight="1" spans="2:5">
      <c r="B736" s="4"/>
      <c r="C736" s="4"/>
      <c r="D736" s="4"/>
      <c r="E736" s="4"/>
    </row>
    <row r="737" ht="12.75" customHeight="1" spans="2:5">
      <c r="B737" s="4"/>
      <c r="C737" s="4"/>
      <c r="D737" s="4"/>
      <c r="E737" s="4"/>
    </row>
    <row r="738" ht="12.75" customHeight="1" spans="2:5">
      <c r="B738" s="4"/>
      <c r="C738" s="4"/>
      <c r="D738" s="4"/>
      <c r="E738" s="4"/>
    </row>
    <row r="739" ht="12.75" customHeight="1" spans="2:5">
      <c r="B739" s="4"/>
      <c r="C739" s="4"/>
      <c r="D739" s="4"/>
      <c r="E739" s="4"/>
    </row>
    <row r="740" ht="12.75" customHeight="1" spans="2:5">
      <c r="B740" s="4"/>
      <c r="C740" s="4"/>
      <c r="D740" s="4"/>
      <c r="E740" s="4"/>
    </row>
    <row r="741" ht="12.75" customHeight="1" spans="2:5">
      <c r="B741" s="4"/>
      <c r="C741" s="4"/>
      <c r="D741" s="4"/>
      <c r="E741" s="4"/>
    </row>
    <row r="742" ht="12.75" customHeight="1" spans="2:5">
      <c r="B742" s="4"/>
      <c r="C742" s="4"/>
      <c r="D742" s="4"/>
      <c r="E742" s="4"/>
    </row>
    <row r="743" ht="12.75" customHeight="1" spans="2:5">
      <c r="B743" s="4"/>
      <c r="C743" s="4"/>
      <c r="D743" s="4"/>
      <c r="E743" s="4"/>
    </row>
    <row r="744" ht="12.75" customHeight="1" spans="2:5">
      <c r="B744" s="4"/>
      <c r="C744" s="4"/>
      <c r="D744" s="4"/>
      <c r="E744" s="4"/>
    </row>
    <row r="745" ht="12.75" customHeight="1" spans="2:5">
      <c r="B745" s="4"/>
      <c r="C745" s="4"/>
      <c r="D745" s="4"/>
      <c r="E745" s="4"/>
    </row>
    <row r="746" ht="12.75" customHeight="1" spans="2:5">
      <c r="B746" s="4"/>
      <c r="C746" s="4"/>
      <c r="D746" s="4"/>
      <c r="E746" s="4"/>
    </row>
    <row r="747" ht="12.75" customHeight="1" spans="2:5">
      <c r="B747" s="4"/>
      <c r="C747" s="4"/>
      <c r="D747" s="4"/>
      <c r="E747" s="4"/>
    </row>
    <row r="748" ht="12.75" customHeight="1" spans="2:5">
      <c r="B748" s="4"/>
      <c r="C748" s="4"/>
      <c r="D748" s="4"/>
      <c r="E748" s="4"/>
    </row>
    <row r="749" ht="12.75" customHeight="1" spans="2:5">
      <c r="B749" s="4"/>
      <c r="C749" s="4"/>
      <c r="D749" s="4"/>
      <c r="E749" s="4"/>
    </row>
    <row r="750" ht="12.75" customHeight="1" spans="2:5">
      <c r="B750" s="4"/>
      <c r="C750" s="4"/>
      <c r="D750" s="4"/>
      <c r="E750" s="4"/>
    </row>
    <row r="751" ht="12.75" customHeight="1" spans="2:5">
      <c r="B751" s="4"/>
      <c r="C751" s="4"/>
      <c r="D751" s="4"/>
      <c r="E751" s="4"/>
    </row>
    <row r="752" ht="12.75" customHeight="1" spans="2:5">
      <c r="B752" s="4"/>
      <c r="C752" s="4"/>
      <c r="D752" s="4"/>
      <c r="E752" s="4"/>
    </row>
    <row r="753" ht="12.75" customHeight="1" spans="2:5">
      <c r="B753" s="4"/>
      <c r="C753" s="4"/>
      <c r="D753" s="4"/>
      <c r="E753" s="4"/>
    </row>
    <row r="754" ht="12.75" customHeight="1" spans="2:5">
      <c r="B754" s="4"/>
      <c r="C754" s="4"/>
      <c r="D754" s="4"/>
      <c r="E754" s="4"/>
    </row>
    <row r="755" ht="12.75" customHeight="1" spans="2:5">
      <c r="B755" s="4"/>
      <c r="C755" s="4"/>
      <c r="D755" s="4"/>
      <c r="E755" s="4"/>
    </row>
    <row r="756" ht="12.75" customHeight="1" spans="2:5">
      <c r="B756" s="4"/>
      <c r="C756" s="4"/>
      <c r="D756" s="4"/>
      <c r="E756" s="4"/>
    </row>
    <row r="757" ht="12.75" customHeight="1" spans="2:5">
      <c r="B757" s="4"/>
      <c r="C757" s="4"/>
      <c r="D757" s="4"/>
      <c r="E757" s="4"/>
    </row>
    <row r="758" ht="12.75" customHeight="1" spans="2:5">
      <c r="B758" s="4"/>
      <c r="C758" s="4"/>
      <c r="D758" s="4"/>
      <c r="E758" s="4"/>
    </row>
    <row r="759" ht="12.75" customHeight="1" spans="2:5">
      <c r="B759" s="4"/>
      <c r="C759" s="4"/>
      <c r="D759" s="4"/>
      <c r="E759" s="4"/>
    </row>
    <row r="760" ht="12.75" customHeight="1" spans="2:5">
      <c r="B760" s="4"/>
      <c r="C760" s="4"/>
      <c r="D760" s="4"/>
      <c r="E760" s="4"/>
    </row>
    <row r="761" ht="12.75" customHeight="1" spans="2:5">
      <c r="B761" s="4"/>
      <c r="C761" s="4"/>
      <c r="D761" s="4"/>
      <c r="E761" s="4"/>
    </row>
    <row r="762" ht="12.75" customHeight="1" spans="2:5">
      <c r="B762" s="4"/>
      <c r="C762" s="4"/>
      <c r="D762" s="4"/>
      <c r="E762" s="4"/>
    </row>
    <row r="763" ht="12.75" customHeight="1" spans="2:5">
      <c r="B763" s="4"/>
      <c r="C763" s="4"/>
      <c r="D763" s="4"/>
      <c r="E763" s="4"/>
    </row>
    <row r="764" ht="12.75" customHeight="1" spans="2:5">
      <c r="B764" s="4"/>
      <c r="C764" s="4"/>
      <c r="D764" s="4"/>
      <c r="E764" s="4"/>
    </row>
    <row r="765" ht="12.75" customHeight="1" spans="2:5">
      <c r="B765" s="4"/>
      <c r="C765" s="4"/>
      <c r="D765" s="4"/>
      <c r="E765" s="4"/>
    </row>
    <row r="766" ht="12.75" customHeight="1" spans="2:5">
      <c r="B766" s="4"/>
      <c r="C766" s="4"/>
      <c r="D766" s="4"/>
      <c r="E766" s="4"/>
    </row>
    <row r="767" ht="12.75" customHeight="1" spans="2:5">
      <c r="B767" s="4"/>
      <c r="C767" s="4"/>
      <c r="D767" s="4"/>
      <c r="E767" s="4"/>
    </row>
    <row r="768" ht="12.75" customHeight="1" spans="2:5">
      <c r="B768" s="4"/>
      <c r="C768" s="4"/>
      <c r="D768" s="4"/>
      <c r="E768" s="4"/>
    </row>
    <row r="769" ht="12.75" customHeight="1" spans="2:5">
      <c r="B769" s="4"/>
      <c r="C769" s="4"/>
      <c r="D769" s="4"/>
      <c r="E769" s="4"/>
    </row>
    <row r="770" ht="12.75" customHeight="1" spans="2:5">
      <c r="B770" s="4"/>
      <c r="C770" s="4"/>
      <c r="D770" s="4"/>
      <c r="E770" s="4"/>
    </row>
    <row r="771" ht="12.75" customHeight="1" spans="2:5">
      <c r="B771" s="4"/>
      <c r="C771" s="4"/>
      <c r="D771" s="4"/>
      <c r="E771" s="4"/>
    </row>
    <row r="772" ht="12.75" customHeight="1" spans="2:5">
      <c r="B772" s="4"/>
      <c r="C772" s="4"/>
      <c r="D772" s="4"/>
      <c r="E772" s="4"/>
    </row>
    <row r="773" ht="12.75" customHeight="1" spans="2:5">
      <c r="B773" s="4"/>
      <c r="C773" s="4"/>
      <c r="D773" s="4"/>
      <c r="E773" s="4"/>
    </row>
    <row r="774" ht="12.75" customHeight="1" spans="2:5">
      <c r="B774" s="4"/>
      <c r="C774" s="4"/>
      <c r="D774" s="4"/>
      <c r="E774" s="4"/>
    </row>
    <row r="775" ht="12.75" customHeight="1" spans="2:5">
      <c r="B775" s="4"/>
      <c r="C775" s="4"/>
      <c r="D775" s="4"/>
      <c r="E775" s="4"/>
    </row>
    <row r="776" ht="12.75" customHeight="1" spans="2:5">
      <c r="B776" s="4"/>
      <c r="C776" s="4"/>
      <c r="D776" s="4"/>
      <c r="E776" s="4"/>
    </row>
    <row r="777" ht="12.75" customHeight="1" spans="2:5">
      <c r="B777" s="4"/>
      <c r="C777" s="4"/>
      <c r="D777" s="4"/>
      <c r="E777" s="4"/>
    </row>
    <row r="778" ht="12.75" customHeight="1" spans="2:5">
      <c r="B778" s="4"/>
      <c r="C778" s="4"/>
      <c r="D778" s="4"/>
      <c r="E778" s="4"/>
    </row>
    <row r="779" ht="12.75" customHeight="1" spans="2:5">
      <c r="B779" s="4"/>
      <c r="C779" s="4"/>
      <c r="D779" s="4"/>
      <c r="E779" s="4"/>
    </row>
    <row r="780" ht="12.75" customHeight="1" spans="2:5">
      <c r="B780" s="4"/>
      <c r="C780" s="4"/>
      <c r="D780" s="4"/>
      <c r="E780" s="4"/>
    </row>
    <row r="781" ht="12.75" customHeight="1" spans="2:5">
      <c r="B781" s="4"/>
      <c r="C781" s="4"/>
      <c r="D781" s="4"/>
      <c r="E781" s="4"/>
    </row>
    <row r="782" ht="12.75" customHeight="1" spans="2:5">
      <c r="B782" s="4"/>
      <c r="C782" s="4"/>
      <c r="D782" s="4"/>
      <c r="E782" s="4"/>
    </row>
    <row r="783" ht="12.75" customHeight="1" spans="2:5">
      <c r="B783" s="4"/>
      <c r="C783" s="4"/>
      <c r="D783" s="4"/>
      <c r="E783" s="4"/>
    </row>
    <row r="784" ht="12.75" customHeight="1" spans="2:5">
      <c r="B784" s="4"/>
      <c r="C784" s="4"/>
      <c r="D784" s="4"/>
      <c r="E784" s="4"/>
    </row>
    <row r="785" ht="12.75" customHeight="1" spans="2:5">
      <c r="B785" s="4"/>
      <c r="C785" s="4"/>
      <c r="D785" s="4"/>
      <c r="E785" s="4"/>
    </row>
    <row r="786" ht="12.75" customHeight="1" spans="2:5">
      <c r="B786" s="4"/>
      <c r="C786" s="4"/>
      <c r="D786" s="4"/>
      <c r="E786" s="4"/>
    </row>
    <row r="787" ht="12.75" customHeight="1" spans="2:5">
      <c r="B787" s="4"/>
      <c r="C787" s="4"/>
      <c r="D787" s="4"/>
      <c r="E787" s="4"/>
    </row>
    <row r="788" ht="12.75" customHeight="1" spans="2:5">
      <c r="B788" s="4"/>
      <c r="C788" s="4"/>
      <c r="D788" s="4"/>
      <c r="E788" s="4"/>
    </row>
    <row r="789" ht="12.75" customHeight="1" spans="2:5">
      <c r="B789" s="4"/>
      <c r="C789" s="4"/>
      <c r="D789" s="4"/>
      <c r="E789" s="4"/>
    </row>
    <row r="790" ht="12.75" customHeight="1" spans="2:5">
      <c r="B790" s="4"/>
      <c r="C790" s="4"/>
      <c r="D790" s="4"/>
      <c r="E790" s="4"/>
    </row>
    <row r="791" ht="12.75" customHeight="1" spans="2:5">
      <c r="B791" s="4"/>
      <c r="C791" s="4"/>
      <c r="D791" s="4"/>
      <c r="E791" s="4"/>
    </row>
    <row r="792" ht="12.75" customHeight="1" spans="2:5">
      <c r="B792" s="4"/>
      <c r="C792" s="4"/>
      <c r="D792" s="4"/>
      <c r="E792" s="4"/>
    </row>
    <row r="793" ht="12.75" customHeight="1" spans="2:5">
      <c r="B793" s="4"/>
      <c r="C793" s="4"/>
      <c r="D793" s="4"/>
      <c r="E793" s="4"/>
    </row>
    <row r="794" ht="12.75" customHeight="1" spans="2:5">
      <c r="B794" s="4"/>
      <c r="C794" s="4"/>
      <c r="D794" s="4"/>
      <c r="E794" s="4"/>
    </row>
    <row r="795" ht="12.75" customHeight="1" spans="2:5">
      <c r="B795" s="4"/>
      <c r="C795" s="4"/>
      <c r="D795" s="4"/>
      <c r="E795" s="4"/>
    </row>
    <row r="796" ht="12.75" customHeight="1" spans="2:5">
      <c r="B796" s="4"/>
      <c r="C796" s="4"/>
      <c r="D796" s="4"/>
      <c r="E796" s="4"/>
    </row>
    <row r="797" ht="12.75" customHeight="1" spans="2:5">
      <c r="B797" s="4"/>
      <c r="C797" s="4"/>
      <c r="D797" s="4"/>
      <c r="E797" s="4"/>
    </row>
    <row r="798" ht="12.75" customHeight="1" spans="2:5">
      <c r="B798" s="4"/>
      <c r="C798" s="4"/>
      <c r="D798" s="4"/>
      <c r="E798" s="4"/>
    </row>
    <row r="799" ht="12.75" customHeight="1" spans="2:5">
      <c r="B799" s="4"/>
      <c r="C799" s="4"/>
      <c r="D799" s="4"/>
      <c r="E799" s="4"/>
    </row>
    <row r="800" ht="12.75" customHeight="1" spans="2:5">
      <c r="B800" s="4"/>
      <c r="C800" s="4"/>
      <c r="D800" s="4"/>
      <c r="E800" s="4"/>
    </row>
    <row r="801" ht="12.75" customHeight="1" spans="2:5">
      <c r="B801" s="4"/>
      <c r="C801" s="4"/>
      <c r="D801" s="4"/>
      <c r="E801" s="4"/>
    </row>
    <row r="802" ht="12.75" customHeight="1" spans="2:5">
      <c r="B802" s="4"/>
      <c r="C802" s="4"/>
      <c r="D802" s="4"/>
      <c r="E802" s="4"/>
    </row>
    <row r="803" ht="12.75" customHeight="1" spans="2:5">
      <c r="B803" s="4"/>
      <c r="C803" s="4"/>
      <c r="D803" s="4"/>
      <c r="E803" s="4"/>
    </row>
    <row r="804" ht="12.75" customHeight="1" spans="2:5">
      <c r="B804" s="4"/>
      <c r="C804" s="4"/>
      <c r="D804" s="4"/>
      <c r="E804" s="4"/>
    </row>
    <row r="805" ht="12.75" customHeight="1" spans="2:5">
      <c r="B805" s="4"/>
      <c r="C805" s="4"/>
      <c r="D805" s="4"/>
      <c r="E805" s="4"/>
    </row>
    <row r="806" ht="12.75" customHeight="1" spans="2:5">
      <c r="B806" s="4"/>
      <c r="C806" s="4"/>
      <c r="D806" s="4"/>
      <c r="E806" s="4"/>
    </row>
    <row r="807" ht="12.75" customHeight="1" spans="2:5">
      <c r="B807" s="4"/>
      <c r="C807" s="4"/>
      <c r="D807" s="4"/>
      <c r="E807" s="4"/>
    </row>
    <row r="808" ht="12.75" customHeight="1" spans="2:5">
      <c r="B808" s="4"/>
      <c r="C808" s="4"/>
      <c r="D808" s="4"/>
      <c r="E808" s="4"/>
    </row>
    <row r="809" ht="12.75" customHeight="1" spans="2:5">
      <c r="B809" s="4"/>
      <c r="C809" s="4"/>
      <c r="D809" s="4"/>
      <c r="E809" s="4"/>
    </row>
    <row r="810" ht="12.75" customHeight="1" spans="2:5">
      <c r="B810" s="4"/>
      <c r="C810" s="4"/>
      <c r="D810" s="4"/>
      <c r="E810" s="4"/>
    </row>
    <row r="811" ht="12.75" customHeight="1" spans="2:5">
      <c r="B811" s="4"/>
      <c r="C811" s="4"/>
      <c r="D811" s="4"/>
      <c r="E811" s="4"/>
    </row>
    <row r="812" ht="12.75" customHeight="1" spans="2:5">
      <c r="B812" s="4"/>
      <c r="C812" s="4"/>
      <c r="D812" s="4"/>
      <c r="E812" s="4"/>
    </row>
    <row r="813" ht="12.75" customHeight="1" spans="2:5">
      <c r="B813" s="4"/>
      <c r="C813" s="4"/>
      <c r="D813" s="4"/>
      <c r="E813" s="4"/>
    </row>
    <row r="814" ht="12.75" customHeight="1" spans="2:5">
      <c r="B814" s="4"/>
      <c r="C814" s="4"/>
      <c r="D814" s="4"/>
      <c r="E814" s="4"/>
    </row>
    <row r="815" ht="12.75" customHeight="1" spans="2:5">
      <c r="B815" s="4"/>
      <c r="C815" s="4"/>
      <c r="D815" s="4"/>
      <c r="E815" s="4"/>
    </row>
    <row r="816" ht="12.75" customHeight="1" spans="2:5">
      <c r="B816" s="4"/>
      <c r="C816" s="4"/>
      <c r="D816" s="4"/>
      <c r="E816" s="4"/>
    </row>
    <row r="817" ht="12.75" customHeight="1" spans="2:5">
      <c r="B817" s="4"/>
      <c r="C817" s="4"/>
      <c r="D817" s="4"/>
      <c r="E817" s="4"/>
    </row>
    <row r="818" ht="12.75" customHeight="1" spans="2:5">
      <c r="B818" s="4"/>
      <c r="C818" s="4"/>
      <c r="D818" s="4"/>
      <c r="E818" s="4"/>
    </row>
    <row r="819" ht="12.75" customHeight="1" spans="2:5">
      <c r="B819" s="4"/>
      <c r="C819" s="4"/>
      <c r="D819" s="4"/>
      <c r="E819" s="4"/>
    </row>
    <row r="820" ht="12.75" customHeight="1" spans="2:5">
      <c r="B820" s="4"/>
      <c r="C820" s="4"/>
      <c r="D820" s="4"/>
      <c r="E820" s="4"/>
    </row>
    <row r="821" ht="12.75" customHeight="1" spans="2:5">
      <c r="B821" s="4"/>
      <c r="C821" s="4"/>
      <c r="D821" s="4"/>
      <c r="E821" s="4"/>
    </row>
    <row r="822" ht="12.75" customHeight="1" spans="2:5">
      <c r="B822" s="4"/>
      <c r="C822" s="4"/>
      <c r="D822" s="4"/>
      <c r="E822" s="4"/>
    </row>
    <row r="823" ht="12.75" customHeight="1" spans="2:5">
      <c r="B823" s="4"/>
      <c r="C823" s="4"/>
      <c r="D823" s="4"/>
      <c r="E823" s="4"/>
    </row>
    <row r="824" ht="12.75" customHeight="1" spans="2:5">
      <c r="B824" s="4"/>
      <c r="C824" s="4"/>
      <c r="D824" s="4"/>
      <c r="E824" s="4"/>
    </row>
    <row r="825" ht="12.75" customHeight="1" spans="2:5">
      <c r="B825" s="4"/>
      <c r="C825" s="4"/>
      <c r="D825" s="4"/>
      <c r="E825" s="4"/>
    </row>
    <row r="826" ht="12.75" customHeight="1" spans="2:5">
      <c r="B826" s="4"/>
      <c r="C826" s="4"/>
      <c r="D826" s="4"/>
      <c r="E826" s="4"/>
    </row>
    <row r="827" ht="12.75" customHeight="1" spans="2:5">
      <c r="B827" s="4"/>
      <c r="C827" s="4"/>
      <c r="D827" s="4"/>
      <c r="E827" s="4"/>
    </row>
    <row r="828" ht="12.75" customHeight="1" spans="2:5">
      <c r="B828" s="4"/>
      <c r="C828" s="4"/>
      <c r="D828" s="4"/>
      <c r="E828" s="4"/>
    </row>
    <row r="829" ht="12.75" customHeight="1" spans="2:5">
      <c r="B829" s="4"/>
      <c r="C829" s="4"/>
      <c r="D829" s="4"/>
      <c r="E829" s="4"/>
    </row>
    <row r="830" ht="12.75" customHeight="1" spans="2:5">
      <c r="B830" s="4"/>
      <c r="C830" s="4"/>
      <c r="D830" s="4"/>
      <c r="E830" s="4"/>
    </row>
    <row r="831" ht="12.75" customHeight="1" spans="2:5">
      <c r="B831" s="4"/>
      <c r="C831" s="4"/>
      <c r="D831" s="4"/>
      <c r="E831" s="4"/>
    </row>
    <row r="832" ht="12.75" customHeight="1" spans="2:5">
      <c r="B832" s="4"/>
      <c r="C832" s="4"/>
      <c r="D832" s="4"/>
      <c r="E832" s="4"/>
    </row>
    <row r="833" ht="12.75" customHeight="1" spans="2:5">
      <c r="B833" s="4"/>
      <c r="C833" s="4"/>
      <c r="D833" s="4"/>
      <c r="E833" s="4"/>
    </row>
    <row r="834" ht="12.75" customHeight="1" spans="2:5">
      <c r="B834" s="4"/>
      <c r="C834" s="4"/>
      <c r="D834" s="4"/>
      <c r="E834" s="4"/>
    </row>
    <row r="835" ht="12.75" customHeight="1" spans="2:5">
      <c r="B835" s="4"/>
      <c r="C835" s="4"/>
      <c r="D835" s="4"/>
      <c r="E835" s="4"/>
    </row>
    <row r="836" ht="12.75" customHeight="1" spans="2:5">
      <c r="B836" s="4"/>
      <c r="C836" s="4"/>
      <c r="D836" s="4"/>
      <c r="E836" s="4"/>
    </row>
    <row r="837" ht="12.75" customHeight="1" spans="2:5">
      <c r="B837" s="4"/>
      <c r="C837" s="4"/>
      <c r="D837" s="4"/>
      <c r="E837" s="4"/>
    </row>
    <row r="838" ht="12.75" customHeight="1" spans="2:5">
      <c r="B838" s="4"/>
      <c r="C838" s="4"/>
      <c r="D838" s="4"/>
      <c r="E838" s="4"/>
    </row>
    <row r="839" ht="12.75" customHeight="1" spans="2:5">
      <c r="B839" s="4"/>
      <c r="C839" s="4"/>
      <c r="D839" s="4"/>
      <c r="E839" s="4"/>
    </row>
    <row r="840" ht="12.75" customHeight="1" spans="2:5">
      <c r="B840" s="4"/>
      <c r="C840" s="4"/>
      <c r="D840" s="4"/>
      <c r="E840" s="4"/>
    </row>
    <row r="841" ht="12.75" customHeight="1" spans="2:5">
      <c r="B841" s="4"/>
      <c r="C841" s="4"/>
      <c r="D841" s="4"/>
      <c r="E841" s="4"/>
    </row>
    <row r="842" ht="12.75" customHeight="1" spans="2:5">
      <c r="B842" s="4"/>
      <c r="C842" s="4"/>
      <c r="D842" s="4"/>
      <c r="E842" s="4"/>
    </row>
    <row r="843" ht="12.75" customHeight="1" spans="2:5">
      <c r="B843" s="4"/>
      <c r="C843" s="4"/>
      <c r="D843" s="4"/>
      <c r="E843" s="4"/>
    </row>
    <row r="844" ht="12.75" customHeight="1" spans="2:5">
      <c r="B844" s="4"/>
      <c r="C844" s="4"/>
      <c r="D844" s="4"/>
      <c r="E844" s="4"/>
    </row>
    <row r="845" ht="12.75" customHeight="1" spans="2:5">
      <c r="B845" s="4"/>
      <c r="C845" s="4"/>
      <c r="D845" s="4"/>
      <c r="E845" s="4"/>
    </row>
    <row r="846" ht="12.75" customHeight="1" spans="2:5">
      <c r="B846" s="4"/>
      <c r="C846" s="4"/>
      <c r="D846" s="4"/>
      <c r="E846" s="4"/>
    </row>
    <row r="847" ht="12.75" customHeight="1" spans="2:5">
      <c r="B847" s="4"/>
      <c r="C847" s="4"/>
      <c r="D847" s="4"/>
      <c r="E847" s="4"/>
    </row>
    <row r="848" ht="12.75" customHeight="1" spans="2:5">
      <c r="B848" s="4"/>
      <c r="C848" s="4"/>
      <c r="D848" s="4"/>
      <c r="E848" s="4"/>
    </row>
    <row r="849" ht="12.75" customHeight="1" spans="2:5">
      <c r="B849" s="4"/>
      <c r="C849" s="4"/>
      <c r="D849" s="4"/>
      <c r="E849" s="4"/>
    </row>
    <row r="850" ht="12.75" customHeight="1" spans="2:5">
      <c r="B850" s="4"/>
      <c r="C850" s="4"/>
      <c r="D850" s="4"/>
      <c r="E850" s="4"/>
    </row>
    <row r="851" ht="12.75" customHeight="1" spans="2:5">
      <c r="B851" s="4"/>
      <c r="C851" s="4"/>
      <c r="D851" s="4"/>
      <c r="E851" s="4"/>
    </row>
    <row r="852" ht="12.75" customHeight="1" spans="2:5">
      <c r="B852" s="4"/>
      <c r="C852" s="4"/>
      <c r="D852" s="4"/>
      <c r="E852" s="4"/>
    </row>
    <row r="853" ht="12.75" customHeight="1" spans="2:5">
      <c r="B853" s="4"/>
      <c r="C853" s="4"/>
      <c r="D853" s="4"/>
      <c r="E853" s="4"/>
    </row>
    <row r="854" ht="12.75" customHeight="1" spans="2:5">
      <c r="B854" s="4"/>
      <c r="C854" s="4"/>
      <c r="D854" s="4"/>
      <c r="E854" s="4"/>
    </row>
    <row r="855" ht="12.75" customHeight="1" spans="2:5">
      <c r="B855" s="4"/>
      <c r="C855" s="4"/>
      <c r="D855" s="4"/>
      <c r="E855" s="4"/>
    </row>
    <row r="856" ht="12.75" customHeight="1" spans="2:5">
      <c r="B856" s="4"/>
      <c r="C856" s="4"/>
      <c r="D856" s="4"/>
      <c r="E856" s="4"/>
    </row>
    <row r="857" ht="12.75" customHeight="1" spans="2:5">
      <c r="B857" s="4"/>
      <c r="C857" s="4"/>
      <c r="D857" s="4"/>
      <c r="E857" s="4"/>
    </row>
    <row r="858" ht="12.75" customHeight="1" spans="2:5">
      <c r="B858" s="4"/>
      <c r="C858" s="4"/>
      <c r="D858" s="4"/>
      <c r="E858" s="4"/>
    </row>
    <row r="859" ht="12.75" customHeight="1" spans="2:5">
      <c r="B859" s="4"/>
      <c r="C859" s="4"/>
      <c r="D859" s="4"/>
      <c r="E859" s="4"/>
    </row>
    <row r="860" ht="12.75" customHeight="1" spans="2:5">
      <c r="B860" s="4"/>
      <c r="C860" s="4"/>
      <c r="D860" s="4"/>
      <c r="E860" s="4"/>
    </row>
    <row r="861" ht="12.75" customHeight="1" spans="2:5">
      <c r="B861" s="4"/>
      <c r="C861" s="4"/>
      <c r="D861" s="4"/>
      <c r="E861" s="4"/>
    </row>
    <row r="862" ht="12.75" customHeight="1" spans="2:5">
      <c r="B862" s="4"/>
      <c r="C862" s="4"/>
      <c r="D862" s="4"/>
      <c r="E862" s="4"/>
    </row>
    <row r="863" ht="12.75" customHeight="1" spans="2:5">
      <c r="B863" s="4"/>
      <c r="C863" s="4"/>
      <c r="D863" s="4"/>
      <c r="E863" s="4"/>
    </row>
    <row r="864" ht="12.75" customHeight="1" spans="2:5">
      <c r="B864" s="4"/>
      <c r="C864" s="4"/>
      <c r="D864" s="4"/>
      <c r="E864" s="4"/>
    </row>
    <row r="865" ht="12.75" customHeight="1" spans="2:5">
      <c r="B865" s="4"/>
      <c r="C865" s="4"/>
      <c r="D865" s="4"/>
      <c r="E865" s="4"/>
    </row>
    <row r="866" ht="12.75" customHeight="1" spans="2:5">
      <c r="B866" s="4"/>
      <c r="C866" s="4"/>
      <c r="D866" s="4"/>
      <c r="E866" s="4"/>
    </row>
    <row r="867" ht="12.75" customHeight="1" spans="2:5">
      <c r="B867" s="4"/>
      <c r="C867" s="4"/>
      <c r="D867" s="4"/>
      <c r="E867" s="4"/>
    </row>
    <row r="868" ht="12.75" customHeight="1" spans="2:5">
      <c r="B868" s="4"/>
      <c r="C868" s="4"/>
      <c r="D868" s="4"/>
      <c r="E868" s="4"/>
    </row>
    <row r="869" ht="12.75" customHeight="1" spans="2:5">
      <c r="B869" s="4"/>
      <c r="C869" s="4"/>
      <c r="D869" s="4"/>
      <c r="E869" s="4"/>
    </row>
    <row r="870" ht="12.75" customHeight="1" spans="2:5">
      <c r="B870" s="4"/>
      <c r="C870" s="4"/>
      <c r="D870" s="4"/>
      <c r="E870" s="4"/>
    </row>
    <row r="871" ht="12.75" customHeight="1" spans="2:5">
      <c r="B871" s="4"/>
      <c r="C871" s="4"/>
      <c r="D871" s="4"/>
      <c r="E871" s="4"/>
    </row>
    <row r="872" ht="12.75" customHeight="1" spans="2:5">
      <c r="B872" s="4"/>
      <c r="C872" s="4"/>
      <c r="D872" s="4"/>
      <c r="E872" s="4"/>
    </row>
    <row r="873" ht="12.75" customHeight="1" spans="2:5">
      <c r="B873" s="4"/>
      <c r="C873" s="4"/>
      <c r="D873" s="4"/>
      <c r="E873" s="4"/>
    </row>
    <row r="874" ht="12.75" customHeight="1" spans="2:5">
      <c r="B874" s="4"/>
      <c r="C874" s="4"/>
      <c r="D874" s="4"/>
      <c r="E874" s="4"/>
    </row>
    <row r="875" ht="12.75" customHeight="1" spans="2:5">
      <c r="B875" s="4"/>
      <c r="C875" s="4"/>
      <c r="D875" s="4"/>
      <c r="E875" s="4"/>
    </row>
    <row r="876" ht="12.75" customHeight="1" spans="2:5">
      <c r="B876" s="4"/>
      <c r="C876" s="4"/>
      <c r="D876" s="4"/>
      <c r="E876" s="4"/>
    </row>
    <row r="877" ht="12.75" customHeight="1" spans="2:5">
      <c r="B877" s="4"/>
      <c r="C877" s="4"/>
      <c r="D877" s="4"/>
      <c r="E877" s="4"/>
    </row>
    <row r="878" ht="12.75" customHeight="1" spans="2:5">
      <c r="B878" s="4"/>
      <c r="C878" s="4"/>
      <c r="D878" s="4"/>
      <c r="E878" s="4"/>
    </row>
    <row r="879" ht="12.75" customHeight="1" spans="2:5">
      <c r="B879" s="4"/>
      <c r="C879" s="4"/>
      <c r="D879" s="4"/>
      <c r="E879" s="4"/>
    </row>
    <row r="880" ht="12.75" customHeight="1" spans="2:5">
      <c r="B880" s="4"/>
      <c r="C880" s="4"/>
      <c r="D880" s="4"/>
      <c r="E880" s="4"/>
    </row>
    <row r="881" ht="12.75" customHeight="1" spans="2:5">
      <c r="B881" s="4"/>
      <c r="C881" s="4"/>
      <c r="D881" s="4"/>
      <c r="E881" s="4"/>
    </row>
    <row r="882" ht="12.75" customHeight="1" spans="2:5">
      <c r="B882" s="4"/>
      <c r="C882" s="4"/>
      <c r="D882" s="4"/>
      <c r="E882" s="4"/>
    </row>
    <row r="883" ht="12.75" customHeight="1" spans="2:5">
      <c r="B883" s="4"/>
      <c r="C883" s="4"/>
      <c r="D883" s="4"/>
      <c r="E883" s="4"/>
    </row>
    <row r="884" ht="12.75" customHeight="1" spans="2:5">
      <c r="B884" s="4"/>
      <c r="C884" s="4"/>
      <c r="D884" s="4"/>
      <c r="E884" s="4"/>
    </row>
    <row r="885" ht="12.75" customHeight="1" spans="2:5">
      <c r="B885" s="4"/>
      <c r="C885" s="4"/>
      <c r="D885" s="4"/>
      <c r="E885" s="4"/>
    </row>
    <row r="886" ht="12.75" customHeight="1" spans="2:5">
      <c r="B886" s="4"/>
      <c r="C886" s="4"/>
      <c r="D886" s="4"/>
      <c r="E886" s="4"/>
    </row>
    <row r="887" ht="12.75" customHeight="1" spans="2:5">
      <c r="B887" s="4"/>
      <c r="C887" s="4"/>
      <c r="D887" s="4"/>
      <c r="E887" s="4"/>
    </row>
    <row r="888" ht="12.75" customHeight="1" spans="2:5">
      <c r="B888" s="4"/>
      <c r="C888" s="4"/>
      <c r="D888" s="4"/>
      <c r="E888" s="4"/>
    </row>
    <row r="889" ht="12.75" customHeight="1" spans="2:5">
      <c r="B889" s="4"/>
      <c r="C889" s="4"/>
      <c r="D889" s="4"/>
      <c r="E889" s="4"/>
    </row>
    <row r="890" ht="12.75" customHeight="1" spans="2:5">
      <c r="B890" s="4"/>
      <c r="C890" s="4"/>
      <c r="D890" s="4"/>
      <c r="E890" s="4"/>
    </row>
    <row r="891" ht="12.75" customHeight="1" spans="2:5">
      <c r="B891" s="4"/>
      <c r="C891" s="4"/>
      <c r="D891" s="4"/>
      <c r="E891" s="4"/>
    </row>
    <row r="892" ht="12.75" customHeight="1" spans="2:5">
      <c r="B892" s="4"/>
      <c r="C892" s="4"/>
      <c r="D892" s="4"/>
      <c r="E892" s="4"/>
    </row>
    <row r="893" ht="12.75" customHeight="1" spans="2:5">
      <c r="B893" s="4"/>
      <c r="C893" s="4"/>
      <c r="D893" s="4"/>
      <c r="E893" s="4"/>
    </row>
    <row r="894" ht="12.75" customHeight="1" spans="2:5">
      <c r="B894" s="4"/>
      <c r="C894" s="4"/>
      <c r="D894" s="4"/>
      <c r="E894" s="4"/>
    </row>
    <row r="895" ht="12.75" customHeight="1" spans="2:5">
      <c r="B895" s="4"/>
      <c r="C895" s="4"/>
      <c r="D895" s="4"/>
      <c r="E895" s="4"/>
    </row>
    <row r="896" ht="12.75" customHeight="1" spans="2:5">
      <c r="B896" s="4"/>
      <c r="C896" s="4"/>
      <c r="D896" s="4"/>
      <c r="E896" s="4"/>
    </row>
    <row r="897" ht="12.75" customHeight="1" spans="2:5">
      <c r="B897" s="4"/>
      <c r="C897" s="4"/>
      <c r="D897" s="4"/>
      <c r="E897" s="4"/>
    </row>
    <row r="898" ht="12.75" customHeight="1" spans="2:5">
      <c r="B898" s="4"/>
      <c r="C898" s="4"/>
      <c r="D898" s="4"/>
      <c r="E898" s="4"/>
    </row>
    <row r="899" ht="12.75" customHeight="1" spans="2:5">
      <c r="B899" s="4"/>
      <c r="C899" s="4"/>
      <c r="D899" s="4"/>
      <c r="E899" s="4"/>
    </row>
    <row r="900" ht="12.75" customHeight="1" spans="2:5">
      <c r="B900" s="4"/>
      <c r="C900" s="4"/>
      <c r="D900" s="4"/>
      <c r="E900" s="4"/>
    </row>
    <row r="901" ht="12.75" customHeight="1" spans="2:5">
      <c r="B901" s="4"/>
      <c r="C901" s="4"/>
      <c r="D901" s="4"/>
      <c r="E901" s="4"/>
    </row>
    <row r="902" ht="12.75" customHeight="1" spans="2:5">
      <c r="B902" s="4"/>
      <c r="C902" s="4"/>
      <c r="D902" s="4"/>
      <c r="E902" s="4"/>
    </row>
    <row r="903" ht="12.75" customHeight="1" spans="2:5">
      <c r="B903" s="4"/>
      <c r="C903" s="4"/>
      <c r="D903" s="4"/>
      <c r="E903" s="4"/>
    </row>
    <row r="904" ht="12.75" customHeight="1" spans="2:5">
      <c r="B904" s="4"/>
      <c r="C904" s="4"/>
      <c r="D904" s="4"/>
      <c r="E904" s="4"/>
    </row>
    <row r="905" ht="12.75" customHeight="1" spans="2:5">
      <c r="B905" s="4"/>
      <c r="C905" s="4"/>
      <c r="D905" s="4"/>
      <c r="E905" s="4"/>
    </row>
    <row r="906" ht="12.75" customHeight="1" spans="2:5">
      <c r="B906" s="4"/>
      <c r="C906" s="4"/>
      <c r="D906" s="4"/>
      <c r="E906" s="4"/>
    </row>
    <row r="907" ht="12.75" customHeight="1" spans="2:5">
      <c r="B907" s="4"/>
      <c r="C907" s="4"/>
      <c r="D907" s="4"/>
      <c r="E907" s="4"/>
    </row>
    <row r="908" ht="12.75" customHeight="1" spans="2:5">
      <c r="B908" s="4"/>
      <c r="C908" s="4"/>
      <c r="D908" s="4"/>
      <c r="E908" s="4"/>
    </row>
    <row r="909" ht="12.75" customHeight="1" spans="2:5">
      <c r="B909" s="4"/>
      <c r="C909" s="4"/>
      <c r="D909" s="4"/>
      <c r="E909" s="4"/>
    </row>
    <row r="910" ht="12.75" customHeight="1" spans="2:5">
      <c r="B910" s="4"/>
      <c r="C910" s="4"/>
      <c r="D910" s="4"/>
      <c r="E910" s="4"/>
    </row>
    <row r="911" ht="12.75" customHeight="1" spans="2:5">
      <c r="B911" s="4"/>
      <c r="C911" s="4"/>
      <c r="D911" s="4"/>
      <c r="E911" s="4"/>
    </row>
    <row r="912" ht="12.75" customHeight="1" spans="2:5">
      <c r="B912" s="4"/>
      <c r="C912" s="4"/>
      <c r="D912" s="4"/>
      <c r="E912" s="4"/>
    </row>
    <row r="913" ht="12.75" customHeight="1" spans="2:5">
      <c r="B913" s="4"/>
      <c r="C913" s="4"/>
      <c r="D913" s="4"/>
      <c r="E913" s="4"/>
    </row>
    <row r="914" ht="12.75" customHeight="1" spans="2:5">
      <c r="B914" s="4"/>
      <c r="C914" s="4"/>
      <c r="D914" s="4"/>
      <c r="E914" s="4"/>
    </row>
    <row r="915" ht="12.75" customHeight="1" spans="2:5">
      <c r="B915" s="4"/>
      <c r="C915" s="4"/>
      <c r="D915" s="4"/>
      <c r="E915" s="4"/>
    </row>
    <row r="916" ht="12.75" customHeight="1" spans="2:5">
      <c r="B916" s="4"/>
      <c r="C916" s="4"/>
      <c r="D916" s="4"/>
      <c r="E916" s="4"/>
    </row>
    <row r="917" ht="12.75" customHeight="1" spans="2:5">
      <c r="B917" s="4"/>
      <c r="C917" s="4"/>
      <c r="D917" s="4"/>
      <c r="E917" s="4"/>
    </row>
    <row r="918" ht="12.75" customHeight="1" spans="2:5">
      <c r="B918" s="4"/>
      <c r="C918" s="4"/>
      <c r="D918" s="4"/>
      <c r="E918" s="4"/>
    </row>
    <row r="919" ht="12.75" customHeight="1" spans="2:5">
      <c r="B919" s="4"/>
      <c r="C919" s="4"/>
      <c r="D919" s="4"/>
      <c r="E919" s="4"/>
    </row>
    <row r="920" ht="12.75" customHeight="1" spans="2:5">
      <c r="B920" s="4"/>
      <c r="C920" s="4"/>
      <c r="D920" s="4"/>
      <c r="E920" s="4"/>
    </row>
    <row r="921" ht="12.75" customHeight="1" spans="2:5">
      <c r="B921" s="4"/>
      <c r="C921" s="4"/>
      <c r="D921" s="4"/>
      <c r="E921" s="4"/>
    </row>
    <row r="922" ht="12.75" customHeight="1" spans="2:5">
      <c r="B922" s="4"/>
      <c r="C922" s="4"/>
      <c r="D922" s="4"/>
      <c r="E922" s="4"/>
    </row>
    <row r="923" ht="12.75" customHeight="1" spans="2:5">
      <c r="B923" s="4"/>
      <c r="C923" s="4"/>
      <c r="D923" s="4"/>
      <c r="E923" s="4"/>
    </row>
    <row r="924" ht="12.75" customHeight="1" spans="2:5">
      <c r="B924" s="4"/>
      <c r="C924" s="4"/>
      <c r="D924" s="4"/>
      <c r="E924" s="4"/>
    </row>
    <row r="925" ht="12.75" customHeight="1" spans="2:5">
      <c r="B925" s="4"/>
      <c r="C925" s="4"/>
      <c r="D925" s="4"/>
      <c r="E925" s="4"/>
    </row>
    <row r="926" ht="12.75" customHeight="1" spans="2:5">
      <c r="B926" s="4"/>
      <c r="C926" s="4"/>
      <c r="D926" s="4"/>
      <c r="E926" s="4"/>
    </row>
    <row r="927" ht="12.75" customHeight="1" spans="2:5">
      <c r="B927" s="4"/>
      <c r="C927" s="4"/>
      <c r="D927" s="4"/>
      <c r="E927" s="4"/>
    </row>
    <row r="928" ht="12.75" customHeight="1" spans="2:5">
      <c r="B928" s="4"/>
      <c r="C928" s="4"/>
      <c r="D928" s="4"/>
      <c r="E928" s="4"/>
    </row>
    <row r="929" ht="12.75" customHeight="1" spans="2:5">
      <c r="B929" s="4"/>
      <c r="C929" s="4"/>
      <c r="D929" s="4"/>
      <c r="E929" s="4"/>
    </row>
    <row r="930" ht="12.75" customHeight="1" spans="2:5">
      <c r="B930" s="4"/>
      <c r="C930" s="4"/>
      <c r="D930" s="4"/>
      <c r="E930" s="4"/>
    </row>
    <row r="931" ht="12.75" customHeight="1" spans="2:5">
      <c r="B931" s="4"/>
      <c r="C931" s="4"/>
      <c r="D931" s="4"/>
      <c r="E931" s="4"/>
    </row>
    <row r="932" ht="12.75" customHeight="1" spans="2:5">
      <c r="B932" s="4"/>
      <c r="C932" s="4"/>
      <c r="D932" s="4"/>
      <c r="E932" s="4"/>
    </row>
    <row r="933" ht="12.75" customHeight="1" spans="2:5">
      <c r="B933" s="4"/>
      <c r="C933" s="4"/>
      <c r="D933" s="4"/>
      <c r="E933" s="4"/>
    </row>
    <row r="934" ht="12.75" customHeight="1" spans="2:5">
      <c r="B934" s="4"/>
      <c r="C934" s="4"/>
      <c r="D934" s="4"/>
      <c r="E934" s="4"/>
    </row>
    <row r="935" ht="12.75" customHeight="1" spans="2:5">
      <c r="B935" s="4"/>
      <c r="C935" s="4"/>
      <c r="D935" s="4"/>
      <c r="E935" s="4"/>
    </row>
    <row r="936" ht="12.75" customHeight="1" spans="2:5">
      <c r="B936" s="4"/>
      <c r="C936" s="4"/>
      <c r="D936" s="4"/>
      <c r="E936" s="4"/>
    </row>
    <row r="937" ht="12.75" customHeight="1" spans="2:5">
      <c r="B937" s="4"/>
      <c r="C937" s="4"/>
      <c r="D937" s="4"/>
      <c r="E937" s="4"/>
    </row>
    <row r="938" ht="12.75" customHeight="1" spans="2:5">
      <c r="B938" s="4"/>
      <c r="C938" s="4"/>
      <c r="D938" s="4"/>
      <c r="E938" s="4"/>
    </row>
    <row r="939" ht="12.75" customHeight="1" spans="2:5">
      <c r="B939" s="4"/>
      <c r="C939" s="4"/>
      <c r="D939" s="4"/>
      <c r="E939" s="4"/>
    </row>
    <row r="940" ht="12.75" customHeight="1" spans="2:5">
      <c r="B940" s="4"/>
      <c r="C940" s="4"/>
      <c r="D940" s="4"/>
      <c r="E940" s="4"/>
    </row>
    <row r="941" ht="12.75" customHeight="1" spans="2:5">
      <c r="B941" s="4"/>
      <c r="C941" s="4"/>
      <c r="D941" s="4"/>
      <c r="E941" s="4"/>
    </row>
    <row r="942" ht="12.75" customHeight="1" spans="2:5">
      <c r="B942" s="4"/>
      <c r="C942" s="4"/>
      <c r="D942" s="4"/>
      <c r="E942" s="4"/>
    </row>
    <row r="943" ht="12.75" customHeight="1" spans="2:5">
      <c r="B943" s="4"/>
      <c r="C943" s="4"/>
      <c r="D943" s="4"/>
      <c r="E943" s="4"/>
    </row>
    <row r="944" ht="12.75" customHeight="1" spans="2:5">
      <c r="B944" s="4"/>
      <c r="C944" s="4"/>
      <c r="D944" s="4"/>
      <c r="E944" s="4"/>
    </row>
    <row r="945" ht="12.75" customHeight="1" spans="2:5">
      <c r="B945" s="4"/>
      <c r="C945" s="4"/>
      <c r="D945" s="4"/>
      <c r="E945" s="4"/>
    </row>
    <row r="946" ht="12.75" customHeight="1" spans="2:5">
      <c r="B946" s="4"/>
      <c r="C946" s="4"/>
      <c r="D946" s="4"/>
      <c r="E946" s="4"/>
    </row>
    <row r="947" ht="12.75" customHeight="1" spans="2:5">
      <c r="B947" s="4"/>
      <c r="C947" s="4"/>
      <c r="D947" s="4"/>
      <c r="E947" s="4"/>
    </row>
    <row r="948" ht="12.75" customHeight="1" spans="2:5">
      <c r="B948" s="4"/>
      <c r="C948" s="4"/>
      <c r="D948" s="4"/>
      <c r="E948" s="4"/>
    </row>
    <row r="949" ht="12.75" customHeight="1" spans="2:5">
      <c r="B949" s="4"/>
      <c r="C949" s="4"/>
      <c r="D949" s="4"/>
      <c r="E949" s="4"/>
    </row>
    <row r="950" ht="12.75" customHeight="1" spans="2:5">
      <c r="B950" s="4"/>
      <c r="C950" s="4"/>
      <c r="D950" s="4"/>
      <c r="E950" s="4"/>
    </row>
    <row r="951" ht="12.75" customHeight="1" spans="2:5">
      <c r="B951" s="4"/>
      <c r="C951" s="4"/>
      <c r="D951" s="4"/>
      <c r="E951" s="4"/>
    </row>
    <row r="952" ht="12.75" customHeight="1" spans="2:5">
      <c r="B952" s="4"/>
      <c r="C952" s="4"/>
      <c r="D952" s="4"/>
      <c r="E952" s="4"/>
    </row>
    <row r="953" ht="12.75" customHeight="1" spans="2:5">
      <c r="B953" s="4"/>
      <c r="C953" s="4"/>
      <c r="D953" s="4"/>
      <c r="E953" s="4"/>
    </row>
    <row r="954" ht="12.75" customHeight="1" spans="2:5">
      <c r="B954" s="4"/>
      <c r="C954" s="4"/>
      <c r="D954" s="4"/>
      <c r="E954" s="4"/>
    </row>
    <row r="955" ht="12.75" customHeight="1" spans="2:5">
      <c r="B955" s="4"/>
      <c r="C955" s="4"/>
      <c r="D955" s="4"/>
      <c r="E955" s="4"/>
    </row>
    <row r="956" ht="12.75" customHeight="1" spans="2:5">
      <c r="B956" s="4"/>
      <c r="C956" s="4"/>
      <c r="D956" s="4"/>
      <c r="E956" s="4"/>
    </row>
    <row r="957" ht="12.75" customHeight="1" spans="2:5">
      <c r="B957" s="4"/>
      <c r="C957" s="4"/>
      <c r="D957" s="4"/>
      <c r="E957" s="4"/>
    </row>
    <row r="958" ht="12.75" customHeight="1" spans="2:5">
      <c r="B958" s="4"/>
      <c r="C958" s="4"/>
      <c r="D958" s="4"/>
      <c r="E958" s="4"/>
    </row>
    <row r="959" ht="12.75" customHeight="1" spans="2:5">
      <c r="B959" s="4"/>
      <c r="C959" s="4"/>
      <c r="D959" s="4"/>
      <c r="E959" s="4"/>
    </row>
    <row r="960" ht="12.75" customHeight="1" spans="2:5">
      <c r="B960" s="4"/>
      <c r="C960" s="4"/>
      <c r="D960" s="4"/>
      <c r="E960" s="4"/>
    </row>
    <row r="961" ht="12.75" customHeight="1" spans="2:5">
      <c r="B961" s="4"/>
      <c r="C961" s="4"/>
      <c r="D961" s="4"/>
      <c r="E961" s="4"/>
    </row>
    <row r="962" ht="12.75" customHeight="1" spans="2:5">
      <c r="B962" s="4"/>
      <c r="C962" s="4"/>
      <c r="D962" s="4"/>
      <c r="E962" s="4"/>
    </row>
    <row r="963" ht="12.75" customHeight="1" spans="2:5">
      <c r="B963" s="4"/>
      <c r="C963" s="4"/>
      <c r="D963" s="4"/>
      <c r="E963" s="4"/>
    </row>
    <row r="964" ht="12.75" customHeight="1" spans="2:5">
      <c r="B964" s="4"/>
      <c r="C964" s="4"/>
      <c r="D964" s="4"/>
      <c r="E964" s="4"/>
    </row>
    <row r="965" ht="12.75" customHeight="1" spans="2:5">
      <c r="B965" s="4"/>
      <c r="C965" s="4"/>
      <c r="D965" s="4"/>
      <c r="E965" s="4"/>
    </row>
    <row r="966" ht="12.75" customHeight="1" spans="2:5">
      <c r="B966" s="4"/>
      <c r="C966" s="4"/>
      <c r="D966" s="4"/>
      <c r="E966" s="4"/>
    </row>
    <row r="967" ht="12.75" customHeight="1" spans="2:5">
      <c r="B967" s="4"/>
      <c r="C967" s="4"/>
      <c r="D967" s="4"/>
      <c r="E967" s="4"/>
    </row>
    <row r="968" ht="12.75" customHeight="1" spans="2:5">
      <c r="B968" s="4"/>
      <c r="C968" s="4"/>
      <c r="D968" s="4"/>
      <c r="E968" s="4"/>
    </row>
    <row r="969" ht="12.75" customHeight="1" spans="2:5">
      <c r="B969" s="4"/>
      <c r="C969" s="4"/>
      <c r="D969" s="4"/>
      <c r="E969" s="4"/>
    </row>
    <row r="970" ht="12.75" customHeight="1" spans="2:5">
      <c r="B970" s="4"/>
      <c r="C970" s="4"/>
      <c r="D970" s="4"/>
      <c r="E970" s="4"/>
    </row>
    <row r="971" ht="12.75" customHeight="1" spans="2:5">
      <c r="B971" s="4"/>
      <c r="C971" s="4"/>
      <c r="D971" s="4"/>
      <c r="E971" s="4"/>
    </row>
    <row r="972" ht="12.75" customHeight="1" spans="2:5">
      <c r="B972" s="4"/>
      <c r="C972" s="4"/>
      <c r="D972" s="4"/>
      <c r="E972" s="4"/>
    </row>
    <row r="973" ht="12.75" customHeight="1" spans="2:5">
      <c r="B973" s="4"/>
      <c r="C973" s="4"/>
      <c r="D973" s="4"/>
      <c r="E973" s="4"/>
    </row>
    <row r="974" ht="12.75" customHeight="1" spans="2:5">
      <c r="B974" s="4"/>
      <c r="C974" s="4"/>
      <c r="D974" s="4"/>
      <c r="E974" s="4"/>
    </row>
    <row r="975" ht="12.75" customHeight="1" spans="2:5">
      <c r="B975" s="4"/>
      <c r="C975" s="4"/>
      <c r="D975" s="4"/>
      <c r="E975" s="4"/>
    </row>
    <row r="976" ht="12.75" customHeight="1" spans="2:5">
      <c r="B976" s="4"/>
      <c r="C976" s="4"/>
      <c r="D976" s="4"/>
      <c r="E976" s="4"/>
    </row>
    <row r="977" ht="12.75" customHeight="1" spans="2:5">
      <c r="B977" s="4"/>
      <c r="C977" s="4"/>
      <c r="D977" s="4"/>
      <c r="E977" s="4"/>
    </row>
    <row r="978" ht="12.75" customHeight="1" spans="2:5">
      <c r="B978" s="4"/>
      <c r="C978" s="4"/>
      <c r="D978" s="4"/>
      <c r="E978" s="4"/>
    </row>
    <row r="979" ht="12.75" customHeight="1" spans="2:5">
      <c r="B979" s="4"/>
      <c r="C979" s="4"/>
      <c r="D979" s="4"/>
      <c r="E979" s="4"/>
    </row>
    <row r="980" ht="12.75" customHeight="1" spans="2:5">
      <c r="B980" s="4"/>
      <c r="C980" s="4"/>
      <c r="D980" s="4"/>
      <c r="E980" s="4"/>
    </row>
    <row r="981" ht="12.75" customHeight="1" spans="2:5">
      <c r="B981" s="4"/>
      <c r="C981" s="4"/>
      <c r="D981" s="4"/>
      <c r="E981" s="4"/>
    </row>
    <row r="982" ht="12.75" customHeight="1" spans="2:5">
      <c r="B982" s="4"/>
      <c r="C982" s="4"/>
      <c r="D982" s="4"/>
      <c r="E982" s="4"/>
    </row>
    <row r="983" ht="12.75" customHeight="1" spans="2:5">
      <c r="B983" s="4"/>
      <c r="C983" s="4"/>
      <c r="D983" s="4"/>
      <c r="E983" s="4"/>
    </row>
    <row r="984" ht="12.75" customHeight="1" spans="2:5">
      <c r="B984" s="4"/>
      <c r="C984" s="4"/>
      <c r="D984" s="4"/>
      <c r="E984" s="4"/>
    </row>
    <row r="985" ht="12.75" customHeight="1" spans="2:5">
      <c r="B985" s="4"/>
      <c r="C985" s="4"/>
      <c r="D985" s="4"/>
      <c r="E985" s="4"/>
    </row>
    <row r="986" ht="12.75" customHeight="1" spans="2:5">
      <c r="B986" s="4"/>
      <c r="C986" s="4"/>
      <c r="D986" s="4"/>
      <c r="E986" s="4"/>
    </row>
    <row r="987" ht="12.75" customHeight="1" spans="2:5">
      <c r="B987" s="4"/>
      <c r="C987" s="4"/>
      <c r="D987" s="4"/>
      <c r="E987" s="4"/>
    </row>
    <row r="988" ht="12.75" customHeight="1" spans="2:5">
      <c r="B988" s="4"/>
      <c r="C988" s="4"/>
      <c r="D988" s="4"/>
      <c r="E988" s="4"/>
    </row>
    <row r="989" ht="12.75" customHeight="1" spans="2:5">
      <c r="B989" s="4"/>
      <c r="C989" s="4"/>
      <c r="D989" s="4"/>
      <c r="E989" s="4"/>
    </row>
    <row r="990" ht="12.75" customHeight="1" spans="2:5">
      <c r="B990" s="4"/>
      <c r="C990" s="4"/>
      <c r="D990" s="4"/>
      <c r="E990" s="4"/>
    </row>
    <row r="991" ht="12.75" customHeight="1" spans="2:5">
      <c r="B991" s="4"/>
      <c r="C991" s="4"/>
      <c r="D991" s="4"/>
      <c r="E991" s="4"/>
    </row>
    <row r="992" ht="12.75" customHeight="1" spans="2:5">
      <c r="B992" s="4"/>
      <c r="C992" s="4"/>
      <c r="D992" s="4"/>
      <c r="E992" s="4"/>
    </row>
    <row r="993" ht="12.75" customHeight="1" spans="2:5">
      <c r="B993" s="4"/>
      <c r="C993" s="4"/>
      <c r="D993" s="4"/>
      <c r="E993" s="4"/>
    </row>
    <row r="994" ht="12.75" customHeight="1" spans="2:5">
      <c r="B994" s="4"/>
      <c r="C994" s="4"/>
      <c r="D994" s="4"/>
      <c r="E994" s="4"/>
    </row>
    <row r="995" ht="12.75" customHeight="1" spans="2:5">
      <c r="B995" s="4"/>
      <c r="C995" s="4"/>
      <c r="D995" s="4"/>
      <c r="E995" s="4"/>
    </row>
    <row r="996" ht="12.75" customHeight="1" spans="2:5">
      <c r="B996" s="4"/>
      <c r="C996" s="4"/>
      <c r="D996" s="4"/>
      <c r="E996" s="4"/>
    </row>
    <row r="997" ht="12.75" customHeight="1" spans="2:5">
      <c r="B997" s="4"/>
      <c r="C997" s="4"/>
      <c r="D997" s="4"/>
      <c r="E997" s="4"/>
    </row>
    <row r="998" ht="12.75" customHeight="1" spans="2:5">
      <c r="B998" s="4"/>
      <c r="C998" s="4"/>
      <c r="D998" s="4"/>
      <c r="E998" s="4"/>
    </row>
    <row r="999" ht="12.75" customHeight="1" spans="2:5">
      <c r="B999" s="4"/>
      <c r="C999" s="4"/>
      <c r="D999" s="4"/>
      <c r="E999" s="4"/>
    </row>
    <row r="1000" ht="12.75" customHeight="1" spans="2:5">
      <c r="B1000" s="4"/>
      <c r="C1000" s="4"/>
      <c r="D1000" s="4"/>
      <c r="E1000" s="4"/>
    </row>
  </sheetData>
  <pageMargins left="0.75" right="0.75" top="1" bottom="1" header="0" footer="0"/>
  <pageSetup paperSize="1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topLeftCell="C1" workbookViewId="0">
      <selection activeCell="L4" sqref="L4"/>
    </sheetView>
  </sheetViews>
  <sheetFormatPr defaultColWidth="12.6333333333333" defaultRowHeight="15" customHeight="1"/>
  <cols>
    <col min="1" max="1" width="9.13333333333333" customWidth="1"/>
    <col min="2" max="2" width="24.2533333333333" customWidth="1"/>
    <col min="3" max="3" width="19.6266666666667" customWidth="1"/>
    <col min="4" max="4" width="24.88" customWidth="1"/>
    <col min="5" max="5" width="25.7533333333333" customWidth="1"/>
    <col min="6" max="6" width="10.7533333333333" customWidth="1"/>
    <col min="7" max="7" width="15.5" customWidth="1"/>
    <col min="8" max="8" width="17.88" customWidth="1"/>
    <col min="9" max="9" width="22.6266666666667" customWidth="1"/>
    <col min="10" max="26" width="7.75333333333333" customWidth="1"/>
  </cols>
  <sheetData>
    <row r="1" ht="12.75" customHeight="1" spans="1:12">
      <c r="A1" s="1" t="s">
        <v>0</v>
      </c>
      <c r="B1" s="2" t="s">
        <v>3</v>
      </c>
      <c r="C1" s="2" t="s">
        <v>12</v>
      </c>
      <c r="D1" s="2" t="s">
        <v>21</v>
      </c>
      <c r="E1" s="2" t="s">
        <v>30</v>
      </c>
      <c r="F1" s="3" t="s">
        <v>618</v>
      </c>
      <c r="G1" s="3" t="s">
        <v>620</v>
      </c>
      <c r="H1" s="3" t="s">
        <v>619</v>
      </c>
      <c r="I1" s="3" t="s">
        <v>621</v>
      </c>
      <c r="K1" s="3">
        <v>1</v>
      </c>
      <c r="L1" s="3">
        <v>2</v>
      </c>
    </row>
    <row r="2" ht="12.75" customHeight="1" spans="1:12">
      <c r="A2" s="2" t="s">
        <v>40</v>
      </c>
      <c r="B2" s="2">
        <v>6</v>
      </c>
      <c r="C2" s="2">
        <v>10</v>
      </c>
      <c r="D2" s="2">
        <v>124</v>
      </c>
      <c r="E2" s="2">
        <v>603</v>
      </c>
      <c r="F2" s="2">
        <f t="shared" ref="F2:F216" si="0">SUM(B2:C2)</f>
        <v>16</v>
      </c>
      <c r="G2" s="2">
        <f t="shared" ref="G2:G216" si="1">SUM(D2:E2)</f>
        <v>727</v>
      </c>
      <c r="H2" s="2">
        <f t="shared" ref="H2:H579" si="2">(F2-$K$2)/$K$3</f>
        <v>-0.154014408681526</v>
      </c>
      <c r="I2" s="2">
        <f t="shared" ref="I2:I579" si="3">(G2-$L$2)/$L$3</f>
        <v>0.372226882353853</v>
      </c>
      <c r="J2" s="3" t="s">
        <v>625</v>
      </c>
      <c r="K2" s="2">
        <f t="shared" ref="K2:L2" si="4">AVERAGE(F:F)</f>
        <v>18.0585351787774</v>
      </c>
      <c r="L2" s="2">
        <f t="shared" si="4"/>
        <v>550.573529411765</v>
      </c>
    </row>
    <row r="3" ht="12.75" customHeight="1" spans="1:12">
      <c r="A3" s="2" t="s">
        <v>41</v>
      </c>
      <c r="B3" s="2">
        <v>6</v>
      </c>
      <c r="C3" s="2">
        <v>6</v>
      </c>
      <c r="D3" s="2">
        <v>225</v>
      </c>
      <c r="E3" s="2">
        <v>446</v>
      </c>
      <c r="F3" s="2">
        <f t="shared" si="0"/>
        <v>12</v>
      </c>
      <c r="G3" s="2">
        <f t="shared" si="1"/>
        <v>671</v>
      </c>
      <c r="H3" s="2">
        <f t="shared" si="2"/>
        <v>-0.453284317244367</v>
      </c>
      <c r="I3" s="2">
        <f t="shared" si="3"/>
        <v>0.254077347636551</v>
      </c>
      <c r="J3" s="3" t="s">
        <v>626</v>
      </c>
      <c r="K3" s="2">
        <f t="shared" ref="K3:L3" si="5">STDEV(F:F)</f>
        <v>13.3658610022266</v>
      </c>
      <c r="L3" s="2">
        <f t="shared" si="5"/>
        <v>473.975628714849</v>
      </c>
    </row>
    <row r="4" ht="12.75" customHeight="1" spans="1:12">
      <c r="A4" s="2" t="s">
        <v>42</v>
      </c>
      <c r="B4" s="2">
        <v>4</v>
      </c>
      <c r="C4" s="2">
        <v>4</v>
      </c>
      <c r="D4" s="2">
        <v>224</v>
      </c>
      <c r="E4" s="2">
        <v>240</v>
      </c>
      <c r="F4" s="2">
        <f t="shared" si="0"/>
        <v>8</v>
      </c>
      <c r="G4" s="2">
        <f t="shared" si="1"/>
        <v>464</v>
      </c>
      <c r="H4" s="2">
        <f t="shared" si="2"/>
        <v>-0.752554225807208</v>
      </c>
      <c r="I4" s="2">
        <f t="shared" si="3"/>
        <v>-0.182653968193476</v>
      </c>
      <c r="J4" t="s">
        <v>627</v>
      </c>
      <c r="L4" s="4">
        <f>MEDIAN(G:G)</f>
        <v>491.5</v>
      </c>
    </row>
    <row r="5" ht="12.75" customHeight="1" spans="1:9">
      <c r="A5" s="2" t="s">
        <v>43</v>
      </c>
      <c r="B5" s="2">
        <v>10</v>
      </c>
      <c r="C5" s="2">
        <v>10</v>
      </c>
      <c r="D5" s="2">
        <v>213</v>
      </c>
      <c r="E5" s="2">
        <v>250</v>
      </c>
      <c r="F5" s="2">
        <f t="shared" si="0"/>
        <v>20</v>
      </c>
      <c r="G5" s="2">
        <f t="shared" si="1"/>
        <v>463</v>
      </c>
      <c r="H5" s="2">
        <f t="shared" si="2"/>
        <v>0.145255499881316</v>
      </c>
      <c r="I5" s="2">
        <f t="shared" si="3"/>
        <v>-0.184763781313428</v>
      </c>
    </row>
    <row r="6" ht="12.75" customHeight="1" spans="1:9">
      <c r="A6" s="2" t="s">
        <v>44</v>
      </c>
      <c r="B6" s="2">
        <v>7</v>
      </c>
      <c r="C6" s="2">
        <v>7</v>
      </c>
      <c r="D6" s="2">
        <v>345</v>
      </c>
      <c r="E6" s="2">
        <v>266</v>
      </c>
      <c r="F6" s="2">
        <f t="shared" si="0"/>
        <v>14</v>
      </c>
      <c r="G6" s="2">
        <f t="shared" si="1"/>
        <v>611</v>
      </c>
      <c r="H6" s="2">
        <f t="shared" si="2"/>
        <v>-0.303649362962946</v>
      </c>
      <c r="I6" s="2">
        <f t="shared" si="3"/>
        <v>0.127488560439442</v>
      </c>
    </row>
    <row r="7" ht="12.75" customHeight="1" spans="1:9">
      <c r="A7" s="2" t="s">
        <v>45</v>
      </c>
      <c r="B7" s="2">
        <v>10</v>
      </c>
      <c r="C7" s="2">
        <v>10</v>
      </c>
      <c r="D7" s="2">
        <v>303</v>
      </c>
      <c r="E7" s="2">
        <v>222</v>
      </c>
      <c r="F7" s="2">
        <f t="shared" si="0"/>
        <v>20</v>
      </c>
      <c r="G7" s="2">
        <f t="shared" si="1"/>
        <v>525</v>
      </c>
      <c r="H7" s="2">
        <f t="shared" si="2"/>
        <v>0.145255499881316</v>
      </c>
      <c r="I7" s="2">
        <f t="shared" si="3"/>
        <v>-0.0539553678764148</v>
      </c>
    </row>
    <row r="8" ht="12.75" customHeight="1" spans="1:9">
      <c r="A8" s="2" t="s">
        <v>46</v>
      </c>
      <c r="B8" s="2">
        <v>11</v>
      </c>
      <c r="C8" s="2">
        <v>11</v>
      </c>
      <c r="D8" s="2">
        <v>503</v>
      </c>
      <c r="E8" s="2">
        <v>166</v>
      </c>
      <c r="F8" s="2">
        <f t="shared" si="0"/>
        <v>22</v>
      </c>
      <c r="G8" s="2">
        <f t="shared" si="1"/>
        <v>669</v>
      </c>
      <c r="H8" s="2">
        <f t="shared" si="2"/>
        <v>0.294890454162736</v>
      </c>
      <c r="I8" s="2">
        <f t="shared" si="3"/>
        <v>0.249857721396647</v>
      </c>
    </row>
    <row r="9" ht="12.75" customHeight="1" spans="1:9">
      <c r="A9" s="2" t="s">
        <v>47</v>
      </c>
      <c r="B9" s="2">
        <v>7</v>
      </c>
      <c r="C9" s="2">
        <v>7</v>
      </c>
      <c r="D9" s="2">
        <v>207</v>
      </c>
      <c r="E9" s="2">
        <v>156</v>
      </c>
      <c r="F9" s="2">
        <f t="shared" si="0"/>
        <v>14</v>
      </c>
      <c r="G9" s="2">
        <f t="shared" si="1"/>
        <v>363</v>
      </c>
      <c r="H9" s="2">
        <f t="shared" si="2"/>
        <v>-0.303649362962946</v>
      </c>
      <c r="I9" s="2">
        <f t="shared" si="3"/>
        <v>-0.39574509330861</v>
      </c>
    </row>
    <row r="10" ht="12.75" customHeight="1" spans="1:9">
      <c r="A10" s="2" t="s">
        <v>48</v>
      </c>
      <c r="B10" s="2">
        <v>10</v>
      </c>
      <c r="C10" s="2">
        <v>10</v>
      </c>
      <c r="D10" s="2">
        <v>180</v>
      </c>
      <c r="E10" s="2">
        <v>182</v>
      </c>
      <c r="F10" s="2">
        <f t="shared" si="0"/>
        <v>20</v>
      </c>
      <c r="G10" s="2">
        <f t="shared" si="1"/>
        <v>362</v>
      </c>
      <c r="H10" s="2">
        <f t="shared" si="2"/>
        <v>0.145255499881316</v>
      </c>
      <c r="I10" s="2">
        <f t="shared" si="3"/>
        <v>-0.397854906428561</v>
      </c>
    </row>
    <row r="11" ht="12.75" customHeight="1" spans="1:9">
      <c r="A11" s="2" t="s">
        <v>49</v>
      </c>
      <c r="B11" s="2">
        <v>5</v>
      </c>
      <c r="C11" s="2">
        <v>5</v>
      </c>
      <c r="D11" s="2">
        <v>179</v>
      </c>
      <c r="E11" s="2">
        <v>169</v>
      </c>
      <c r="F11" s="2">
        <f t="shared" si="0"/>
        <v>10</v>
      </c>
      <c r="G11" s="2">
        <f t="shared" si="1"/>
        <v>348</v>
      </c>
      <c r="H11" s="2">
        <f t="shared" si="2"/>
        <v>-0.602919271525788</v>
      </c>
      <c r="I11" s="2">
        <f t="shared" si="3"/>
        <v>-0.427392290107887</v>
      </c>
    </row>
    <row r="12" ht="12.75" customHeight="1" spans="1:9">
      <c r="A12" s="2" t="s">
        <v>50</v>
      </c>
      <c r="B12" s="2">
        <v>7</v>
      </c>
      <c r="C12" s="2">
        <v>7</v>
      </c>
      <c r="D12" s="2">
        <v>228</v>
      </c>
      <c r="E12" s="2">
        <v>224</v>
      </c>
      <c r="F12" s="2">
        <f t="shared" si="0"/>
        <v>14</v>
      </c>
      <c r="G12" s="2">
        <f t="shared" si="1"/>
        <v>452</v>
      </c>
      <c r="H12" s="2">
        <f t="shared" si="2"/>
        <v>-0.303649362962946</v>
      </c>
      <c r="I12" s="2">
        <f t="shared" si="3"/>
        <v>-0.207971725632898</v>
      </c>
    </row>
    <row r="13" ht="12.75" customHeight="1" spans="1:9">
      <c r="A13" s="2" t="s">
        <v>51</v>
      </c>
      <c r="B13" s="2">
        <v>8</v>
      </c>
      <c r="C13" s="2">
        <v>8</v>
      </c>
      <c r="D13" s="2">
        <v>403</v>
      </c>
      <c r="E13" s="2">
        <v>356</v>
      </c>
      <c r="F13" s="2">
        <f t="shared" si="0"/>
        <v>16</v>
      </c>
      <c r="G13" s="2">
        <f t="shared" si="1"/>
        <v>759</v>
      </c>
      <c r="H13" s="2">
        <f t="shared" si="2"/>
        <v>-0.154014408681526</v>
      </c>
      <c r="I13" s="2">
        <f t="shared" si="3"/>
        <v>0.439740902192311</v>
      </c>
    </row>
    <row r="14" ht="12.75" customHeight="1" spans="1:9">
      <c r="A14" s="2" t="s">
        <v>52</v>
      </c>
      <c r="B14" s="2">
        <v>7</v>
      </c>
      <c r="C14" s="2">
        <v>8</v>
      </c>
      <c r="D14" s="2">
        <v>275</v>
      </c>
      <c r="E14" s="2">
        <v>372</v>
      </c>
      <c r="F14" s="2">
        <f t="shared" si="0"/>
        <v>15</v>
      </c>
      <c r="G14" s="2">
        <f t="shared" si="1"/>
        <v>647</v>
      </c>
      <c r="H14" s="2">
        <f t="shared" si="2"/>
        <v>-0.228831885822236</v>
      </c>
      <c r="I14" s="2">
        <f t="shared" si="3"/>
        <v>0.203441832757707</v>
      </c>
    </row>
    <row r="15" ht="12.75" customHeight="1" spans="1:9">
      <c r="A15" s="2" t="s">
        <v>53</v>
      </c>
      <c r="B15" s="2">
        <v>13</v>
      </c>
      <c r="C15" s="2">
        <v>13</v>
      </c>
      <c r="D15" s="2">
        <v>259</v>
      </c>
      <c r="E15" s="2">
        <v>189</v>
      </c>
      <c r="F15" s="2">
        <f t="shared" si="0"/>
        <v>26</v>
      </c>
      <c r="G15" s="2">
        <f t="shared" si="1"/>
        <v>448</v>
      </c>
      <c r="H15" s="2">
        <f t="shared" si="2"/>
        <v>0.594160362725578</v>
      </c>
      <c r="I15" s="2">
        <f t="shared" si="3"/>
        <v>-0.216410978112705</v>
      </c>
    </row>
    <row r="16" ht="12.75" customHeight="1" spans="1:9">
      <c r="A16" s="2" t="s">
        <v>54</v>
      </c>
      <c r="B16" s="2">
        <v>9</v>
      </c>
      <c r="C16" s="2">
        <v>9</v>
      </c>
      <c r="D16" s="2">
        <v>255</v>
      </c>
      <c r="E16" s="2">
        <v>236</v>
      </c>
      <c r="F16" s="2">
        <f t="shared" si="0"/>
        <v>18</v>
      </c>
      <c r="G16" s="2">
        <f t="shared" si="1"/>
        <v>491</v>
      </c>
      <c r="H16" s="2">
        <f t="shared" si="2"/>
        <v>-0.00437945440010505</v>
      </c>
      <c r="I16" s="2">
        <f t="shared" si="3"/>
        <v>-0.125689013954777</v>
      </c>
    </row>
    <row r="17" ht="12.75" customHeight="1" spans="1:9">
      <c r="A17" s="2" t="s">
        <v>55</v>
      </c>
      <c r="B17" s="2">
        <v>11</v>
      </c>
      <c r="C17" s="2">
        <v>11</v>
      </c>
      <c r="D17" s="2">
        <v>271</v>
      </c>
      <c r="E17" s="2">
        <v>236</v>
      </c>
      <c r="F17" s="2">
        <f t="shared" si="0"/>
        <v>22</v>
      </c>
      <c r="G17" s="2">
        <f t="shared" si="1"/>
        <v>507</v>
      </c>
      <c r="H17" s="2">
        <f t="shared" si="2"/>
        <v>0.294890454162736</v>
      </c>
      <c r="I17" s="2">
        <f t="shared" si="3"/>
        <v>-0.0919320040355475</v>
      </c>
    </row>
    <row r="18" ht="12.75" customHeight="1" spans="1:9">
      <c r="A18" s="2" t="s">
        <v>56</v>
      </c>
      <c r="B18" s="2">
        <v>7</v>
      </c>
      <c r="C18" s="2">
        <v>7</v>
      </c>
      <c r="D18" s="2">
        <v>247</v>
      </c>
      <c r="E18" s="2">
        <v>260</v>
      </c>
      <c r="F18" s="2">
        <f t="shared" si="0"/>
        <v>14</v>
      </c>
      <c r="G18" s="2">
        <f t="shared" si="1"/>
        <v>507</v>
      </c>
      <c r="H18" s="2">
        <f t="shared" si="2"/>
        <v>-0.303649362962946</v>
      </c>
      <c r="I18" s="2">
        <f t="shared" si="3"/>
        <v>-0.0919320040355475</v>
      </c>
    </row>
    <row r="19" ht="12.75" customHeight="1" spans="1:9">
      <c r="A19" s="2" t="s">
        <v>57</v>
      </c>
      <c r="B19" s="2">
        <v>9</v>
      </c>
      <c r="C19" s="2">
        <v>9</v>
      </c>
      <c r="D19" s="2">
        <v>211</v>
      </c>
      <c r="E19" s="2">
        <v>273</v>
      </c>
      <c r="F19" s="2">
        <f t="shared" si="0"/>
        <v>18</v>
      </c>
      <c r="G19" s="2">
        <f t="shared" si="1"/>
        <v>484</v>
      </c>
      <c r="H19" s="2">
        <f t="shared" si="2"/>
        <v>-0.00437945440010505</v>
      </c>
      <c r="I19" s="2">
        <f t="shared" si="3"/>
        <v>-0.140457705794439</v>
      </c>
    </row>
    <row r="20" ht="12.75" customHeight="1" spans="1:9">
      <c r="A20" s="2" t="s">
        <v>58</v>
      </c>
      <c r="B20" s="2">
        <v>12</v>
      </c>
      <c r="C20" s="2">
        <v>13</v>
      </c>
      <c r="D20" s="2">
        <v>423</v>
      </c>
      <c r="E20" s="2">
        <v>381</v>
      </c>
      <c r="F20" s="2">
        <f t="shared" si="0"/>
        <v>25</v>
      </c>
      <c r="G20" s="2">
        <f t="shared" si="1"/>
        <v>804</v>
      </c>
      <c r="H20" s="2">
        <f t="shared" si="2"/>
        <v>0.519342885584867</v>
      </c>
      <c r="I20" s="2">
        <f t="shared" si="3"/>
        <v>0.534682492590143</v>
      </c>
    </row>
    <row r="21" ht="12.75" customHeight="1" spans="1:9">
      <c r="A21" s="2" t="s">
        <v>59</v>
      </c>
      <c r="B21" s="2">
        <v>12</v>
      </c>
      <c r="C21" s="2">
        <v>12</v>
      </c>
      <c r="D21" s="2">
        <v>310</v>
      </c>
      <c r="E21" s="2">
        <v>386</v>
      </c>
      <c r="F21" s="2">
        <f t="shared" si="0"/>
        <v>24</v>
      </c>
      <c r="G21" s="2">
        <f t="shared" si="1"/>
        <v>696</v>
      </c>
      <c r="H21" s="2">
        <f t="shared" si="2"/>
        <v>0.444525408444157</v>
      </c>
      <c r="I21" s="2">
        <f t="shared" si="3"/>
        <v>0.306822675635346</v>
      </c>
    </row>
    <row r="22" ht="12.75" customHeight="1" spans="1:9">
      <c r="A22" s="2" t="s">
        <v>60</v>
      </c>
      <c r="B22" s="2">
        <v>6</v>
      </c>
      <c r="C22" s="2">
        <v>6</v>
      </c>
      <c r="D22" s="2">
        <v>200</v>
      </c>
      <c r="E22" s="2">
        <v>158</v>
      </c>
      <c r="F22" s="2">
        <f t="shared" si="0"/>
        <v>12</v>
      </c>
      <c r="G22" s="2">
        <f t="shared" si="1"/>
        <v>358</v>
      </c>
      <c r="H22" s="2">
        <f t="shared" si="2"/>
        <v>-0.453284317244367</v>
      </c>
      <c r="I22" s="2">
        <f t="shared" si="3"/>
        <v>-0.406294158908369</v>
      </c>
    </row>
    <row r="23" ht="12.75" customHeight="1" spans="1:9">
      <c r="A23" s="2" t="s">
        <v>61</v>
      </c>
      <c r="B23" s="2">
        <v>11</v>
      </c>
      <c r="C23" s="2">
        <v>11</v>
      </c>
      <c r="D23" s="2">
        <v>217</v>
      </c>
      <c r="E23" s="2">
        <v>219</v>
      </c>
      <c r="F23" s="2">
        <f t="shared" si="0"/>
        <v>22</v>
      </c>
      <c r="G23" s="2">
        <f t="shared" si="1"/>
        <v>436</v>
      </c>
      <c r="H23" s="2">
        <f t="shared" si="2"/>
        <v>0.294890454162736</v>
      </c>
      <c r="I23" s="2">
        <f t="shared" si="3"/>
        <v>-0.241728735552127</v>
      </c>
    </row>
    <row r="24" ht="12.75" customHeight="1" spans="1:9">
      <c r="A24" s="2" t="s">
        <v>62</v>
      </c>
      <c r="B24" s="2">
        <v>5</v>
      </c>
      <c r="C24" s="2">
        <v>5</v>
      </c>
      <c r="D24" s="2">
        <v>201</v>
      </c>
      <c r="E24" s="2">
        <v>146</v>
      </c>
      <c r="F24" s="2">
        <f t="shared" si="0"/>
        <v>10</v>
      </c>
      <c r="G24" s="2">
        <f t="shared" si="1"/>
        <v>347</v>
      </c>
      <c r="H24" s="2">
        <f t="shared" si="2"/>
        <v>-0.602919271525788</v>
      </c>
      <c r="I24" s="2">
        <f t="shared" si="3"/>
        <v>-0.429502103227839</v>
      </c>
    </row>
    <row r="25" ht="12.75" customHeight="1" spans="1:9">
      <c r="A25" s="2" t="s">
        <v>63</v>
      </c>
      <c r="B25" s="2">
        <v>6</v>
      </c>
      <c r="C25" s="2">
        <v>6</v>
      </c>
      <c r="D25" s="2">
        <v>169</v>
      </c>
      <c r="E25" s="2">
        <v>177</v>
      </c>
      <c r="F25" s="2">
        <f t="shared" si="0"/>
        <v>12</v>
      </c>
      <c r="G25" s="2">
        <f t="shared" si="1"/>
        <v>346</v>
      </c>
      <c r="H25" s="2">
        <f t="shared" si="2"/>
        <v>-0.453284317244367</v>
      </c>
      <c r="I25" s="2">
        <f t="shared" si="3"/>
        <v>-0.43161191634779</v>
      </c>
    </row>
    <row r="26" ht="12.75" customHeight="1" spans="1:9">
      <c r="A26" s="2" t="s">
        <v>64</v>
      </c>
      <c r="B26" s="2">
        <v>3</v>
      </c>
      <c r="C26" s="2">
        <v>3</v>
      </c>
      <c r="D26" s="2">
        <v>140</v>
      </c>
      <c r="E26" s="2">
        <v>323</v>
      </c>
      <c r="F26" s="2">
        <f t="shared" si="0"/>
        <v>6</v>
      </c>
      <c r="G26" s="2">
        <f t="shared" si="1"/>
        <v>463</v>
      </c>
      <c r="H26" s="2">
        <f t="shared" si="2"/>
        <v>-0.902189180088629</v>
      </c>
      <c r="I26" s="2">
        <f t="shared" si="3"/>
        <v>-0.184763781313428</v>
      </c>
    </row>
    <row r="27" ht="12.75" customHeight="1" spans="1:9">
      <c r="A27" s="2" t="s">
        <v>65</v>
      </c>
      <c r="B27" s="2">
        <v>13</v>
      </c>
      <c r="C27" s="2">
        <v>13</v>
      </c>
      <c r="D27" s="2">
        <v>509</v>
      </c>
      <c r="E27" s="2">
        <v>341</v>
      </c>
      <c r="F27" s="2">
        <f t="shared" si="0"/>
        <v>26</v>
      </c>
      <c r="G27" s="2">
        <f t="shared" si="1"/>
        <v>850</v>
      </c>
      <c r="H27" s="2">
        <f t="shared" si="2"/>
        <v>0.594160362725578</v>
      </c>
      <c r="I27" s="2">
        <f t="shared" si="3"/>
        <v>0.631733896107927</v>
      </c>
    </row>
    <row r="28" ht="12.75" customHeight="1" spans="1:9">
      <c r="A28" s="2" t="s">
        <v>66</v>
      </c>
      <c r="B28" s="2">
        <v>8</v>
      </c>
      <c r="C28" s="2">
        <v>8</v>
      </c>
      <c r="D28" s="2">
        <v>359</v>
      </c>
      <c r="E28" s="2">
        <v>329</v>
      </c>
      <c r="F28" s="2">
        <f t="shared" si="0"/>
        <v>16</v>
      </c>
      <c r="G28" s="2">
        <f t="shared" si="1"/>
        <v>688</v>
      </c>
      <c r="H28" s="2">
        <f t="shared" si="2"/>
        <v>-0.154014408681526</v>
      </c>
      <c r="I28" s="2">
        <f t="shared" si="3"/>
        <v>0.289944170675732</v>
      </c>
    </row>
    <row r="29" ht="12.75" customHeight="1" spans="1:9">
      <c r="A29" s="2" t="s">
        <v>67</v>
      </c>
      <c r="B29" s="2">
        <v>5</v>
      </c>
      <c r="C29" s="2">
        <v>5</v>
      </c>
      <c r="D29" s="2">
        <v>273</v>
      </c>
      <c r="E29" s="2">
        <v>221</v>
      </c>
      <c r="F29" s="2">
        <f t="shared" si="0"/>
        <v>10</v>
      </c>
      <c r="G29" s="2">
        <f t="shared" si="1"/>
        <v>494</v>
      </c>
      <c r="H29" s="2">
        <f t="shared" si="2"/>
        <v>-0.602919271525788</v>
      </c>
      <c r="I29" s="2">
        <f t="shared" si="3"/>
        <v>-0.119359574594921</v>
      </c>
    </row>
    <row r="30" ht="12.75" customHeight="1" spans="1:9">
      <c r="A30" s="2" t="s">
        <v>68</v>
      </c>
      <c r="B30" s="2">
        <v>7</v>
      </c>
      <c r="C30" s="2">
        <v>7</v>
      </c>
      <c r="D30" s="2">
        <v>315</v>
      </c>
      <c r="E30" s="2">
        <v>225</v>
      </c>
      <c r="F30" s="2">
        <f t="shared" si="0"/>
        <v>14</v>
      </c>
      <c r="G30" s="2">
        <f t="shared" si="1"/>
        <v>540</v>
      </c>
      <c r="H30" s="2">
        <f t="shared" si="2"/>
        <v>-0.303649362962946</v>
      </c>
      <c r="I30" s="2">
        <f t="shared" si="3"/>
        <v>-0.0223081710771375</v>
      </c>
    </row>
    <row r="31" ht="12.75" customHeight="1" spans="1:9">
      <c r="A31" s="2" t="s">
        <v>69</v>
      </c>
      <c r="B31" s="2">
        <v>7</v>
      </c>
      <c r="C31" s="2">
        <v>7</v>
      </c>
      <c r="D31" s="2">
        <v>232</v>
      </c>
      <c r="E31" s="2">
        <v>253</v>
      </c>
      <c r="F31" s="2">
        <f t="shared" si="0"/>
        <v>14</v>
      </c>
      <c r="G31" s="2">
        <f t="shared" si="1"/>
        <v>485</v>
      </c>
      <c r="H31" s="2">
        <f t="shared" si="2"/>
        <v>-0.303649362962946</v>
      </c>
      <c r="I31" s="2">
        <f t="shared" si="3"/>
        <v>-0.138347892674488</v>
      </c>
    </row>
    <row r="32" ht="12.75" customHeight="1" spans="1:9">
      <c r="A32" s="2" t="s">
        <v>70</v>
      </c>
      <c r="B32" s="2">
        <v>11</v>
      </c>
      <c r="C32" s="2">
        <v>11</v>
      </c>
      <c r="D32" s="2">
        <v>216</v>
      </c>
      <c r="E32" s="2">
        <v>80</v>
      </c>
      <c r="F32" s="2">
        <f t="shared" si="0"/>
        <v>22</v>
      </c>
      <c r="G32" s="2">
        <f t="shared" si="1"/>
        <v>296</v>
      </c>
      <c r="H32" s="2">
        <f t="shared" si="2"/>
        <v>0.294890454162736</v>
      </c>
      <c r="I32" s="2">
        <f t="shared" si="3"/>
        <v>-0.537102572345381</v>
      </c>
    </row>
    <row r="33" ht="12.75" customHeight="1" spans="1:9">
      <c r="A33" s="2" t="s">
        <v>71</v>
      </c>
      <c r="B33" s="2">
        <v>6</v>
      </c>
      <c r="C33" s="2">
        <v>6</v>
      </c>
      <c r="D33" s="2">
        <v>184</v>
      </c>
      <c r="E33" s="2">
        <v>186</v>
      </c>
      <c r="F33" s="2">
        <f t="shared" si="0"/>
        <v>12</v>
      </c>
      <c r="G33" s="2">
        <f t="shared" si="1"/>
        <v>370</v>
      </c>
      <c r="H33" s="2">
        <f t="shared" si="2"/>
        <v>-0.453284317244367</v>
      </c>
      <c r="I33" s="2">
        <f t="shared" si="3"/>
        <v>-0.380976401468947</v>
      </c>
    </row>
    <row r="34" ht="12.75" customHeight="1" spans="1:9">
      <c r="A34" s="2" t="s">
        <v>72</v>
      </c>
      <c r="B34" s="2">
        <v>12</v>
      </c>
      <c r="C34" s="2">
        <v>12</v>
      </c>
      <c r="D34" s="2">
        <v>336</v>
      </c>
      <c r="E34" s="2">
        <v>270</v>
      </c>
      <c r="F34" s="2">
        <f t="shared" si="0"/>
        <v>24</v>
      </c>
      <c r="G34" s="2">
        <f t="shared" si="1"/>
        <v>606</v>
      </c>
      <c r="H34" s="2">
        <f t="shared" si="2"/>
        <v>0.444525408444157</v>
      </c>
      <c r="I34" s="2">
        <f t="shared" si="3"/>
        <v>0.116939494839683</v>
      </c>
    </row>
    <row r="35" ht="12.75" customHeight="1" spans="1:9">
      <c r="A35" s="2" t="s">
        <v>73</v>
      </c>
      <c r="B35" s="2">
        <v>12</v>
      </c>
      <c r="C35" s="2">
        <v>12</v>
      </c>
      <c r="D35" s="2">
        <v>496</v>
      </c>
      <c r="E35" s="2">
        <v>402</v>
      </c>
      <c r="F35" s="2">
        <f t="shared" si="0"/>
        <v>24</v>
      </c>
      <c r="G35" s="2">
        <f t="shared" si="1"/>
        <v>898</v>
      </c>
      <c r="H35" s="2">
        <f t="shared" si="2"/>
        <v>0.444525408444157</v>
      </c>
      <c r="I35" s="2">
        <f t="shared" si="3"/>
        <v>0.733004925865614</v>
      </c>
    </row>
    <row r="36" ht="12.75" customHeight="1" spans="1:9">
      <c r="A36" s="2" t="s">
        <v>74</v>
      </c>
      <c r="B36" s="2">
        <v>8</v>
      </c>
      <c r="C36" s="2">
        <v>9</v>
      </c>
      <c r="D36" s="2">
        <v>275</v>
      </c>
      <c r="E36" s="2">
        <v>252</v>
      </c>
      <c r="F36" s="2">
        <f t="shared" si="0"/>
        <v>17</v>
      </c>
      <c r="G36" s="2">
        <f t="shared" si="1"/>
        <v>527</v>
      </c>
      <c r="H36" s="2">
        <f t="shared" si="2"/>
        <v>-0.0791969315408154</v>
      </c>
      <c r="I36" s="2">
        <f t="shared" si="3"/>
        <v>-0.0497357416365111</v>
      </c>
    </row>
    <row r="37" ht="12.75" customHeight="1" spans="1:9">
      <c r="A37" s="2" t="s">
        <v>75</v>
      </c>
      <c r="B37" s="2">
        <v>8</v>
      </c>
      <c r="C37" s="2">
        <v>8</v>
      </c>
      <c r="D37" s="2">
        <v>237</v>
      </c>
      <c r="E37" s="2">
        <v>304</v>
      </c>
      <c r="F37" s="2">
        <f t="shared" si="0"/>
        <v>16</v>
      </c>
      <c r="G37" s="2">
        <f t="shared" si="1"/>
        <v>541</v>
      </c>
      <c r="H37" s="2">
        <f t="shared" si="2"/>
        <v>-0.154014408681526</v>
      </c>
      <c r="I37" s="2">
        <f t="shared" si="3"/>
        <v>-0.0201983579571857</v>
      </c>
    </row>
    <row r="38" ht="12.75" customHeight="1" spans="1:9">
      <c r="A38" s="2" t="s">
        <v>76</v>
      </c>
      <c r="B38" s="2">
        <v>8</v>
      </c>
      <c r="C38" s="2">
        <v>8</v>
      </c>
      <c r="D38" s="2">
        <v>280</v>
      </c>
      <c r="E38" s="2">
        <v>209</v>
      </c>
      <c r="F38" s="2">
        <f t="shared" si="0"/>
        <v>16</v>
      </c>
      <c r="G38" s="2">
        <f t="shared" si="1"/>
        <v>489</v>
      </c>
      <c r="H38" s="2">
        <f t="shared" si="2"/>
        <v>-0.154014408681526</v>
      </c>
      <c r="I38" s="2">
        <f t="shared" si="3"/>
        <v>-0.12990864019468</v>
      </c>
    </row>
    <row r="39" ht="12.75" customHeight="1" spans="1:9">
      <c r="A39" s="2" t="s">
        <v>77</v>
      </c>
      <c r="B39" s="2">
        <v>10</v>
      </c>
      <c r="C39" s="2">
        <v>10</v>
      </c>
      <c r="D39" s="2">
        <v>261</v>
      </c>
      <c r="E39" s="2">
        <v>301</v>
      </c>
      <c r="F39" s="2">
        <f t="shared" si="0"/>
        <v>20</v>
      </c>
      <c r="G39" s="2">
        <f t="shared" si="1"/>
        <v>562</v>
      </c>
      <c r="H39" s="2">
        <f t="shared" si="2"/>
        <v>0.145255499881316</v>
      </c>
      <c r="I39" s="2">
        <f t="shared" si="3"/>
        <v>0.0241077175618025</v>
      </c>
    </row>
    <row r="40" ht="12.75" customHeight="1" spans="1:9">
      <c r="A40" s="2" t="s">
        <v>78</v>
      </c>
      <c r="B40" s="2">
        <v>5</v>
      </c>
      <c r="C40" s="2">
        <v>5</v>
      </c>
      <c r="D40" s="2">
        <v>212</v>
      </c>
      <c r="E40" s="2">
        <v>251</v>
      </c>
      <c r="F40" s="2">
        <f t="shared" si="0"/>
        <v>10</v>
      </c>
      <c r="G40" s="2">
        <f t="shared" si="1"/>
        <v>463</v>
      </c>
      <c r="H40" s="2">
        <f t="shared" si="2"/>
        <v>-0.602919271525788</v>
      </c>
      <c r="I40" s="2">
        <f t="shared" si="3"/>
        <v>-0.184763781313428</v>
      </c>
    </row>
    <row r="41" ht="12.75" customHeight="1" spans="1:9">
      <c r="A41" s="2" t="s">
        <v>79</v>
      </c>
      <c r="B41" s="2">
        <v>13</v>
      </c>
      <c r="C41" s="2">
        <v>13</v>
      </c>
      <c r="D41" s="2">
        <v>383</v>
      </c>
      <c r="E41" s="2">
        <v>337</v>
      </c>
      <c r="F41" s="2">
        <f t="shared" si="0"/>
        <v>26</v>
      </c>
      <c r="G41" s="2">
        <f t="shared" si="1"/>
        <v>720</v>
      </c>
      <c r="H41" s="2">
        <f t="shared" si="2"/>
        <v>0.594160362725578</v>
      </c>
      <c r="I41" s="2">
        <f t="shared" si="3"/>
        <v>0.35745819051419</v>
      </c>
    </row>
    <row r="42" ht="12.75" customHeight="1" spans="1:9">
      <c r="A42" s="2" t="s">
        <v>80</v>
      </c>
      <c r="B42" s="2">
        <v>11</v>
      </c>
      <c r="C42" s="2">
        <v>11</v>
      </c>
      <c r="D42" s="2">
        <v>277</v>
      </c>
      <c r="E42" s="2">
        <v>311</v>
      </c>
      <c r="F42" s="2">
        <f t="shared" si="0"/>
        <v>22</v>
      </c>
      <c r="G42" s="2">
        <f t="shared" si="1"/>
        <v>588</v>
      </c>
      <c r="H42" s="2">
        <f t="shared" si="2"/>
        <v>0.294890454162736</v>
      </c>
      <c r="I42" s="2">
        <f t="shared" si="3"/>
        <v>0.0789628586805498</v>
      </c>
    </row>
    <row r="43" ht="12.75" customHeight="1" spans="1:9">
      <c r="A43" s="2" t="s">
        <v>81</v>
      </c>
      <c r="B43" s="2">
        <v>7</v>
      </c>
      <c r="C43" s="2">
        <v>7</v>
      </c>
      <c r="D43" s="2">
        <v>245</v>
      </c>
      <c r="E43" s="2">
        <v>244</v>
      </c>
      <c r="F43" s="2">
        <f t="shared" si="0"/>
        <v>14</v>
      </c>
      <c r="G43" s="2">
        <f t="shared" si="1"/>
        <v>489</v>
      </c>
      <c r="H43" s="2">
        <f t="shared" si="2"/>
        <v>-0.303649362962946</v>
      </c>
      <c r="I43" s="2">
        <f t="shared" si="3"/>
        <v>-0.12990864019468</v>
      </c>
    </row>
    <row r="44" ht="12.75" customHeight="1" spans="1:9">
      <c r="A44" s="2" t="s">
        <v>82</v>
      </c>
      <c r="B44" s="2">
        <v>5</v>
      </c>
      <c r="C44" s="2">
        <v>5</v>
      </c>
      <c r="D44" s="2">
        <v>185</v>
      </c>
      <c r="E44" s="2">
        <v>148</v>
      </c>
      <c r="F44" s="2">
        <f t="shared" si="0"/>
        <v>10</v>
      </c>
      <c r="G44" s="2">
        <f t="shared" si="1"/>
        <v>333</v>
      </c>
      <c r="H44" s="2">
        <f t="shared" si="2"/>
        <v>-0.602919271525788</v>
      </c>
      <c r="I44" s="2">
        <f t="shared" si="3"/>
        <v>-0.459039486907164</v>
      </c>
    </row>
    <row r="45" ht="12.75" customHeight="1" spans="1:9">
      <c r="A45" s="2" t="s">
        <v>83</v>
      </c>
      <c r="B45" s="2">
        <v>10</v>
      </c>
      <c r="C45" s="2">
        <v>10</v>
      </c>
      <c r="D45" s="2">
        <v>253</v>
      </c>
      <c r="E45" s="2">
        <v>302</v>
      </c>
      <c r="F45" s="2">
        <f t="shared" si="0"/>
        <v>20</v>
      </c>
      <c r="G45" s="2">
        <f t="shared" si="1"/>
        <v>555</v>
      </c>
      <c r="H45" s="2">
        <f t="shared" si="2"/>
        <v>0.145255499881316</v>
      </c>
      <c r="I45" s="2">
        <f t="shared" si="3"/>
        <v>0.00933902572213981</v>
      </c>
    </row>
    <row r="46" ht="12.75" customHeight="1" spans="1:9">
      <c r="A46" s="2" t="s">
        <v>84</v>
      </c>
      <c r="B46" s="2">
        <v>9</v>
      </c>
      <c r="C46" s="2">
        <v>9</v>
      </c>
      <c r="D46" s="2">
        <v>213</v>
      </c>
      <c r="E46" s="2">
        <v>294</v>
      </c>
      <c r="F46" s="2">
        <f t="shared" si="0"/>
        <v>18</v>
      </c>
      <c r="G46" s="2">
        <f t="shared" si="1"/>
        <v>507</v>
      </c>
      <c r="H46" s="2">
        <f t="shared" si="2"/>
        <v>-0.00437945440010505</v>
      </c>
      <c r="I46" s="2">
        <f t="shared" si="3"/>
        <v>-0.0919320040355475</v>
      </c>
    </row>
    <row r="47" ht="12.75" customHeight="1" spans="1:9">
      <c r="A47" s="2" t="s">
        <v>85</v>
      </c>
      <c r="B47" s="2">
        <v>9</v>
      </c>
      <c r="C47" s="2">
        <v>9</v>
      </c>
      <c r="D47" s="2">
        <v>281</v>
      </c>
      <c r="E47" s="2">
        <v>291</v>
      </c>
      <c r="F47" s="2">
        <f t="shared" si="0"/>
        <v>18</v>
      </c>
      <c r="G47" s="2">
        <f t="shared" si="1"/>
        <v>572</v>
      </c>
      <c r="H47" s="2">
        <f t="shared" si="2"/>
        <v>-0.00437945440010505</v>
      </c>
      <c r="I47" s="2">
        <f t="shared" si="3"/>
        <v>0.0452058487613207</v>
      </c>
    </row>
    <row r="48" ht="12.75" customHeight="1" spans="1:9">
      <c r="A48" s="2" t="s">
        <v>86</v>
      </c>
      <c r="B48" s="2">
        <v>14</v>
      </c>
      <c r="C48" s="2">
        <v>14</v>
      </c>
      <c r="D48" s="2">
        <v>494</v>
      </c>
      <c r="E48" s="2">
        <v>204</v>
      </c>
      <c r="F48" s="2">
        <f t="shared" si="0"/>
        <v>28</v>
      </c>
      <c r="G48" s="2">
        <f t="shared" si="1"/>
        <v>698</v>
      </c>
      <c r="H48" s="2">
        <f t="shared" si="2"/>
        <v>0.743795317006998</v>
      </c>
      <c r="I48" s="2">
        <f t="shared" si="3"/>
        <v>0.31104230187525</v>
      </c>
    </row>
    <row r="49" ht="12.75" customHeight="1" spans="1:9">
      <c r="A49" s="2" t="s">
        <v>87</v>
      </c>
      <c r="B49" s="2">
        <v>18</v>
      </c>
      <c r="C49" s="2">
        <v>18</v>
      </c>
      <c r="D49" s="2">
        <v>367</v>
      </c>
      <c r="E49" s="2">
        <v>386</v>
      </c>
      <c r="F49" s="2">
        <f t="shared" si="0"/>
        <v>36</v>
      </c>
      <c r="G49" s="2">
        <f t="shared" si="1"/>
        <v>753</v>
      </c>
      <c r="H49" s="2">
        <f t="shared" si="2"/>
        <v>1.34233513413268</v>
      </c>
      <c r="I49" s="2">
        <f t="shared" si="3"/>
        <v>0.4270820234726</v>
      </c>
    </row>
    <row r="50" ht="12.75" customHeight="1" spans="1:9">
      <c r="A50" s="2" t="s">
        <v>88</v>
      </c>
      <c r="B50" s="2">
        <v>14</v>
      </c>
      <c r="C50" s="2">
        <v>14</v>
      </c>
      <c r="D50" s="2">
        <v>350</v>
      </c>
      <c r="E50" s="2">
        <v>322</v>
      </c>
      <c r="F50" s="2">
        <f t="shared" si="0"/>
        <v>28</v>
      </c>
      <c r="G50" s="2">
        <f t="shared" si="1"/>
        <v>672</v>
      </c>
      <c r="H50" s="2">
        <f t="shared" si="2"/>
        <v>0.743795317006998</v>
      </c>
      <c r="I50" s="2">
        <f t="shared" si="3"/>
        <v>0.256187160756503</v>
      </c>
    </row>
    <row r="51" ht="12.75" customHeight="1" spans="1:9">
      <c r="A51" s="2" t="s">
        <v>89</v>
      </c>
      <c r="B51" s="2">
        <v>8</v>
      </c>
      <c r="C51" s="2">
        <v>8</v>
      </c>
      <c r="D51" s="2">
        <v>188</v>
      </c>
      <c r="E51" s="2">
        <v>185</v>
      </c>
      <c r="F51" s="2">
        <f t="shared" si="0"/>
        <v>16</v>
      </c>
      <c r="G51" s="2">
        <f t="shared" si="1"/>
        <v>373</v>
      </c>
      <c r="H51" s="2">
        <f t="shared" si="2"/>
        <v>-0.154014408681526</v>
      </c>
      <c r="I51" s="2">
        <f t="shared" si="3"/>
        <v>-0.374646962109091</v>
      </c>
    </row>
    <row r="52" ht="12.75" customHeight="1" spans="1:9">
      <c r="A52" s="2" t="s">
        <v>90</v>
      </c>
      <c r="B52" s="2">
        <v>9</v>
      </c>
      <c r="C52" s="2">
        <v>9</v>
      </c>
      <c r="D52" s="2">
        <v>265</v>
      </c>
      <c r="E52" s="2">
        <v>297</v>
      </c>
      <c r="F52" s="2">
        <f t="shared" si="0"/>
        <v>18</v>
      </c>
      <c r="G52" s="2">
        <f t="shared" si="1"/>
        <v>562</v>
      </c>
      <c r="H52" s="2">
        <f t="shared" si="2"/>
        <v>-0.00437945440010505</v>
      </c>
      <c r="I52" s="2">
        <f t="shared" si="3"/>
        <v>0.0241077175618025</v>
      </c>
    </row>
    <row r="53" ht="12.75" customHeight="1" spans="1:9">
      <c r="A53" s="2" t="s">
        <v>91</v>
      </c>
      <c r="B53" s="2">
        <v>14</v>
      </c>
      <c r="C53" s="2">
        <v>14</v>
      </c>
      <c r="D53" s="2">
        <v>272</v>
      </c>
      <c r="E53" s="2">
        <v>263</v>
      </c>
      <c r="F53" s="2">
        <f t="shared" si="0"/>
        <v>28</v>
      </c>
      <c r="G53" s="2">
        <f t="shared" si="1"/>
        <v>535</v>
      </c>
      <c r="H53" s="2">
        <f t="shared" si="2"/>
        <v>0.743795317006998</v>
      </c>
      <c r="I53" s="2">
        <f t="shared" si="3"/>
        <v>-0.0328572366768966</v>
      </c>
    </row>
    <row r="54" ht="12.75" customHeight="1" spans="1:9">
      <c r="A54" s="2" t="s">
        <v>92</v>
      </c>
      <c r="B54" s="2">
        <v>9</v>
      </c>
      <c r="C54" s="2">
        <v>9</v>
      </c>
      <c r="D54" s="2">
        <v>235</v>
      </c>
      <c r="E54" s="2">
        <v>225</v>
      </c>
      <c r="F54" s="2">
        <f t="shared" si="0"/>
        <v>18</v>
      </c>
      <c r="G54" s="2">
        <f t="shared" si="1"/>
        <v>460</v>
      </c>
      <c r="H54" s="2">
        <f t="shared" si="2"/>
        <v>-0.00437945440010505</v>
      </c>
      <c r="I54" s="2">
        <f t="shared" si="3"/>
        <v>-0.191093220673283</v>
      </c>
    </row>
    <row r="55" ht="12.75" customHeight="1" spans="1:9">
      <c r="A55" s="2" t="s">
        <v>93</v>
      </c>
      <c r="B55" s="2">
        <v>18</v>
      </c>
      <c r="C55" s="2">
        <v>18</v>
      </c>
      <c r="D55" s="2">
        <v>633</v>
      </c>
      <c r="E55" s="2">
        <v>530</v>
      </c>
      <c r="F55" s="2">
        <f t="shared" si="0"/>
        <v>36</v>
      </c>
      <c r="G55" s="2">
        <f t="shared" si="1"/>
        <v>1163</v>
      </c>
      <c r="H55" s="2">
        <f t="shared" si="2"/>
        <v>1.34233513413268</v>
      </c>
      <c r="I55" s="2">
        <f t="shared" si="3"/>
        <v>1.29210540265285</v>
      </c>
    </row>
    <row r="56" ht="12.75" customHeight="1" spans="1:9">
      <c r="A56" s="2" t="s">
        <v>94</v>
      </c>
      <c r="B56" s="2">
        <v>17</v>
      </c>
      <c r="C56" s="2">
        <v>17</v>
      </c>
      <c r="D56" s="2">
        <v>286</v>
      </c>
      <c r="E56" s="2">
        <v>335</v>
      </c>
      <c r="F56" s="2">
        <f t="shared" si="0"/>
        <v>34</v>
      </c>
      <c r="G56" s="2">
        <f t="shared" si="1"/>
        <v>621</v>
      </c>
      <c r="H56" s="2">
        <f t="shared" si="2"/>
        <v>1.19270017985126</v>
      </c>
      <c r="I56" s="2">
        <f t="shared" si="3"/>
        <v>0.14858669163896</v>
      </c>
    </row>
    <row r="57" ht="12.75" customHeight="1" spans="1:9">
      <c r="A57" s="2" t="s">
        <v>95</v>
      </c>
      <c r="B57" s="2">
        <v>15</v>
      </c>
      <c r="C57" s="2">
        <v>15</v>
      </c>
      <c r="D57" s="2">
        <v>186</v>
      </c>
      <c r="E57" s="2">
        <v>183</v>
      </c>
      <c r="F57" s="2">
        <f t="shared" si="0"/>
        <v>30</v>
      </c>
      <c r="G57" s="2">
        <f t="shared" si="1"/>
        <v>369</v>
      </c>
      <c r="H57" s="2">
        <f t="shared" si="2"/>
        <v>0.893430271288419</v>
      </c>
      <c r="I57" s="2">
        <f t="shared" si="3"/>
        <v>-0.383086214588899</v>
      </c>
    </row>
    <row r="58" ht="12.75" customHeight="1" spans="1:9">
      <c r="A58" s="2" t="s">
        <v>96</v>
      </c>
      <c r="B58" s="2">
        <v>16</v>
      </c>
      <c r="C58" s="2">
        <v>16</v>
      </c>
      <c r="D58" s="2">
        <v>237</v>
      </c>
      <c r="E58" s="2">
        <v>215</v>
      </c>
      <c r="F58" s="2">
        <f t="shared" si="0"/>
        <v>32</v>
      </c>
      <c r="G58" s="2">
        <f t="shared" si="1"/>
        <v>452</v>
      </c>
      <c r="H58" s="2">
        <f t="shared" si="2"/>
        <v>1.04306522556984</v>
      </c>
      <c r="I58" s="2">
        <f t="shared" si="3"/>
        <v>-0.207971725632898</v>
      </c>
    </row>
    <row r="59" ht="12.75" customHeight="1" spans="1:9">
      <c r="A59" s="2" t="s">
        <v>97</v>
      </c>
      <c r="B59" s="2">
        <v>14</v>
      </c>
      <c r="C59" s="2">
        <v>14</v>
      </c>
      <c r="D59" s="2">
        <v>389</v>
      </c>
      <c r="E59" s="2">
        <v>354</v>
      </c>
      <c r="F59" s="2">
        <f t="shared" si="0"/>
        <v>28</v>
      </c>
      <c r="G59" s="2">
        <f t="shared" si="1"/>
        <v>743</v>
      </c>
      <c r="H59" s="2">
        <f t="shared" si="2"/>
        <v>0.743795317006998</v>
      </c>
      <c r="I59" s="2">
        <f t="shared" si="3"/>
        <v>0.405983892273082</v>
      </c>
    </row>
    <row r="60" ht="12.75" customHeight="1" spans="1:9">
      <c r="A60" s="2" t="s">
        <v>98</v>
      </c>
      <c r="B60" s="2">
        <v>12</v>
      </c>
      <c r="C60" s="2">
        <v>12</v>
      </c>
      <c r="D60" s="2">
        <v>281</v>
      </c>
      <c r="E60" s="2">
        <v>283</v>
      </c>
      <c r="F60" s="2">
        <f t="shared" si="0"/>
        <v>24</v>
      </c>
      <c r="G60" s="2">
        <f t="shared" si="1"/>
        <v>564</v>
      </c>
      <c r="H60" s="2">
        <f t="shared" si="2"/>
        <v>0.444525408444157</v>
      </c>
      <c r="I60" s="2">
        <f t="shared" si="3"/>
        <v>0.0283273438017062</v>
      </c>
    </row>
    <row r="61" ht="12.75" customHeight="1" spans="1:9">
      <c r="A61" s="2" t="s">
        <v>99</v>
      </c>
      <c r="B61" s="2">
        <v>10</v>
      </c>
      <c r="C61" s="2">
        <v>10</v>
      </c>
      <c r="D61" s="2">
        <v>337</v>
      </c>
      <c r="E61" s="2">
        <v>339</v>
      </c>
      <c r="F61" s="2">
        <f t="shared" si="0"/>
        <v>20</v>
      </c>
      <c r="G61" s="2">
        <f t="shared" si="1"/>
        <v>676</v>
      </c>
      <c r="H61" s="2">
        <f t="shared" si="2"/>
        <v>0.145255499881316</v>
      </c>
      <c r="I61" s="2">
        <f t="shared" si="3"/>
        <v>0.26462641323631</v>
      </c>
    </row>
    <row r="62" ht="12.75" customHeight="1" spans="1:9">
      <c r="A62" s="2" t="s">
        <v>100</v>
      </c>
      <c r="B62" s="2">
        <v>20</v>
      </c>
      <c r="C62" s="2">
        <v>20</v>
      </c>
      <c r="D62" s="2">
        <v>692</v>
      </c>
      <c r="E62" s="2">
        <v>703</v>
      </c>
      <c r="F62" s="2">
        <f t="shared" si="0"/>
        <v>40</v>
      </c>
      <c r="G62" s="2">
        <f t="shared" si="1"/>
        <v>1395</v>
      </c>
      <c r="H62" s="2">
        <f t="shared" si="2"/>
        <v>1.64160504269552</v>
      </c>
      <c r="I62" s="2">
        <f t="shared" si="3"/>
        <v>1.78158204648167</v>
      </c>
    </row>
    <row r="63" ht="12.75" customHeight="1" spans="1:9">
      <c r="A63" s="2" t="s">
        <v>101</v>
      </c>
      <c r="B63" s="2">
        <v>12</v>
      </c>
      <c r="C63" s="2">
        <v>12</v>
      </c>
      <c r="D63" s="2">
        <v>306</v>
      </c>
      <c r="E63" s="2">
        <v>302</v>
      </c>
      <c r="F63" s="2">
        <f t="shared" si="0"/>
        <v>24</v>
      </c>
      <c r="G63" s="2">
        <f t="shared" si="1"/>
        <v>608</v>
      </c>
      <c r="H63" s="2">
        <f t="shared" si="2"/>
        <v>0.444525408444157</v>
      </c>
      <c r="I63" s="2">
        <f t="shared" si="3"/>
        <v>0.121159121079586</v>
      </c>
    </row>
    <row r="64" ht="12.75" customHeight="1" spans="1:9">
      <c r="A64" s="2" t="s">
        <v>102</v>
      </c>
      <c r="B64" s="2">
        <v>13</v>
      </c>
      <c r="C64" s="2">
        <v>13</v>
      </c>
      <c r="D64" s="2">
        <v>278</v>
      </c>
      <c r="E64" s="2">
        <v>279</v>
      </c>
      <c r="F64" s="2">
        <f t="shared" si="0"/>
        <v>26</v>
      </c>
      <c r="G64" s="2">
        <f t="shared" si="1"/>
        <v>557</v>
      </c>
      <c r="H64" s="2">
        <f t="shared" si="2"/>
        <v>0.594160362725578</v>
      </c>
      <c r="I64" s="2">
        <f t="shared" si="3"/>
        <v>0.0135586519620435</v>
      </c>
    </row>
    <row r="65" ht="12.75" customHeight="1" spans="1:9">
      <c r="A65" s="2" t="s">
        <v>103</v>
      </c>
      <c r="B65" s="2">
        <v>12</v>
      </c>
      <c r="C65" s="2">
        <v>12</v>
      </c>
      <c r="D65" s="2">
        <v>239</v>
      </c>
      <c r="E65" s="2">
        <v>188</v>
      </c>
      <c r="F65" s="2">
        <f t="shared" si="0"/>
        <v>24</v>
      </c>
      <c r="G65" s="2">
        <f t="shared" si="1"/>
        <v>427</v>
      </c>
      <c r="H65" s="2">
        <f t="shared" si="2"/>
        <v>0.444525408444157</v>
      </c>
      <c r="I65" s="2">
        <f t="shared" si="3"/>
        <v>-0.260717053631693</v>
      </c>
    </row>
    <row r="66" ht="12.75" customHeight="1" spans="1:9">
      <c r="A66" s="2" t="s">
        <v>104</v>
      </c>
      <c r="B66" s="2">
        <v>11</v>
      </c>
      <c r="C66" s="2">
        <v>11</v>
      </c>
      <c r="D66" s="2">
        <v>225</v>
      </c>
      <c r="E66" s="2">
        <v>364</v>
      </c>
      <c r="F66" s="2">
        <f t="shared" si="0"/>
        <v>22</v>
      </c>
      <c r="G66" s="2">
        <f t="shared" si="1"/>
        <v>589</v>
      </c>
      <c r="H66" s="2">
        <f t="shared" si="2"/>
        <v>0.294890454162736</v>
      </c>
      <c r="I66" s="2">
        <f t="shared" si="3"/>
        <v>0.0810726718005017</v>
      </c>
    </row>
    <row r="67" ht="12.75" customHeight="1" spans="1:9">
      <c r="A67" s="2" t="s">
        <v>105</v>
      </c>
      <c r="B67" s="2">
        <v>20</v>
      </c>
      <c r="C67" s="2">
        <v>20</v>
      </c>
      <c r="D67" s="2">
        <v>503</v>
      </c>
      <c r="E67" s="2">
        <v>416</v>
      </c>
      <c r="F67" s="2">
        <f t="shared" si="0"/>
        <v>40</v>
      </c>
      <c r="G67" s="2">
        <f t="shared" si="1"/>
        <v>919</v>
      </c>
      <c r="H67" s="2">
        <f t="shared" si="2"/>
        <v>1.64160504269552</v>
      </c>
      <c r="I67" s="2">
        <f t="shared" si="3"/>
        <v>0.777311001384602</v>
      </c>
    </row>
    <row r="68" ht="12.75" customHeight="1" spans="1:9">
      <c r="A68" s="2" t="s">
        <v>106</v>
      </c>
      <c r="B68" s="2">
        <v>10</v>
      </c>
      <c r="C68" s="2">
        <v>10</v>
      </c>
      <c r="D68" s="2">
        <v>225</v>
      </c>
      <c r="E68" s="2">
        <v>281</v>
      </c>
      <c r="F68" s="2">
        <f t="shared" si="0"/>
        <v>20</v>
      </c>
      <c r="G68" s="2">
        <f t="shared" si="1"/>
        <v>506</v>
      </c>
      <c r="H68" s="2">
        <f t="shared" si="2"/>
        <v>0.145255499881316</v>
      </c>
      <c r="I68" s="2">
        <f t="shared" si="3"/>
        <v>-0.0940418171554993</v>
      </c>
    </row>
    <row r="69" ht="12.75" customHeight="1" spans="1:9">
      <c r="A69" s="2" t="s">
        <v>107</v>
      </c>
      <c r="B69" s="2">
        <v>21</v>
      </c>
      <c r="C69" s="2">
        <v>21</v>
      </c>
      <c r="D69" s="2">
        <v>791</v>
      </c>
      <c r="E69" s="2">
        <v>726</v>
      </c>
      <c r="F69" s="2">
        <f t="shared" si="0"/>
        <v>42</v>
      </c>
      <c r="G69" s="2">
        <f t="shared" si="1"/>
        <v>1517</v>
      </c>
      <c r="H69" s="2">
        <f t="shared" si="2"/>
        <v>1.79123999697694</v>
      </c>
      <c r="I69" s="2">
        <f t="shared" si="3"/>
        <v>2.03897924711579</v>
      </c>
    </row>
    <row r="70" ht="12.75" customHeight="1" spans="1:9">
      <c r="A70" s="2" t="s">
        <v>108</v>
      </c>
      <c r="B70" s="2">
        <v>20</v>
      </c>
      <c r="C70" s="2">
        <v>20</v>
      </c>
      <c r="D70" s="2">
        <v>425</v>
      </c>
      <c r="E70" s="2">
        <v>600</v>
      </c>
      <c r="F70" s="2">
        <f t="shared" si="0"/>
        <v>40</v>
      </c>
      <c r="G70" s="2">
        <f t="shared" si="1"/>
        <v>1025</v>
      </c>
      <c r="H70" s="2">
        <f t="shared" si="2"/>
        <v>1.64160504269552</v>
      </c>
      <c r="I70" s="2">
        <f t="shared" si="3"/>
        <v>1.00095119209949</v>
      </c>
    </row>
    <row r="71" ht="12.75" customHeight="1" spans="1:9">
      <c r="A71" s="2" t="s">
        <v>109</v>
      </c>
      <c r="B71" s="2">
        <v>8</v>
      </c>
      <c r="C71" s="2">
        <v>8</v>
      </c>
      <c r="D71" s="2">
        <v>441</v>
      </c>
      <c r="E71" s="2">
        <v>362</v>
      </c>
      <c r="F71" s="2">
        <f t="shared" si="0"/>
        <v>16</v>
      </c>
      <c r="G71" s="2">
        <f t="shared" si="1"/>
        <v>803</v>
      </c>
      <c r="H71" s="2">
        <f t="shared" si="2"/>
        <v>-0.154014408681526</v>
      </c>
      <c r="I71" s="2">
        <f t="shared" si="3"/>
        <v>0.532572679470191</v>
      </c>
    </row>
    <row r="72" ht="12.75" customHeight="1" spans="1:9">
      <c r="A72" s="2" t="s">
        <v>110</v>
      </c>
      <c r="B72" s="2">
        <v>12</v>
      </c>
      <c r="C72" s="2">
        <v>12</v>
      </c>
      <c r="D72" s="2">
        <v>356</v>
      </c>
      <c r="E72" s="2">
        <v>323</v>
      </c>
      <c r="F72" s="2">
        <f t="shared" si="0"/>
        <v>24</v>
      </c>
      <c r="G72" s="2">
        <f t="shared" si="1"/>
        <v>679</v>
      </c>
      <c r="H72" s="2">
        <f t="shared" si="2"/>
        <v>0.444525408444157</v>
      </c>
      <c r="I72" s="2">
        <f t="shared" si="3"/>
        <v>0.270955852596165</v>
      </c>
    </row>
    <row r="73" ht="12.75" customHeight="1" spans="1:9">
      <c r="A73" s="2" t="s">
        <v>111</v>
      </c>
      <c r="B73" s="2">
        <v>11</v>
      </c>
      <c r="C73" s="2">
        <v>11</v>
      </c>
      <c r="D73" s="2">
        <v>332</v>
      </c>
      <c r="E73" s="2">
        <v>326</v>
      </c>
      <c r="F73" s="2">
        <f t="shared" si="0"/>
        <v>22</v>
      </c>
      <c r="G73" s="2">
        <f t="shared" si="1"/>
        <v>658</v>
      </c>
      <c r="H73" s="2">
        <f t="shared" si="2"/>
        <v>0.294890454162736</v>
      </c>
      <c r="I73" s="2">
        <f t="shared" si="3"/>
        <v>0.226649777077177</v>
      </c>
    </row>
    <row r="74" ht="12.75" customHeight="1" spans="1:9">
      <c r="A74" s="2" t="s">
        <v>112</v>
      </c>
      <c r="B74" s="2">
        <v>10</v>
      </c>
      <c r="C74" s="2">
        <v>10</v>
      </c>
      <c r="D74" s="2">
        <v>331</v>
      </c>
      <c r="E74" s="2">
        <v>348</v>
      </c>
      <c r="F74" s="2">
        <f t="shared" si="0"/>
        <v>20</v>
      </c>
      <c r="G74" s="2">
        <f t="shared" si="1"/>
        <v>679</v>
      </c>
      <c r="H74" s="2">
        <f t="shared" si="2"/>
        <v>0.145255499881316</v>
      </c>
      <c r="I74" s="2">
        <f t="shared" si="3"/>
        <v>0.270955852596165</v>
      </c>
    </row>
    <row r="75" ht="12.75" customHeight="1" spans="1:9">
      <c r="A75" s="2" t="s">
        <v>113</v>
      </c>
      <c r="B75" s="2">
        <v>10</v>
      </c>
      <c r="C75" s="2">
        <v>10</v>
      </c>
      <c r="D75" s="2">
        <v>281</v>
      </c>
      <c r="E75" s="2">
        <v>286</v>
      </c>
      <c r="F75" s="2">
        <f t="shared" si="0"/>
        <v>20</v>
      </c>
      <c r="G75" s="2">
        <f t="shared" si="1"/>
        <v>567</v>
      </c>
      <c r="H75" s="2">
        <f t="shared" si="2"/>
        <v>0.145255499881316</v>
      </c>
      <c r="I75" s="2">
        <f t="shared" si="3"/>
        <v>0.0346567831615616</v>
      </c>
    </row>
    <row r="76" ht="12.75" customHeight="1" spans="1:9">
      <c r="A76" s="2" t="s">
        <v>114</v>
      </c>
      <c r="B76" s="2">
        <v>21</v>
      </c>
      <c r="C76" s="2">
        <v>21</v>
      </c>
      <c r="D76" s="2">
        <v>864</v>
      </c>
      <c r="E76" s="2">
        <v>330</v>
      </c>
      <c r="F76" s="2">
        <f t="shared" si="0"/>
        <v>42</v>
      </c>
      <c r="G76" s="2">
        <f t="shared" si="1"/>
        <v>1194</v>
      </c>
      <c r="H76" s="2">
        <f t="shared" si="2"/>
        <v>1.79123999697694</v>
      </c>
      <c r="I76" s="2">
        <f t="shared" si="3"/>
        <v>1.35750960937135</v>
      </c>
    </row>
    <row r="77" ht="12.75" customHeight="1" spans="1:9">
      <c r="A77" s="2" t="s">
        <v>115</v>
      </c>
      <c r="B77" s="2">
        <v>12</v>
      </c>
      <c r="C77" s="2">
        <v>12</v>
      </c>
      <c r="D77" s="2">
        <v>256</v>
      </c>
      <c r="E77" s="2">
        <v>578</v>
      </c>
      <c r="F77" s="2">
        <f t="shared" si="0"/>
        <v>24</v>
      </c>
      <c r="G77" s="2">
        <f t="shared" si="1"/>
        <v>834</v>
      </c>
      <c r="H77" s="2">
        <f t="shared" si="2"/>
        <v>0.444525408444157</v>
      </c>
      <c r="I77" s="2">
        <f t="shared" si="3"/>
        <v>0.597976886188697</v>
      </c>
    </row>
    <row r="78" ht="12.75" customHeight="1" spans="1:9">
      <c r="A78" s="2" t="s">
        <v>116</v>
      </c>
      <c r="B78" s="2">
        <v>14</v>
      </c>
      <c r="C78" s="2">
        <v>14</v>
      </c>
      <c r="D78" s="2">
        <v>438</v>
      </c>
      <c r="E78" s="2">
        <v>334</v>
      </c>
      <c r="F78" s="2">
        <f t="shared" si="0"/>
        <v>28</v>
      </c>
      <c r="G78" s="2">
        <f t="shared" si="1"/>
        <v>772</v>
      </c>
      <c r="H78" s="2">
        <f t="shared" si="2"/>
        <v>0.743795317006998</v>
      </c>
      <c r="I78" s="2">
        <f t="shared" si="3"/>
        <v>0.467168472751685</v>
      </c>
    </row>
    <row r="79" ht="12.75" customHeight="1" spans="1:9">
      <c r="A79" s="2" t="s">
        <v>117</v>
      </c>
      <c r="B79" s="2">
        <v>17</v>
      </c>
      <c r="C79" s="2">
        <v>17</v>
      </c>
      <c r="D79" s="2">
        <v>403</v>
      </c>
      <c r="E79" s="2">
        <v>379</v>
      </c>
      <c r="F79" s="2">
        <f t="shared" si="0"/>
        <v>34</v>
      </c>
      <c r="G79" s="2">
        <f t="shared" si="1"/>
        <v>782</v>
      </c>
      <c r="H79" s="2">
        <f t="shared" si="2"/>
        <v>1.19270017985126</v>
      </c>
      <c r="I79" s="2">
        <f t="shared" si="3"/>
        <v>0.488266603951203</v>
      </c>
    </row>
    <row r="80" ht="12.75" customHeight="1" spans="1:9">
      <c r="A80" s="2" t="s">
        <v>118</v>
      </c>
      <c r="B80" s="2">
        <v>13</v>
      </c>
      <c r="C80" s="2">
        <v>13</v>
      </c>
      <c r="D80" s="2">
        <v>487</v>
      </c>
      <c r="E80" s="2">
        <v>481</v>
      </c>
      <c r="F80" s="2">
        <f t="shared" si="0"/>
        <v>26</v>
      </c>
      <c r="G80" s="2">
        <f t="shared" si="1"/>
        <v>968</v>
      </c>
      <c r="H80" s="2">
        <f t="shared" si="2"/>
        <v>0.594160362725578</v>
      </c>
      <c r="I80" s="2">
        <f t="shared" si="3"/>
        <v>0.880691844262241</v>
      </c>
    </row>
    <row r="81" ht="12.75" customHeight="1" spans="1:9">
      <c r="A81" s="2" t="s">
        <v>119</v>
      </c>
      <c r="B81" s="2">
        <v>11</v>
      </c>
      <c r="C81" s="2">
        <v>11</v>
      </c>
      <c r="D81" s="2">
        <v>294</v>
      </c>
      <c r="E81" s="2">
        <v>270</v>
      </c>
      <c r="F81" s="2">
        <f t="shared" si="0"/>
        <v>22</v>
      </c>
      <c r="G81" s="2">
        <f t="shared" si="1"/>
        <v>564</v>
      </c>
      <c r="H81" s="2">
        <f t="shared" si="2"/>
        <v>0.294890454162736</v>
      </c>
      <c r="I81" s="2">
        <f t="shared" si="3"/>
        <v>0.0283273438017062</v>
      </c>
    </row>
    <row r="82" ht="12.75" customHeight="1" spans="1:9">
      <c r="A82" s="2" t="s">
        <v>120</v>
      </c>
      <c r="B82" s="2">
        <v>8</v>
      </c>
      <c r="C82" s="2">
        <v>8</v>
      </c>
      <c r="D82" s="2">
        <v>254</v>
      </c>
      <c r="E82" s="2">
        <v>237</v>
      </c>
      <c r="F82" s="2">
        <f t="shared" si="0"/>
        <v>16</v>
      </c>
      <c r="G82" s="2">
        <f t="shared" si="1"/>
        <v>491</v>
      </c>
      <c r="H82" s="2">
        <f t="shared" si="2"/>
        <v>-0.154014408681526</v>
      </c>
      <c r="I82" s="2">
        <f t="shared" si="3"/>
        <v>-0.125689013954777</v>
      </c>
    </row>
    <row r="83" ht="12.75" customHeight="1" spans="1:9">
      <c r="A83" s="2" t="s">
        <v>121</v>
      </c>
      <c r="B83" s="2">
        <v>25</v>
      </c>
      <c r="C83" s="2">
        <v>25</v>
      </c>
      <c r="D83" s="2">
        <v>845</v>
      </c>
      <c r="E83" s="2">
        <v>992</v>
      </c>
      <c r="F83" s="2">
        <f t="shared" si="0"/>
        <v>50</v>
      </c>
      <c r="G83" s="2">
        <f t="shared" si="1"/>
        <v>1837</v>
      </c>
      <c r="H83" s="2">
        <f t="shared" si="2"/>
        <v>2.38977981410263</v>
      </c>
      <c r="I83" s="2">
        <f t="shared" si="3"/>
        <v>2.71411944550037</v>
      </c>
    </row>
    <row r="84" ht="12.75" customHeight="1" spans="1:9">
      <c r="A84" s="2" t="s">
        <v>122</v>
      </c>
      <c r="B84" s="2">
        <v>22</v>
      </c>
      <c r="C84" s="2">
        <v>22</v>
      </c>
      <c r="D84" s="2">
        <v>519</v>
      </c>
      <c r="E84" s="2">
        <v>566</v>
      </c>
      <c r="F84" s="2">
        <f t="shared" si="0"/>
        <v>44</v>
      </c>
      <c r="G84" s="2">
        <f t="shared" si="1"/>
        <v>1085</v>
      </c>
      <c r="H84" s="2">
        <f t="shared" si="2"/>
        <v>1.94087495125836</v>
      </c>
      <c r="I84" s="2">
        <f t="shared" si="3"/>
        <v>1.1275399792966</v>
      </c>
    </row>
    <row r="85" ht="12.75" customHeight="1" spans="1:9">
      <c r="A85" s="2" t="s">
        <v>123</v>
      </c>
      <c r="B85" s="2">
        <v>11</v>
      </c>
      <c r="C85" s="2">
        <v>11</v>
      </c>
      <c r="D85" s="2">
        <v>444</v>
      </c>
      <c r="E85" s="2">
        <v>403</v>
      </c>
      <c r="F85" s="2">
        <f t="shared" si="0"/>
        <v>22</v>
      </c>
      <c r="G85" s="2">
        <f t="shared" si="1"/>
        <v>847</v>
      </c>
      <c r="H85" s="2">
        <f t="shared" si="2"/>
        <v>0.294890454162736</v>
      </c>
      <c r="I85" s="2">
        <f t="shared" si="3"/>
        <v>0.625404456748071</v>
      </c>
    </row>
    <row r="86" ht="12.75" customHeight="1" spans="1:9">
      <c r="A86" s="2" t="s">
        <v>124</v>
      </c>
      <c r="B86" s="2">
        <v>13</v>
      </c>
      <c r="C86" s="2">
        <v>13</v>
      </c>
      <c r="D86" s="2">
        <v>278</v>
      </c>
      <c r="E86" s="2">
        <v>292</v>
      </c>
      <c r="F86" s="2">
        <f t="shared" si="0"/>
        <v>26</v>
      </c>
      <c r="G86" s="2">
        <f t="shared" si="1"/>
        <v>570</v>
      </c>
      <c r="H86" s="2">
        <f t="shared" si="2"/>
        <v>0.594160362725578</v>
      </c>
      <c r="I86" s="2">
        <f t="shared" si="3"/>
        <v>0.0409862225214171</v>
      </c>
    </row>
    <row r="87" ht="12.75" customHeight="1" spans="1:9">
      <c r="A87" s="2" t="s">
        <v>125</v>
      </c>
      <c r="B87" s="2">
        <v>17</v>
      </c>
      <c r="C87" s="2">
        <v>17</v>
      </c>
      <c r="D87" s="2">
        <v>630</v>
      </c>
      <c r="E87" s="2">
        <v>927</v>
      </c>
      <c r="F87" s="2">
        <f t="shared" si="0"/>
        <v>34</v>
      </c>
      <c r="G87" s="2">
        <f t="shared" si="1"/>
        <v>1557</v>
      </c>
      <c r="H87" s="2">
        <f t="shared" si="2"/>
        <v>1.19270017985126</v>
      </c>
      <c r="I87" s="2">
        <f t="shared" si="3"/>
        <v>2.12337177191386</v>
      </c>
    </row>
    <row r="88" ht="12.75" customHeight="1" spans="1:9">
      <c r="A88" s="2" t="s">
        <v>126</v>
      </c>
      <c r="B88" s="2">
        <v>16</v>
      </c>
      <c r="C88" s="2">
        <v>16</v>
      </c>
      <c r="D88" s="2">
        <v>684</v>
      </c>
      <c r="E88" s="2">
        <v>671</v>
      </c>
      <c r="F88" s="2">
        <f t="shared" si="0"/>
        <v>32</v>
      </c>
      <c r="G88" s="2">
        <f t="shared" si="1"/>
        <v>1355</v>
      </c>
      <c r="H88" s="2">
        <f t="shared" si="2"/>
        <v>1.04306522556984</v>
      </c>
      <c r="I88" s="2">
        <f t="shared" si="3"/>
        <v>1.6971895216836</v>
      </c>
    </row>
    <row r="89" ht="12.75" customHeight="1" spans="1:9">
      <c r="A89" s="2" t="s">
        <v>127</v>
      </c>
      <c r="B89" s="2">
        <v>18</v>
      </c>
      <c r="C89" s="2">
        <v>18</v>
      </c>
      <c r="D89" s="2">
        <v>578</v>
      </c>
      <c r="E89" s="2">
        <v>765</v>
      </c>
      <c r="F89" s="2">
        <f t="shared" si="0"/>
        <v>36</v>
      </c>
      <c r="G89" s="2">
        <f t="shared" si="1"/>
        <v>1343</v>
      </c>
      <c r="H89" s="2">
        <f t="shared" si="2"/>
        <v>1.34233513413268</v>
      </c>
      <c r="I89" s="2">
        <f t="shared" si="3"/>
        <v>1.67187176424417</v>
      </c>
    </row>
    <row r="90" ht="12.75" customHeight="1" spans="1:9">
      <c r="A90" s="2" t="s">
        <v>128</v>
      </c>
      <c r="B90" s="2">
        <v>15</v>
      </c>
      <c r="C90" s="2">
        <v>15</v>
      </c>
      <c r="D90" s="2">
        <v>453</v>
      </c>
      <c r="E90" s="2">
        <v>576</v>
      </c>
      <c r="F90" s="2">
        <f t="shared" si="0"/>
        <v>30</v>
      </c>
      <c r="G90" s="2">
        <f t="shared" si="1"/>
        <v>1029</v>
      </c>
      <c r="H90" s="2">
        <f t="shared" si="2"/>
        <v>0.893430271288419</v>
      </c>
      <c r="I90" s="2">
        <f t="shared" si="3"/>
        <v>1.0093904445793</v>
      </c>
    </row>
    <row r="91" ht="12.75" customHeight="1" spans="1:9">
      <c r="A91" s="2" t="s">
        <v>129</v>
      </c>
      <c r="B91" s="2">
        <v>16</v>
      </c>
      <c r="C91" s="2">
        <v>16</v>
      </c>
      <c r="D91" s="2">
        <v>689</v>
      </c>
      <c r="E91" s="2">
        <v>980</v>
      </c>
      <c r="F91" s="2">
        <f t="shared" si="0"/>
        <v>32</v>
      </c>
      <c r="G91" s="2">
        <f t="shared" si="1"/>
        <v>1669</v>
      </c>
      <c r="H91" s="2">
        <f t="shared" si="2"/>
        <v>1.04306522556984</v>
      </c>
      <c r="I91" s="2">
        <f t="shared" si="3"/>
        <v>2.35967084134847</v>
      </c>
    </row>
    <row r="92" ht="12.75" customHeight="1" spans="1:9">
      <c r="A92" s="2" t="s">
        <v>130</v>
      </c>
      <c r="B92" s="2">
        <v>11</v>
      </c>
      <c r="C92" s="2">
        <v>11</v>
      </c>
      <c r="D92" s="2">
        <v>288</v>
      </c>
      <c r="E92" s="2">
        <v>295</v>
      </c>
      <c r="F92" s="2">
        <f t="shared" si="0"/>
        <v>22</v>
      </c>
      <c r="G92" s="2">
        <f t="shared" si="1"/>
        <v>583</v>
      </c>
      <c r="H92" s="2">
        <f t="shared" si="2"/>
        <v>0.294890454162736</v>
      </c>
      <c r="I92" s="2">
        <f t="shared" si="3"/>
        <v>0.0684137930807907</v>
      </c>
    </row>
    <row r="93" ht="12.75" customHeight="1" spans="1:9">
      <c r="A93" s="2" t="s">
        <v>131</v>
      </c>
      <c r="B93" s="2">
        <v>12</v>
      </c>
      <c r="C93" s="2">
        <v>12</v>
      </c>
      <c r="D93" s="2">
        <v>715</v>
      </c>
      <c r="E93" s="2">
        <v>695</v>
      </c>
      <c r="F93" s="2">
        <f t="shared" si="0"/>
        <v>24</v>
      </c>
      <c r="G93" s="2">
        <f t="shared" si="1"/>
        <v>1410</v>
      </c>
      <c r="H93" s="2">
        <f t="shared" si="2"/>
        <v>0.444525408444157</v>
      </c>
      <c r="I93" s="2">
        <f t="shared" si="3"/>
        <v>1.81322924328095</v>
      </c>
    </row>
    <row r="94" ht="12.75" customHeight="1" spans="1:9">
      <c r="A94" s="2" t="s">
        <v>132</v>
      </c>
      <c r="B94" s="2">
        <v>24</v>
      </c>
      <c r="C94" s="2">
        <v>24</v>
      </c>
      <c r="D94" s="2">
        <v>605</v>
      </c>
      <c r="E94" s="2">
        <v>540</v>
      </c>
      <c r="F94" s="2">
        <f t="shared" si="0"/>
        <v>48</v>
      </c>
      <c r="G94" s="2">
        <f t="shared" si="1"/>
        <v>1145</v>
      </c>
      <c r="H94" s="2">
        <f t="shared" si="2"/>
        <v>2.2401448598212</v>
      </c>
      <c r="I94" s="2">
        <f t="shared" si="3"/>
        <v>1.25412876649371</v>
      </c>
    </row>
    <row r="95" ht="12.75" customHeight="1" spans="1:9">
      <c r="A95" s="2" t="s">
        <v>133</v>
      </c>
      <c r="B95" s="2">
        <v>10</v>
      </c>
      <c r="C95" s="2">
        <v>10</v>
      </c>
      <c r="D95" s="2">
        <v>331</v>
      </c>
      <c r="E95" s="2">
        <v>325</v>
      </c>
      <c r="F95" s="2">
        <f t="shared" si="0"/>
        <v>20</v>
      </c>
      <c r="G95" s="2">
        <f t="shared" si="1"/>
        <v>656</v>
      </c>
      <c r="H95" s="2">
        <f t="shared" si="2"/>
        <v>0.145255499881316</v>
      </c>
      <c r="I95" s="2">
        <f t="shared" si="3"/>
        <v>0.222430150837274</v>
      </c>
    </row>
    <row r="96" ht="12.75" customHeight="1" spans="1:9">
      <c r="A96" s="2" t="s">
        <v>134</v>
      </c>
      <c r="B96" s="2">
        <v>21</v>
      </c>
      <c r="C96" s="2">
        <v>21</v>
      </c>
      <c r="D96" s="2">
        <v>559</v>
      </c>
      <c r="E96" s="2">
        <v>591</v>
      </c>
      <c r="F96" s="2">
        <f t="shared" si="0"/>
        <v>42</v>
      </c>
      <c r="G96" s="2">
        <f t="shared" si="1"/>
        <v>1150</v>
      </c>
      <c r="H96" s="2">
        <f t="shared" si="2"/>
        <v>1.79123999697694</v>
      </c>
      <c r="I96" s="2">
        <f t="shared" si="3"/>
        <v>1.26467783209347</v>
      </c>
    </row>
    <row r="97" ht="12.75" customHeight="1" spans="1:9">
      <c r="A97" s="2" t="s">
        <v>135</v>
      </c>
      <c r="B97" s="2">
        <v>19</v>
      </c>
      <c r="C97" s="2">
        <v>19</v>
      </c>
      <c r="D97" s="2">
        <v>611</v>
      </c>
      <c r="E97" s="2">
        <v>587</v>
      </c>
      <c r="F97" s="2">
        <f t="shared" si="0"/>
        <v>38</v>
      </c>
      <c r="G97" s="2">
        <f t="shared" si="1"/>
        <v>1198</v>
      </c>
      <c r="H97" s="2">
        <f t="shared" si="2"/>
        <v>1.4919700884141</v>
      </c>
      <c r="I97" s="2">
        <f t="shared" si="3"/>
        <v>1.36594886185116</v>
      </c>
    </row>
    <row r="98" ht="12.75" customHeight="1" spans="1:9">
      <c r="A98" s="2" t="s">
        <v>136</v>
      </c>
      <c r="B98" s="2">
        <v>17</v>
      </c>
      <c r="C98" s="2">
        <v>17</v>
      </c>
      <c r="D98" s="2">
        <v>343</v>
      </c>
      <c r="E98" s="2">
        <v>435</v>
      </c>
      <c r="F98" s="2">
        <f t="shared" si="0"/>
        <v>34</v>
      </c>
      <c r="G98" s="2">
        <f t="shared" si="1"/>
        <v>778</v>
      </c>
      <c r="H98" s="2">
        <f t="shared" si="2"/>
        <v>1.19270017985126</v>
      </c>
      <c r="I98" s="2">
        <f t="shared" si="3"/>
        <v>0.479827351471396</v>
      </c>
    </row>
    <row r="99" ht="12.75" customHeight="1" spans="1:9">
      <c r="A99" s="2" t="s">
        <v>137</v>
      </c>
      <c r="B99" s="2">
        <v>10</v>
      </c>
      <c r="C99" s="2">
        <v>10</v>
      </c>
      <c r="D99" s="2">
        <v>387</v>
      </c>
      <c r="E99" s="2">
        <v>336</v>
      </c>
      <c r="F99" s="2">
        <f t="shared" si="0"/>
        <v>20</v>
      </c>
      <c r="G99" s="2">
        <f t="shared" si="1"/>
        <v>723</v>
      </c>
      <c r="H99" s="2">
        <f t="shared" si="2"/>
        <v>0.145255499881316</v>
      </c>
      <c r="I99" s="2">
        <f t="shared" si="3"/>
        <v>0.363787629874045</v>
      </c>
    </row>
    <row r="100" ht="12.75" customHeight="1" spans="1:9">
      <c r="A100" s="2" t="s">
        <v>138</v>
      </c>
      <c r="B100" s="2">
        <v>14</v>
      </c>
      <c r="C100" s="2">
        <v>14</v>
      </c>
      <c r="D100" s="2">
        <v>328</v>
      </c>
      <c r="E100" s="2">
        <v>384</v>
      </c>
      <c r="F100" s="2">
        <f t="shared" si="0"/>
        <v>28</v>
      </c>
      <c r="G100" s="2">
        <f t="shared" si="1"/>
        <v>712</v>
      </c>
      <c r="H100" s="2">
        <f t="shared" si="2"/>
        <v>0.743795317006998</v>
      </c>
      <c r="I100" s="2">
        <f t="shared" si="3"/>
        <v>0.340579685554575</v>
      </c>
    </row>
    <row r="101" ht="12.75" customHeight="1" spans="1:9">
      <c r="A101" s="2" t="s">
        <v>139</v>
      </c>
      <c r="B101" s="2">
        <v>15</v>
      </c>
      <c r="C101" s="2">
        <v>15</v>
      </c>
      <c r="D101" s="2">
        <v>438</v>
      </c>
      <c r="E101" s="2">
        <v>429</v>
      </c>
      <c r="F101" s="2">
        <f t="shared" si="0"/>
        <v>30</v>
      </c>
      <c r="G101" s="2">
        <f t="shared" si="1"/>
        <v>867</v>
      </c>
      <c r="H101" s="2">
        <f t="shared" si="2"/>
        <v>0.893430271288419</v>
      </c>
      <c r="I101" s="2">
        <f t="shared" si="3"/>
        <v>0.667600719147108</v>
      </c>
    </row>
    <row r="102" ht="12.75" customHeight="1" spans="1:9">
      <c r="A102" s="2" t="s">
        <v>140</v>
      </c>
      <c r="B102" s="2">
        <v>18</v>
      </c>
      <c r="C102" s="2">
        <v>18</v>
      </c>
      <c r="D102" s="2">
        <v>425</v>
      </c>
      <c r="E102" s="2">
        <v>444</v>
      </c>
      <c r="F102" s="2">
        <f t="shared" si="0"/>
        <v>36</v>
      </c>
      <c r="G102" s="2">
        <f t="shared" si="1"/>
        <v>869</v>
      </c>
      <c r="H102" s="2">
        <f t="shared" si="2"/>
        <v>1.34233513413268</v>
      </c>
      <c r="I102" s="2">
        <f t="shared" si="3"/>
        <v>0.671820345387011</v>
      </c>
    </row>
    <row r="103" ht="12.75" customHeight="1" spans="1:9">
      <c r="A103" s="2" t="s">
        <v>141</v>
      </c>
      <c r="B103" s="2">
        <v>16</v>
      </c>
      <c r="C103" s="2">
        <v>16</v>
      </c>
      <c r="D103" s="2">
        <v>349</v>
      </c>
      <c r="E103" s="2">
        <v>344</v>
      </c>
      <c r="F103" s="2">
        <f t="shared" si="0"/>
        <v>32</v>
      </c>
      <c r="G103" s="2">
        <f t="shared" si="1"/>
        <v>693</v>
      </c>
      <c r="H103" s="2">
        <f t="shared" si="2"/>
        <v>1.04306522556984</v>
      </c>
      <c r="I103" s="2">
        <f t="shared" si="3"/>
        <v>0.300493236275491</v>
      </c>
    </row>
    <row r="104" ht="12.75" customHeight="1" spans="1:9">
      <c r="A104" s="2" t="s">
        <v>142</v>
      </c>
      <c r="B104" s="2">
        <v>24</v>
      </c>
      <c r="C104" s="2">
        <v>24</v>
      </c>
      <c r="D104" s="2">
        <v>897</v>
      </c>
      <c r="E104" s="2">
        <v>823</v>
      </c>
      <c r="F104" s="2">
        <f t="shared" si="0"/>
        <v>48</v>
      </c>
      <c r="G104" s="2">
        <f t="shared" si="1"/>
        <v>1720</v>
      </c>
      <c r="H104" s="2">
        <f t="shared" si="2"/>
        <v>2.2401448598212</v>
      </c>
      <c r="I104" s="2">
        <f t="shared" si="3"/>
        <v>2.46727131046601</v>
      </c>
    </row>
    <row r="105" ht="12.75" customHeight="1" spans="1:9">
      <c r="A105" s="2" t="s">
        <v>143</v>
      </c>
      <c r="B105" s="2">
        <v>16</v>
      </c>
      <c r="C105" s="2">
        <v>16</v>
      </c>
      <c r="D105" s="2">
        <v>336</v>
      </c>
      <c r="E105" s="2">
        <v>480</v>
      </c>
      <c r="F105" s="2">
        <f t="shared" si="0"/>
        <v>32</v>
      </c>
      <c r="G105" s="2">
        <f t="shared" si="1"/>
        <v>816</v>
      </c>
      <c r="H105" s="2">
        <f t="shared" si="2"/>
        <v>1.04306522556984</v>
      </c>
      <c r="I105" s="2">
        <f t="shared" si="3"/>
        <v>0.560000250029565</v>
      </c>
    </row>
    <row r="106" ht="12.75" customHeight="1" spans="1:9">
      <c r="A106" s="2" t="s">
        <v>144</v>
      </c>
      <c r="B106" s="2">
        <v>16</v>
      </c>
      <c r="C106" s="2">
        <v>16</v>
      </c>
      <c r="D106" s="2">
        <v>489</v>
      </c>
      <c r="E106" s="2">
        <v>348</v>
      </c>
      <c r="F106" s="2">
        <f t="shared" si="0"/>
        <v>32</v>
      </c>
      <c r="G106" s="2">
        <f t="shared" si="1"/>
        <v>837</v>
      </c>
      <c r="H106" s="2">
        <f t="shared" si="2"/>
        <v>1.04306522556984</v>
      </c>
      <c r="I106" s="2">
        <f t="shared" si="3"/>
        <v>0.604306325548553</v>
      </c>
    </row>
    <row r="107" ht="12.75" customHeight="1" spans="1:9">
      <c r="A107" s="2" t="s">
        <v>145</v>
      </c>
      <c r="B107" s="2">
        <v>16</v>
      </c>
      <c r="C107" s="2">
        <v>16</v>
      </c>
      <c r="D107" s="2">
        <v>546</v>
      </c>
      <c r="E107" s="2">
        <v>555</v>
      </c>
      <c r="F107" s="2">
        <f t="shared" si="0"/>
        <v>32</v>
      </c>
      <c r="G107" s="2">
        <f t="shared" si="1"/>
        <v>1101</v>
      </c>
      <c r="H107" s="2">
        <f t="shared" si="2"/>
        <v>1.04306522556984</v>
      </c>
      <c r="I107" s="2">
        <f t="shared" si="3"/>
        <v>1.16129698921583</v>
      </c>
    </row>
    <row r="108" ht="12.75" customHeight="1" spans="1:9">
      <c r="A108" s="2" t="s">
        <v>146</v>
      </c>
      <c r="B108" s="2">
        <v>10</v>
      </c>
      <c r="C108" s="2">
        <v>10</v>
      </c>
      <c r="D108" s="2">
        <v>429</v>
      </c>
      <c r="E108" s="2">
        <v>452</v>
      </c>
      <c r="F108" s="2">
        <f t="shared" si="0"/>
        <v>20</v>
      </c>
      <c r="G108" s="2">
        <f t="shared" si="1"/>
        <v>881</v>
      </c>
      <c r="H108" s="2">
        <f t="shared" si="2"/>
        <v>0.145255499881316</v>
      </c>
      <c r="I108" s="2">
        <f t="shared" si="3"/>
        <v>0.697138102826433</v>
      </c>
    </row>
    <row r="109" ht="12.75" customHeight="1" spans="1:9">
      <c r="A109" s="2" t="s">
        <v>147</v>
      </c>
      <c r="B109" s="2">
        <v>10</v>
      </c>
      <c r="C109" s="2">
        <v>10</v>
      </c>
      <c r="D109" s="2">
        <v>337</v>
      </c>
      <c r="E109" s="2">
        <v>325</v>
      </c>
      <c r="F109" s="2">
        <f t="shared" si="0"/>
        <v>20</v>
      </c>
      <c r="G109" s="2">
        <f t="shared" si="1"/>
        <v>662</v>
      </c>
      <c r="H109" s="2">
        <f t="shared" si="2"/>
        <v>0.145255499881316</v>
      </c>
      <c r="I109" s="2">
        <f t="shared" si="3"/>
        <v>0.235089029556984</v>
      </c>
    </row>
    <row r="110" ht="12.75" customHeight="1" spans="1:9">
      <c r="A110" s="2" t="s">
        <v>148</v>
      </c>
      <c r="B110" s="2">
        <v>21</v>
      </c>
      <c r="C110" s="2">
        <v>21</v>
      </c>
      <c r="D110" s="2">
        <v>928</v>
      </c>
      <c r="E110" s="2">
        <v>800</v>
      </c>
      <c r="F110" s="2">
        <f t="shared" si="0"/>
        <v>42</v>
      </c>
      <c r="G110" s="2">
        <f t="shared" si="1"/>
        <v>1728</v>
      </c>
      <c r="H110" s="2">
        <f t="shared" si="2"/>
        <v>1.79123999697694</v>
      </c>
      <c r="I110" s="2">
        <f t="shared" si="3"/>
        <v>2.48414981542562</v>
      </c>
    </row>
    <row r="111" ht="12.75" customHeight="1" spans="1:9">
      <c r="A111" s="2" t="s">
        <v>149</v>
      </c>
      <c r="B111" s="2">
        <v>22</v>
      </c>
      <c r="C111" s="2">
        <v>22</v>
      </c>
      <c r="D111" s="2">
        <v>584</v>
      </c>
      <c r="E111" s="2">
        <v>593</v>
      </c>
      <c r="F111" s="2">
        <f t="shared" si="0"/>
        <v>44</v>
      </c>
      <c r="G111" s="2">
        <f t="shared" si="1"/>
        <v>1177</v>
      </c>
      <c r="H111" s="2">
        <f t="shared" si="2"/>
        <v>1.94087495125836</v>
      </c>
      <c r="I111" s="2">
        <f t="shared" si="3"/>
        <v>1.32164278633217</v>
      </c>
    </row>
    <row r="112" ht="12.75" customHeight="1" spans="1:9">
      <c r="A112" s="2" t="s">
        <v>150</v>
      </c>
      <c r="B112" s="2">
        <v>19</v>
      </c>
      <c r="C112" s="2">
        <v>19</v>
      </c>
      <c r="D112" s="2">
        <v>412</v>
      </c>
      <c r="E112" s="2">
        <v>896</v>
      </c>
      <c r="F112" s="2">
        <f t="shared" si="0"/>
        <v>38</v>
      </c>
      <c r="G112" s="2">
        <f t="shared" si="1"/>
        <v>1308</v>
      </c>
      <c r="H112" s="2">
        <f t="shared" si="2"/>
        <v>1.4919700884141</v>
      </c>
      <c r="I112" s="2">
        <f t="shared" si="3"/>
        <v>1.59802830504586</v>
      </c>
    </row>
    <row r="113" ht="12.75" customHeight="1" spans="1:9">
      <c r="A113" s="2" t="s">
        <v>151</v>
      </c>
      <c r="B113" s="2">
        <v>15</v>
      </c>
      <c r="C113" s="2">
        <v>15</v>
      </c>
      <c r="D113" s="2">
        <v>343</v>
      </c>
      <c r="E113" s="2">
        <v>348</v>
      </c>
      <c r="F113" s="2">
        <f t="shared" si="0"/>
        <v>30</v>
      </c>
      <c r="G113" s="2">
        <f t="shared" si="1"/>
        <v>691</v>
      </c>
      <c r="H113" s="2">
        <f t="shared" si="2"/>
        <v>0.893430271288419</v>
      </c>
      <c r="I113" s="2">
        <f t="shared" si="3"/>
        <v>0.296273610035587</v>
      </c>
    </row>
    <row r="114" ht="12.75" customHeight="1" spans="1:9">
      <c r="A114" s="2" t="s">
        <v>152</v>
      </c>
      <c r="B114" s="2">
        <v>18</v>
      </c>
      <c r="C114" s="2">
        <v>18</v>
      </c>
      <c r="D114" s="2">
        <v>382</v>
      </c>
      <c r="E114" s="2">
        <v>435</v>
      </c>
      <c r="F114" s="2">
        <f t="shared" si="0"/>
        <v>36</v>
      </c>
      <c r="G114" s="2">
        <f t="shared" si="1"/>
        <v>817</v>
      </c>
      <c r="H114" s="2">
        <f t="shared" si="2"/>
        <v>1.34233513413268</v>
      </c>
      <c r="I114" s="2">
        <f t="shared" si="3"/>
        <v>0.562110063149517</v>
      </c>
    </row>
    <row r="115" ht="12.75" customHeight="1" spans="1:9">
      <c r="A115" s="2" t="s">
        <v>153</v>
      </c>
      <c r="B115" s="2">
        <v>18</v>
      </c>
      <c r="C115" s="2">
        <v>18</v>
      </c>
      <c r="D115" s="2">
        <v>473</v>
      </c>
      <c r="E115" s="2">
        <v>329</v>
      </c>
      <c r="F115" s="2">
        <f t="shared" si="0"/>
        <v>36</v>
      </c>
      <c r="G115" s="2">
        <f t="shared" si="1"/>
        <v>802</v>
      </c>
      <c r="H115" s="2">
        <f t="shared" si="2"/>
        <v>1.34233513413268</v>
      </c>
      <c r="I115" s="2">
        <f t="shared" si="3"/>
        <v>0.530462866350239</v>
      </c>
    </row>
    <row r="116" ht="12.75" customHeight="1" spans="1:9">
      <c r="A116" s="2" t="s">
        <v>154</v>
      </c>
      <c r="B116" s="2">
        <v>23</v>
      </c>
      <c r="C116" s="2">
        <v>23</v>
      </c>
      <c r="D116" s="2">
        <v>641</v>
      </c>
      <c r="E116" s="2">
        <v>855</v>
      </c>
      <c r="F116" s="2">
        <f t="shared" si="0"/>
        <v>46</v>
      </c>
      <c r="G116" s="2">
        <f t="shared" si="1"/>
        <v>1496</v>
      </c>
      <c r="H116" s="2">
        <f t="shared" si="2"/>
        <v>2.09050990553978</v>
      </c>
      <c r="I116" s="2">
        <f t="shared" si="3"/>
        <v>1.9946731715968</v>
      </c>
    </row>
    <row r="117" ht="12.75" customHeight="1" spans="1:9">
      <c r="A117" s="2" t="s">
        <v>155</v>
      </c>
      <c r="B117" s="2">
        <v>13</v>
      </c>
      <c r="C117" s="2">
        <v>13</v>
      </c>
      <c r="D117" s="2">
        <v>342</v>
      </c>
      <c r="E117" s="2">
        <v>393</v>
      </c>
      <c r="F117" s="2">
        <f t="shared" si="0"/>
        <v>26</v>
      </c>
      <c r="G117" s="2">
        <f t="shared" si="1"/>
        <v>735</v>
      </c>
      <c r="H117" s="2">
        <f t="shared" si="2"/>
        <v>0.594160362725578</v>
      </c>
      <c r="I117" s="2">
        <f t="shared" si="3"/>
        <v>0.389105387313467</v>
      </c>
    </row>
    <row r="118" ht="12.75" customHeight="1" spans="1:9">
      <c r="A118" s="2" t="s">
        <v>156</v>
      </c>
      <c r="B118" s="2">
        <v>24</v>
      </c>
      <c r="C118" s="2">
        <v>24</v>
      </c>
      <c r="D118" s="2">
        <v>1261</v>
      </c>
      <c r="E118" s="2">
        <v>1291</v>
      </c>
      <c r="F118" s="2">
        <f t="shared" si="0"/>
        <v>48</v>
      </c>
      <c r="G118" s="2">
        <f t="shared" si="1"/>
        <v>2552</v>
      </c>
      <c r="H118" s="2">
        <f t="shared" si="2"/>
        <v>2.2401448598212</v>
      </c>
      <c r="I118" s="2">
        <f t="shared" si="3"/>
        <v>4.22263582626592</v>
      </c>
    </row>
    <row r="119" ht="12.75" customHeight="1" spans="1:9">
      <c r="A119" s="2" t="s">
        <v>157</v>
      </c>
      <c r="B119" s="2">
        <v>23</v>
      </c>
      <c r="C119" s="2">
        <v>23</v>
      </c>
      <c r="D119" s="2">
        <v>580</v>
      </c>
      <c r="E119" s="2">
        <v>631</v>
      </c>
      <c r="F119" s="2">
        <f t="shared" si="0"/>
        <v>46</v>
      </c>
      <c r="G119" s="2">
        <f t="shared" si="1"/>
        <v>1211</v>
      </c>
      <c r="H119" s="2">
        <f t="shared" si="2"/>
        <v>2.09050990553978</v>
      </c>
      <c r="I119" s="2">
        <f t="shared" si="3"/>
        <v>1.39337643241053</v>
      </c>
    </row>
    <row r="120" ht="12.75" customHeight="1" spans="1:9">
      <c r="A120" s="2" t="s">
        <v>158</v>
      </c>
      <c r="B120" s="2">
        <v>18</v>
      </c>
      <c r="C120" s="2">
        <v>18</v>
      </c>
      <c r="D120" s="2">
        <v>601</v>
      </c>
      <c r="E120" s="2">
        <v>553</v>
      </c>
      <c r="F120" s="2">
        <f t="shared" si="0"/>
        <v>36</v>
      </c>
      <c r="G120" s="2">
        <f t="shared" si="1"/>
        <v>1154</v>
      </c>
      <c r="H120" s="2">
        <f t="shared" si="2"/>
        <v>1.34233513413268</v>
      </c>
      <c r="I120" s="2">
        <f t="shared" si="3"/>
        <v>1.27311708457328</v>
      </c>
    </row>
    <row r="121" ht="12.75" customHeight="1" spans="1:9">
      <c r="A121" s="2" t="s">
        <v>159</v>
      </c>
      <c r="B121" s="2">
        <v>15</v>
      </c>
      <c r="C121" s="2">
        <v>14</v>
      </c>
      <c r="D121" s="2">
        <v>542</v>
      </c>
      <c r="E121" s="2">
        <v>553</v>
      </c>
      <c r="F121" s="2">
        <f t="shared" si="0"/>
        <v>29</v>
      </c>
      <c r="G121" s="2">
        <f t="shared" si="1"/>
        <v>1095</v>
      </c>
      <c r="H121" s="2">
        <f t="shared" si="2"/>
        <v>0.818612794147708</v>
      </c>
      <c r="I121" s="2">
        <f t="shared" si="3"/>
        <v>1.14863811049612</v>
      </c>
    </row>
    <row r="122" ht="12.75" customHeight="1" spans="1:9">
      <c r="A122" s="2" t="s">
        <v>160</v>
      </c>
      <c r="B122" s="2">
        <v>23</v>
      </c>
      <c r="C122" s="2">
        <v>23</v>
      </c>
      <c r="D122" s="2">
        <v>639</v>
      </c>
      <c r="E122" s="2">
        <v>739</v>
      </c>
      <c r="F122" s="2">
        <f t="shared" si="0"/>
        <v>46</v>
      </c>
      <c r="G122" s="2">
        <f t="shared" si="1"/>
        <v>1378</v>
      </c>
      <c r="H122" s="2">
        <f t="shared" si="2"/>
        <v>2.09050990553978</v>
      </c>
      <c r="I122" s="2">
        <f t="shared" si="3"/>
        <v>1.74571522344249</v>
      </c>
    </row>
    <row r="123" ht="12.75" customHeight="1" spans="1:9">
      <c r="A123" s="2" t="s">
        <v>161</v>
      </c>
      <c r="B123" s="2">
        <v>21</v>
      </c>
      <c r="C123" s="2">
        <v>21</v>
      </c>
      <c r="D123" s="2">
        <v>535</v>
      </c>
      <c r="E123" s="2">
        <v>500</v>
      </c>
      <c r="F123" s="2">
        <f t="shared" si="0"/>
        <v>42</v>
      </c>
      <c r="G123" s="2">
        <f t="shared" si="1"/>
        <v>1035</v>
      </c>
      <c r="H123" s="2">
        <f t="shared" si="2"/>
        <v>1.79123999697694</v>
      </c>
      <c r="I123" s="2">
        <f t="shared" si="3"/>
        <v>1.02204932329901</v>
      </c>
    </row>
    <row r="124" ht="12.75" customHeight="1" spans="1:9">
      <c r="A124" s="2" t="s">
        <v>162</v>
      </c>
      <c r="B124" s="2">
        <v>12</v>
      </c>
      <c r="C124" s="2">
        <v>12</v>
      </c>
      <c r="D124" s="2">
        <v>445</v>
      </c>
      <c r="E124" s="2">
        <v>412</v>
      </c>
      <c r="F124" s="2">
        <f t="shared" si="0"/>
        <v>24</v>
      </c>
      <c r="G124" s="2">
        <f t="shared" si="1"/>
        <v>857</v>
      </c>
      <c r="H124" s="2">
        <f t="shared" si="2"/>
        <v>0.444525408444157</v>
      </c>
      <c r="I124" s="2">
        <f t="shared" si="3"/>
        <v>0.646502587947589</v>
      </c>
    </row>
    <row r="125" ht="12.75" customHeight="1" spans="1:9">
      <c r="A125" s="2" t="s">
        <v>163</v>
      </c>
      <c r="B125" s="2">
        <v>19</v>
      </c>
      <c r="C125" s="2">
        <v>19</v>
      </c>
      <c r="D125" s="2">
        <v>652</v>
      </c>
      <c r="E125" s="2">
        <v>511</v>
      </c>
      <c r="F125" s="2">
        <f t="shared" si="0"/>
        <v>38</v>
      </c>
      <c r="G125" s="2">
        <f t="shared" si="1"/>
        <v>1163</v>
      </c>
      <c r="H125" s="2">
        <f t="shared" si="2"/>
        <v>1.4919700884141</v>
      </c>
      <c r="I125" s="2">
        <f t="shared" si="3"/>
        <v>1.29210540265285</v>
      </c>
    </row>
    <row r="126" ht="12.75" customHeight="1" spans="1:9">
      <c r="A126" s="2" t="s">
        <v>164</v>
      </c>
      <c r="B126" s="2">
        <v>23</v>
      </c>
      <c r="C126" s="2">
        <v>23</v>
      </c>
      <c r="D126" s="2">
        <v>1263</v>
      </c>
      <c r="E126" s="2">
        <v>1315</v>
      </c>
      <c r="F126" s="2">
        <f t="shared" si="0"/>
        <v>46</v>
      </c>
      <c r="G126" s="2">
        <f t="shared" si="1"/>
        <v>2578</v>
      </c>
      <c r="H126" s="2">
        <f t="shared" si="2"/>
        <v>2.09050990553978</v>
      </c>
      <c r="I126" s="2">
        <f t="shared" si="3"/>
        <v>4.27749096738467</v>
      </c>
    </row>
    <row r="127" ht="12.75" customHeight="1" spans="1:9">
      <c r="A127" s="2" t="s">
        <v>165</v>
      </c>
      <c r="B127" s="2">
        <v>6</v>
      </c>
      <c r="C127" s="2">
        <v>6</v>
      </c>
      <c r="D127" s="2">
        <v>253</v>
      </c>
      <c r="E127" s="2">
        <v>239</v>
      </c>
      <c r="F127" s="2">
        <f t="shared" si="0"/>
        <v>12</v>
      </c>
      <c r="G127" s="2">
        <f t="shared" si="1"/>
        <v>492</v>
      </c>
      <c r="H127" s="2">
        <f t="shared" si="2"/>
        <v>-0.453284317244367</v>
      </c>
      <c r="I127" s="2">
        <f t="shared" si="3"/>
        <v>-0.123579200834825</v>
      </c>
    </row>
    <row r="128" ht="12.75" customHeight="1" spans="1:9">
      <c r="A128" s="2" t="s">
        <v>166</v>
      </c>
      <c r="B128" s="2">
        <v>7</v>
      </c>
      <c r="C128" s="2">
        <v>7</v>
      </c>
      <c r="D128" s="2">
        <v>200</v>
      </c>
      <c r="E128" s="2">
        <v>210</v>
      </c>
      <c r="F128" s="2">
        <f t="shared" si="0"/>
        <v>14</v>
      </c>
      <c r="G128" s="2">
        <f t="shared" si="1"/>
        <v>410</v>
      </c>
      <c r="H128" s="2">
        <f t="shared" si="2"/>
        <v>-0.303649362962946</v>
      </c>
      <c r="I128" s="2">
        <f t="shared" si="3"/>
        <v>-0.296583876670874</v>
      </c>
    </row>
    <row r="129" ht="12.75" customHeight="1" spans="1:9">
      <c r="A129" s="2" t="s">
        <v>167</v>
      </c>
      <c r="B129" s="2">
        <v>7</v>
      </c>
      <c r="C129" s="2">
        <v>7</v>
      </c>
      <c r="D129" s="2">
        <v>229</v>
      </c>
      <c r="E129" s="2">
        <v>159</v>
      </c>
      <c r="F129" s="2">
        <f t="shared" si="0"/>
        <v>14</v>
      </c>
      <c r="G129" s="2">
        <f t="shared" si="1"/>
        <v>388</v>
      </c>
      <c r="H129" s="2">
        <f t="shared" si="2"/>
        <v>-0.303649362962946</v>
      </c>
      <c r="I129" s="2">
        <f t="shared" si="3"/>
        <v>-0.342999765309814</v>
      </c>
    </row>
    <row r="130" ht="12.75" customHeight="1" spans="1:9">
      <c r="A130" s="2" t="s">
        <v>168</v>
      </c>
      <c r="B130" s="2">
        <v>8</v>
      </c>
      <c r="C130" s="2">
        <v>8</v>
      </c>
      <c r="D130" s="2">
        <v>198</v>
      </c>
      <c r="E130" s="2">
        <v>177</v>
      </c>
      <c r="F130" s="2">
        <f t="shared" si="0"/>
        <v>16</v>
      </c>
      <c r="G130" s="2">
        <f t="shared" si="1"/>
        <v>375</v>
      </c>
      <c r="H130" s="2">
        <f t="shared" si="2"/>
        <v>-0.154014408681526</v>
      </c>
      <c r="I130" s="2">
        <f t="shared" si="3"/>
        <v>-0.370427335869188</v>
      </c>
    </row>
    <row r="131" ht="12.75" customHeight="1" spans="1:9">
      <c r="A131" s="2" t="s">
        <v>169</v>
      </c>
      <c r="B131" s="2">
        <v>10</v>
      </c>
      <c r="C131" s="2">
        <v>10</v>
      </c>
      <c r="D131" s="2">
        <v>211</v>
      </c>
      <c r="E131" s="2">
        <v>237</v>
      </c>
      <c r="F131" s="2">
        <f t="shared" si="0"/>
        <v>20</v>
      </c>
      <c r="G131" s="2">
        <f t="shared" si="1"/>
        <v>448</v>
      </c>
      <c r="H131" s="2">
        <f t="shared" si="2"/>
        <v>0.145255499881316</v>
      </c>
      <c r="I131" s="2">
        <f t="shared" si="3"/>
        <v>-0.216410978112705</v>
      </c>
    </row>
    <row r="132" ht="12.75" customHeight="1" spans="1:9">
      <c r="A132" s="2" t="s">
        <v>170</v>
      </c>
      <c r="B132" s="2">
        <v>15</v>
      </c>
      <c r="C132" s="2">
        <v>15</v>
      </c>
      <c r="D132" s="2">
        <v>455</v>
      </c>
      <c r="E132" s="2">
        <v>384</v>
      </c>
      <c r="F132" s="2">
        <f t="shared" si="0"/>
        <v>30</v>
      </c>
      <c r="G132" s="2">
        <f t="shared" si="1"/>
        <v>839</v>
      </c>
      <c r="H132" s="2">
        <f t="shared" si="2"/>
        <v>0.893430271288419</v>
      </c>
      <c r="I132" s="2">
        <f t="shared" si="3"/>
        <v>0.608525951788456</v>
      </c>
    </row>
    <row r="133" ht="12.75" customHeight="1" spans="1:9">
      <c r="A133" s="2" t="s">
        <v>171</v>
      </c>
      <c r="B133" s="2">
        <v>12</v>
      </c>
      <c r="C133" s="2">
        <v>12</v>
      </c>
      <c r="D133" s="2">
        <v>240</v>
      </c>
      <c r="E133" s="2">
        <v>322</v>
      </c>
      <c r="F133" s="2">
        <f t="shared" si="0"/>
        <v>24</v>
      </c>
      <c r="G133" s="2">
        <f t="shared" si="1"/>
        <v>562</v>
      </c>
      <c r="H133" s="2">
        <f t="shared" si="2"/>
        <v>0.444525408444157</v>
      </c>
      <c r="I133" s="2">
        <f t="shared" si="3"/>
        <v>0.0241077175618025</v>
      </c>
    </row>
    <row r="134" ht="12.75" customHeight="1" spans="1:9">
      <c r="A134" s="2" t="s">
        <v>172</v>
      </c>
      <c r="B134" s="2">
        <v>11</v>
      </c>
      <c r="C134" s="2">
        <v>11</v>
      </c>
      <c r="D134" s="2">
        <v>328</v>
      </c>
      <c r="E134" s="2">
        <v>206</v>
      </c>
      <c r="F134" s="2">
        <f t="shared" si="0"/>
        <v>22</v>
      </c>
      <c r="G134" s="2">
        <f t="shared" si="1"/>
        <v>534</v>
      </c>
      <c r="H134" s="2">
        <f t="shared" si="2"/>
        <v>0.294890454162736</v>
      </c>
      <c r="I134" s="2">
        <f t="shared" si="3"/>
        <v>-0.0349670497968484</v>
      </c>
    </row>
    <row r="135" ht="12.75" customHeight="1" spans="1:9">
      <c r="A135" s="2" t="s">
        <v>173</v>
      </c>
      <c r="B135" s="2">
        <v>9</v>
      </c>
      <c r="C135" s="2">
        <v>9</v>
      </c>
      <c r="D135" s="2">
        <v>232</v>
      </c>
      <c r="E135" s="2">
        <v>174</v>
      </c>
      <c r="F135" s="2">
        <f t="shared" si="0"/>
        <v>18</v>
      </c>
      <c r="G135" s="2">
        <f t="shared" si="1"/>
        <v>406</v>
      </c>
      <c r="H135" s="2">
        <f t="shared" si="2"/>
        <v>-0.00437945440010505</v>
      </c>
      <c r="I135" s="2">
        <f t="shared" si="3"/>
        <v>-0.305023129150681</v>
      </c>
    </row>
    <row r="136" ht="12.75" customHeight="1" spans="1:9">
      <c r="A136" s="2" t="s">
        <v>174</v>
      </c>
      <c r="B136" s="2">
        <v>6</v>
      </c>
      <c r="C136" s="2">
        <v>6</v>
      </c>
      <c r="D136" s="2">
        <v>136</v>
      </c>
      <c r="E136" s="2">
        <v>270</v>
      </c>
      <c r="F136" s="2">
        <f t="shared" si="0"/>
        <v>12</v>
      </c>
      <c r="G136" s="2">
        <f t="shared" si="1"/>
        <v>406</v>
      </c>
      <c r="H136" s="2">
        <f t="shared" si="2"/>
        <v>-0.453284317244367</v>
      </c>
      <c r="I136" s="2">
        <f t="shared" si="3"/>
        <v>-0.305023129150681</v>
      </c>
    </row>
    <row r="137" ht="12.75" customHeight="1" spans="1:9">
      <c r="A137" s="2" t="s">
        <v>175</v>
      </c>
      <c r="B137" s="2">
        <v>7</v>
      </c>
      <c r="C137" s="2">
        <v>7</v>
      </c>
      <c r="D137" s="2">
        <v>270</v>
      </c>
      <c r="E137" s="2">
        <v>212</v>
      </c>
      <c r="F137" s="2">
        <f t="shared" si="0"/>
        <v>14</v>
      </c>
      <c r="G137" s="2">
        <f t="shared" si="1"/>
        <v>482</v>
      </c>
      <c r="H137" s="2">
        <f t="shared" si="2"/>
        <v>-0.303649362962946</v>
      </c>
      <c r="I137" s="2">
        <f t="shared" si="3"/>
        <v>-0.144677332034343</v>
      </c>
    </row>
    <row r="138" ht="12.75" customHeight="1" spans="1:9">
      <c r="A138" s="2" t="s">
        <v>176</v>
      </c>
      <c r="B138" s="2">
        <v>8</v>
      </c>
      <c r="C138" s="2">
        <v>8</v>
      </c>
      <c r="D138" s="2">
        <v>222</v>
      </c>
      <c r="E138" s="2">
        <v>264</v>
      </c>
      <c r="F138" s="2">
        <f t="shared" si="0"/>
        <v>16</v>
      </c>
      <c r="G138" s="2">
        <f t="shared" si="1"/>
        <v>486</v>
      </c>
      <c r="H138" s="2">
        <f t="shared" si="2"/>
        <v>-0.154014408681526</v>
      </c>
      <c r="I138" s="2">
        <f t="shared" si="3"/>
        <v>-0.136238079554536</v>
      </c>
    </row>
    <row r="139" ht="12.75" customHeight="1" spans="1:9">
      <c r="A139" s="2" t="s">
        <v>177</v>
      </c>
      <c r="B139" s="2">
        <v>9</v>
      </c>
      <c r="C139" s="2">
        <v>9</v>
      </c>
      <c r="D139" s="2">
        <v>370</v>
      </c>
      <c r="E139" s="2">
        <v>310</v>
      </c>
      <c r="F139" s="2">
        <f t="shared" si="0"/>
        <v>18</v>
      </c>
      <c r="G139" s="2">
        <f t="shared" si="1"/>
        <v>680</v>
      </c>
      <c r="H139" s="2">
        <f t="shared" si="2"/>
        <v>-0.00437945440010505</v>
      </c>
      <c r="I139" s="2">
        <f t="shared" si="3"/>
        <v>0.273065665716117</v>
      </c>
    </row>
    <row r="140" ht="12.75" customHeight="1" spans="1:9">
      <c r="A140" s="2" t="s">
        <v>178</v>
      </c>
      <c r="B140" s="2">
        <v>16</v>
      </c>
      <c r="C140" s="2">
        <v>16</v>
      </c>
      <c r="D140" s="2">
        <v>345</v>
      </c>
      <c r="E140" s="2">
        <v>333</v>
      </c>
      <c r="F140" s="2">
        <f t="shared" si="0"/>
        <v>32</v>
      </c>
      <c r="G140" s="2">
        <f t="shared" si="1"/>
        <v>678</v>
      </c>
      <c r="H140" s="2">
        <f t="shared" si="2"/>
        <v>1.04306522556984</v>
      </c>
      <c r="I140" s="2">
        <f t="shared" si="3"/>
        <v>0.268846039476214</v>
      </c>
    </row>
    <row r="141" ht="12.75" customHeight="1" spans="1:9">
      <c r="A141" s="2" t="s">
        <v>179</v>
      </c>
      <c r="B141" s="2">
        <v>15</v>
      </c>
      <c r="C141" s="2">
        <v>15</v>
      </c>
      <c r="D141" s="2">
        <v>347</v>
      </c>
      <c r="E141" s="2">
        <v>288</v>
      </c>
      <c r="F141" s="2">
        <f t="shared" si="0"/>
        <v>30</v>
      </c>
      <c r="G141" s="2">
        <f t="shared" si="1"/>
        <v>635</v>
      </c>
      <c r="H141" s="2">
        <f t="shared" si="2"/>
        <v>0.893430271288419</v>
      </c>
      <c r="I141" s="2">
        <f t="shared" si="3"/>
        <v>0.178124075318285</v>
      </c>
    </row>
    <row r="142" ht="12.75" customHeight="1" spans="1:9">
      <c r="A142" s="2" t="s">
        <v>180</v>
      </c>
      <c r="B142" s="2">
        <v>8</v>
      </c>
      <c r="C142" s="2">
        <v>8</v>
      </c>
      <c r="D142" s="2">
        <v>158</v>
      </c>
      <c r="E142" s="2">
        <v>229</v>
      </c>
      <c r="F142" s="2">
        <f t="shared" si="0"/>
        <v>16</v>
      </c>
      <c r="G142" s="2">
        <f t="shared" si="1"/>
        <v>387</v>
      </c>
      <c r="H142" s="2">
        <f t="shared" si="2"/>
        <v>-0.154014408681526</v>
      </c>
      <c r="I142" s="2">
        <f t="shared" si="3"/>
        <v>-0.345109578429766</v>
      </c>
    </row>
    <row r="143" ht="12.75" customHeight="1" spans="1:9">
      <c r="A143" s="2" t="s">
        <v>181</v>
      </c>
      <c r="B143" s="2">
        <v>7</v>
      </c>
      <c r="C143" s="2">
        <v>7</v>
      </c>
      <c r="D143" s="2">
        <v>184</v>
      </c>
      <c r="E143" s="2">
        <v>133</v>
      </c>
      <c r="F143" s="2">
        <f t="shared" si="0"/>
        <v>14</v>
      </c>
      <c r="G143" s="2">
        <f t="shared" si="1"/>
        <v>317</v>
      </c>
      <c r="H143" s="2">
        <f t="shared" si="2"/>
        <v>-0.303649362962946</v>
      </c>
      <c r="I143" s="2">
        <f t="shared" si="3"/>
        <v>-0.492796496826393</v>
      </c>
    </row>
    <row r="144" ht="12.75" customHeight="1" spans="1:9">
      <c r="A144" s="2" t="s">
        <v>182</v>
      </c>
      <c r="B144" s="2">
        <v>10</v>
      </c>
      <c r="C144" s="2">
        <v>10</v>
      </c>
      <c r="D144" s="2">
        <v>199</v>
      </c>
      <c r="E144" s="2">
        <v>211</v>
      </c>
      <c r="F144" s="2">
        <f t="shared" si="0"/>
        <v>20</v>
      </c>
      <c r="G144" s="2">
        <f t="shared" si="1"/>
        <v>410</v>
      </c>
      <c r="H144" s="2">
        <f t="shared" si="2"/>
        <v>0.145255499881316</v>
      </c>
      <c r="I144" s="2">
        <f t="shared" si="3"/>
        <v>-0.296583876670874</v>
      </c>
    </row>
    <row r="145" ht="12.75" customHeight="1" spans="1:9">
      <c r="A145" s="2" t="s">
        <v>183</v>
      </c>
      <c r="B145" s="2">
        <v>15</v>
      </c>
      <c r="C145" s="2">
        <v>15</v>
      </c>
      <c r="D145" s="2">
        <v>563</v>
      </c>
      <c r="E145" s="2">
        <v>553</v>
      </c>
      <c r="F145" s="2">
        <f t="shared" si="0"/>
        <v>30</v>
      </c>
      <c r="G145" s="2">
        <f t="shared" si="1"/>
        <v>1116</v>
      </c>
      <c r="H145" s="2">
        <f t="shared" si="2"/>
        <v>0.893430271288419</v>
      </c>
      <c r="I145" s="2">
        <f t="shared" si="3"/>
        <v>1.19294418601511</v>
      </c>
    </row>
    <row r="146" ht="12.75" customHeight="1" spans="1:9">
      <c r="A146" s="2" t="s">
        <v>184</v>
      </c>
      <c r="B146" s="2">
        <v>12</v>
      </c>
      <c r="C146" s="2">
        <v>12</v>
      </c>
      <c r="D146" s="2">
        <v>613</v>
      </c>
      <c r="E146" s="2">
        <v>541</v>
      </c>
      <c r="F146" s="2">
        <f t="shared" si="0"/>
        <v>24</v>
      </c>
      <c r="G146" s="2">
        <f t="shared" si="1"/>
        <v>1154</v>
      </c>
      <c r="H146" s="2">
        <f t="shared" si="2"/>
        <v>0.444525408444157</v>
      </c>
      <c r="I146" s="2">
        <f t="shared" si="3"/>
        <v>1.27311708457328</v>
      </c>
    </row>
    <row r="147" ht="12.75" customHeight="1" spans="1:9">
      <c r="A147" s="2" t="s">
        <v>185</v>
      </c>
      <c r="B147" s="2">
        <v>19</v>
      </c>
      <c r="C147" s="2">
        <v>19</v>
      </c>
      <c r="D147" s="2">
        <v>562</v>
      </c>
      <c r="E147" s="2">
        <v>465</v>
      </c>
      <c r="F147" s="2">
        <f t="shared" si="0"/>
        <v>38</v>
      </c>
      <c r="G147" s="2">
        <f t="shared" si="1"/>
        <v>1027</v>
      </c>
      <c r="H147" s="2">
        <f t="shared" si="2"/>
        <v>1.4919700884141</v>
      </c>
      <c r="I147" s="2">
        <f t="shared" si="3"/>
        <v>1.0051708183394</v>
      </c>
    </row>
    <row r="148" ht="12.75" customHeight="1" spans="1:9">
      <c r="A148" s="2" t="s">
        <v>186</v>
      </c>
      <c r="B148" s="2">
        <v>10</v>
      </c>
      <c r="C148" s="2">
        <v>10</v>
      </c>
      <c r="D148" s="2">
        <v>456</v>
      </c>
      <c r="E148" s="2">
        <v>356</v>
      </c>
      <c r="F148" s="2">
        <f t="shared" si="0"/>
        <v>20</v>
      </c>
      <c r="G148" s="2">
        <f t="shared" si="1"/>
        <v>812</v>
      </c>
      <c r="H148" s="2">
        <f t="shared" si="2"/>
        <v>0.145255499881316</v>
      </c>
      <c r="I148" s="2">
        <f t="shared" si="3"/>
        <v>0.551560997549757</v>
      </c>
    </row>
    <row r="149" ht="12.75" customHeight="1" spans="1:9">
      <c r="A149" s="2" t="s">
        <v>187</v>
      </c>
      <c r="B149" s="2">
        <v>13</v>
      </c>
      <c r="C149" s="2">
        <v>13</v>
      </c>
      <c r="D149" s="2">
        <v>521</v>
      </c>
      <c r="E149" s="2">
        <v>432</v>
      </c>
      <c r="F149" s="2">
        <f t="shared" si="0"/>
        <v>26</v>
      </c>
      <c r="G149" s="2">
        <f t="shared" si="1"/>
        <v>953</v>
      </c>
      <c r="H149" s="2">
        <f t="shared" si="2"/>
        <v>0.594160362725578</v>
      </c>
      <c r="I149" s="2">
        <f t="shared" si="3"/>
        <v>0.849044647462964</v>
      </c>
    </row>
    <row r="150" ht="12.75" customHeight="1" spans="1:9">
      <c r="A150" s="2" t="s">
        <v>188</v>
      </c>
      <c r="B150" s="2">
        <v>11</v>
      </c>
      <c r="C150" s="2">
        <v>11</v>
      </c>
      <c r="D150" s="2">
        <v>496</v>
      </c>
      <c r="E150" s="2">
        <v>369</v>
      </c>
      <c r="F150" s="2">
        <f t="shared" si="0"/>
        <v>22</v>
      </c>
      <c r="G150" s="2">
        <f t="shared" si="1"/>
        <v>865</v>
      </c>
      <c r="H150" s="2">
        <f t="shared" si="2"/>
        <v>0.294890454162736</v>
      </c>
      <c r="I150" s="2">
        <f t="shared" si="3"/>
        <v>0.663381092907204</v>
      </c>
    </row>
    <row r="151" ht="12.75" customHeight="1" spans="1:9">
      <c r="A151" s="2" t="s">
        <v>189</v>
      </c>
      <c r="B151" s="2">
        <v>7</v>
      </c>
      <c r="C151" s="2">
        <v>7</v>
      </c>
      <c r="D151" s="2">
        <v>465</v>
      </c>
      <c r="E151" s="2">
        <v>365</v>
      </c>
      <c r="F151" s="2">
        <f t="shared" si="0"/>
        <v>14</v>
      </c>
      <c r="G151" s="2">
        <f t="shared" si="1"/>
        <v>830</v>
      </c>
      <c r="H151" s="2">
        <f t="shared" si="2"/>
        <v>-0.303649362962946</v>
      </c>
      <c r="I151" s="2">
        <f t="shared" si="3"/>
        <v>0.58953763370889</v>
      </c>
    </row>
    <row r="152" ht="12.75" customHeight="1" spans="1:9">
      <c r="A152" s="2" t="s">
        <v>190</v>
      </c>
      <c r="B152" s="2">
        <v>9</v>
      </c>
      <c r="C152" s="2">
        <v>9</v>
      </c>
      <c r="D152" s="2">
        <v>561</v>
      </c>
      <c r="E152" s="2">
        <v>462</v>
      </c>
      <c r="F152" s="2">
        <f t="shared" si="0"/>
        <v>18</v>
      </c>
      <c r="G152" s="2">
        <f t="shared" si="1"/>
        <v>1023</v>
      </c>
      <c r="H152" s="2">
        <f t="shared" si="2"/>
        <v>-0.00437945440010505</v>
      </c>
      <c r="I152" s="2">
        <f t="shared" si="3"/>
        <v>0.996731565859591</v>
      </c>
    </row>
    <row r="153" ht="12.75" customHeight="1" spans="1:9">
      <c r="A153" s="2" t="s">
        <v>191</v>
      </c>
      <c r="B153" s="2">
        <v>23</v>
      </c>
      <c r="C153" s="2">
        <v>23</v>
      </c>
      <c r="D153" s="2">
        <v>509</v>
      </c>
      <c r="E153" s="2">
        <v>487</v>
      </c>
      <c r="F153" s="2">
        <f t="shared" si="0"/>
        <v>46</v>
      </c>
      <c r="G153" s="2">
        <f t="shared" si="1"/>
        <v>996</v>
      </c>
      <c r="H153" s="2">
        <f t="shared" si="2"/>
        <v>2.09050990553978</v>
      </c>
      <c r="I153" s="2">
        <f t="shared" si="3"/>
        <v>0.939766611620892</v>
      </c>
    </row>
    <row r="154" ht="12.75" customHeight="1" spans="1:9">
      <c r="A154" s="2" t="s">
        <v>192</v>
      </c>
      <c r="B154" s="2">
        <v>17</v>
      </c>
      <c r="C154" s="2">
        <v>17</v>
      </c>
      <c r="D154" s="2">
        <v>571</v>
      </c>
      <c r="E154" s="2">
        <v>491</v>
      </c>
      <c r="F154" s="2">
        <f t="shared" si="0"/>
        <v>34</v>
      </c>
      <c r="G154" s="2">
        <f t="shared" si="1"/>
        <v>1062</v>
      </c>
      <c r="H154" s="2">
        <f t="shared" si="2"/>
        <v>1.19270017985126</v>
      </c>
      <c r="I154" s="2">
        <f t="shared" si="3"/>
        <v>1.07901427753771</v>
      </c>
    </row>
    <row r="155" ht="12.75" customHeight="1" spans="1:9">
      <c r="A155" s="2" t="s">
        <v>193</v>
      </c>
      <c r="B155" s="2">
        <v>13</v>
      </c>
      <c r="C155" s="2">
        <v>13</v>
      </c>
      <c r="D155" s="2">
        <v>783</v>
      </c>
      <c r="E155" s="2">
        <v>656</v>
      </c>
      <c r="F155" s="2">
        <f t="shared" si="0"/>
        <v>26</v>
      </c>
      <c r="G155" s="2">
        <f t="shared" si="1"/>
        <v>1439</v>
      </c>
      <c r="H155" s="2">
        <f t="shared" si="2"/>
        <v>0.594160362725578</v>
      </c>
      <c r="I155" s="2">
        <f t="shared" si="3"/>
        <v>1.87441382375955</v>
      </c>
    </row>
    <row r="156" ht="12.75" customHeight="1" spans="1:9">
      <c r="A156" s="2" t="s">
        <v>194</v>
      </c>
      <c r="B156" s="2">
        <v>18</v>
      </c>
      <c r="C156" s="2">
        <v>18</v>
      </c>
      <c r="D156" s="2">
        <v>634</v>
      </c>
      <c r="E156" s="2">
        <v>599</v>
      </c>
      <c r="F156" s="2">
        <f t="shared" si="0"/>
        <v>36</v>
      </c>
      <c r="G156" s="2">
        <f t="shared" si="1"/>
        <v>1233</v>
      </c>
      <c r="H156" s="2">
        <f t="shared" si="2"/>
        <v>1.34233513413268</v>
      </c>
      <c r="I156" s="2">
        <f t="shared" si="3"/>
        <v>1.43979232104947</v>
      </c>
    </row>
    <row r="157" ht="12.75" customHeight="1" spans="1:9">
      <c r="A157" s="2" t="s">
        <v>195</v>
      </c>
      <c r="B157" s="2">
        <v>11</v>
      </c>
      <c r="C157" s="2">
        <v>11</v>
      </c>
      <c r="D157" s="2">
        <v>954</v>
      </c>
      <c r="E157" s="2">
        <v>873</v>
      </c>
      <c r="F157" s="2">
        <f t="shared" si="0"/>
        <v>22</v>
      </c>
      <c r="G157" s="2">
        <f t="shared" si="1"/>
        <v>1827</v>
      </c>
      <c r="H157" s="2">
        <f t="shared" si="2"/>
        <v>0.294890454162736</v>
      </c>
      <c r="I157" s="2">
        <f t="shared" si="3"/>
        <v>2.69302131430085</v>
      </c>
    </row>
    <row r="158" ht="12.75" customHeight="1" spans="1:9">
      <c r="A158" s="2" t="s">
        <v>196</v>
      </c>
      <c r="B158" s="2">
        <v>11</v>
      </c>
      <c r="C158" s="2">
        <v>11</v>
      </c>
      <c r="D158" s="2">
        <v>583</v>
      </c>
      <c r="E158" s="2">
        <v>499</v>
      </c>
      <c r="F158" s="2">
        <f t="shared" si="0"/>
        <v>22</v>
      </c>
      <c r="G158" s="2">
        <f t="shared" si="1"/>
        <v>1082</v>
      </c>
      <c r="H158" s="2">
        <f t="shared" si="2"/>
        <v>0.294890454162736</v>
      </c>
      <c r="I158" s="2">
        <f t="shared" si="3"/>
        <v>1.12121053993675</v>
      </c>
    </row>
    <row r="159" ht="12.75" customHeight="1" spans="1:9">
      <c r="A159" s="2" t="s">
        <v>197</v>
      </c>
      <c r="B159" s="2">
        <v>13</v>
      </c>
      <c r="C159" s="2">
        <v>13</v>
      </c>
      <c r="D159" s="2">
        <v>421</v>
      </c>
      <c r="E159" s="2">
        <v>387</v>
      </c>
      <c r="F159" s="2">
        <f t="shared" si="0"/>
        <v>26</v>
      </c>
      <c r="G159" s="2">
        <f t="shared" si="1"/>
        <v>808</v>
      </c>
      <c r="H159" s="2">
        <f t="shared" si="2"/>
        <v>0.594160362725578</v>
      </c>
      <c r="I159" s="2">
        <f t="shared" si="3"/>
        <v>0.54312174506995</v>
      </c>
    </row>
    <row r="160" ht="12.75" customHeight="1" spans="1:9">
      <c r="A160" s="2" t="s">
        <v>198</v>
      </c>
      <c r="B160" s="2">
        <v>21</v>
      </c>
      <c r="C160" s="2">
        <v>21</v>
      </c>
      <c r="D160" s="2">
        <v>634</v>
      </c>
      <c r="E160" s="2">
        <v>584</v>
      </c>
      <c r="F160" s="2">
        <f t="shared" si="0"/>
        <v>42</v>
      </c>
      <c r="G160" s="2">
        <f t="shared" si="1"/>
        <v>1218</v>
      </c>
      <c r="H160" s="2">
        <f t="shared" si="2"/>
        <v>1.79123999697694</v>
      </c>
      <c r="I160" s="2">
        <f t="shared" si="3"/>
        <v>1.4081451242502</v>
      </c>
    </row>
    <row r="161" ht="12.75" customHeight="1" spans="1:9">
      <c r="A161" s="2" t="s">
        <v>199</v>
      </c>
      <c r="B161" s="2">
        <v>25</v>
      </c>
      <c r="C161" s="2">
        <v>25</v>
      </c>
      <c r="D161" s="2">
        <v>910</v>
      </c>
      <c r="E161" s="2">
        <v>851</v>
      </c>
      <c r="F161" s="2">
        <f t="shared" si="0"/>
        <v>50</v>
      </c>
      <c r="G161" s="2">
        <f t="shared" si="1"/>
        <v>1761</v>
      </c>
      <c r="H161" s="2">
        <f t="shared" si="2"/>
        <v>2.38977981410263</v>
      </c>
      <c r="I161" s="2">
        <f t="shared" si="3"/>
        <v>2.55377364838403</v>
      </c>
    </row>
    <row r="162" ht="12.75" customHeight="1" spans="1:9">
      <c r="A162" s="2" t="s">
        <v>200</v>
      </c>
      <c r="B162" s="2">
        <v>9</v>
      </c>
      <c r="C162" s="2">
        <v>9</v>
      </c>
      <c r="D162" s="2">
        <v>455</v>
      </c>
      <c r="E162" s="2">
        <v>384</v>
      </c>
      <c r="F162" s="2">
        <f t="shared" si="0"/>
        <v>18</v>
      </c>
      <c r="G162" s="2">
        <f t="shared" si="1"/>
        <v>839</v>
      </c>
      <c r="H162" s="2">
        <f t="shared" si="2"/>
        <v>-0.00437945440010505</v>
      </c>
      <c r="I162" s="2">
        <f t="shared" si="3"/>
        <v>0.608525951788456</v>
      </c>
    </row>
    <row r="163" ht="12.75" customHeight="1" spans="1:9">
      <c r="A163" s="2" t="s">
        <v>201</v>
      </c>
      <c r="B163" s="2">
        <v>19</v>
      </c>
      <c r="C163" s="2">
        <v>19</v>
      </c>
      <c r="D163" s="2">
        <v>763</v>
      </c>
      <c r="E163" s="2">
        <v>694</v>
      </c>
      <c r="F163" s="2">
        <f t="shared" si="0"/>
        <v>38</v>
      </c>
      <c r="G163" s="2">
        <f t="shared" si="1"/>
        <v>1457</v>
      </c>
      <c r="H163" s="2">
        <f t="shared" si="2"/>
        <v>1.4919700884141</v>
      </c>
      <c r="I163" s="2">
        <f t="shared" si="3"/>
        <v>1.91239045991868</v>
      </c>
    </row>
    <row r="164" ht="12.75" customHeight="1" spans="1:9">
      <c r="A164" s="2" t="s">
        <v>202</v>
      </c>
      <c r="B164" s="2">
        <v>15</v>
      </c>
      <c r="C164" s="2">
        <v>15</v>
      </c>
      <c r="D164" s="2">
        <v>463</v>
      </c>
      <c r="E164" s="2">
        <v>411</v>
      </c>
      <c r="F164" s="2">
        <f t="shared" si="0"/>
        <v>30</v>
      </c>
      <c r="G164" s="2">
        <f t="shared" si="1"/>
        <v>874</v>
      </c>
      <c r="H164" s="2">
        <f t="shared" si="2"/>
        <v>0.893430271288419</v>
      </c>
      <c r="I164" s="2">
        <f t="shared" si="3"/>
        <v>0.68236941098677</v>
      </c>
    </row>
    <row r="165" ht="12.75" customHeight="1" spans="1:9">
      <c r="A165" s="2" t="s">
        <v>203</v>
      </c>
      <c r="B165" s="2">
        <v>10</v>
      </c>
      <c r="C165" s="2">
        <v>10</v>
      </c>
      <c r="D165" s="2">
        <v>243</v>
      </c>
      <c r="E165" s="2">
        <v>229</v>
      </c>
      <c r="F165" s="2">
        <f t="shared" si="0"/>
        <v>20</v>
      </c>
      <c r="G165" s="2">
        <f t="shared" si="1"/>
        <v>472</v>
      </c>
      <c r="H165" s="2">
        <f t="shared" si="2"/>
        <v>0.145255499881316</v>
      </c>
      <c r="I165" s="2">
        <f t="shared" si="3"/>
        <v>-0.165775463233861</v>
      </c>
    </row>
    <row r="166" ht="12.75" customHeight="1" spans="1:9">
      <c r="A166" s="2" t="s">
        <v>204</v>
      </c>
      <c r="B166" s="2">
        <v>11</v>
      </c>
      <c r="C166" s="2">
        <v>11</v>
      </c>
      <c r="D166" s="2">
        <v>269</v>
      </c>
      <c r="E166" s="2">
        <v>187</v>
      </c>
      <c r="F166" s="2">
        <f t="shared" si="0"/>
        <v>22</v>
      </c>
      <c r="G166" s="2">
        <f t="shared" si="1"/>
        <v>456</v>
      </c>
      <c r="H166" s="2">
        <f t="shared" si="2"/>
        <v>0.294890454162736</v>
      </c>
      <c r="I166" s="2">
        <f t="shared" si="3"/>
        <v>-0.19953247315309</v>
      </c>
    </row>
    <row r="167" ht="12.75" customHeight="1" spans="1:9">
      <c r="A167" s="2" t="s">
        <v>205</v>
      </c>
      <c r="B167" s="2">
        <v>13</v>
      </c>
      <c r="C167" s="2">
        <v>13</v>
      </c>
      <c r="D167" s="2">
        <v>481</v>
      </c>
      <c r="E167" s="2">
        <v>365</v>
      </c>
      <c r="F167" s="2">
        <f t="shared" si="0"/>
        <v>26</v>
      </c>
      <c r="G167" s="2">
        <f t="shared" si="1"/>
        <v>846</v>
      </c>
      <c r="H167" s="2">
        <f t="shared" si="2"/>
        <v>0.594160362725578</v>
      </c>
      <c r="I167" s="2">
        <f t="shared" si="3"/>
        <v>0.623294643628119</v>
      </c>
    </row>
    <row r="168" ht="12.75" customHeight="1" spans="1:9">
      <c r="A168" s="2" t="s">
        <v>206</v>
      </c>
      <c r="B168" s="2">
        <v>7</v>
      </c>
      <c r="C168" s="2">
        <v>7</v>
      </c>
      <c r="D168" s="2">
        <v>199</v>
      </c>
      <c r="E168" s="2">
        <v>166</v>
      </c>
      <c r="F168" s="2">
        <f t="shared" si="0"/>
        <v>14</v>
      </c>
      <c r="G168" s="2">
        <f t="shared" si="1"/>
        <v>365</v>
      </c>
      <c r="H168" s="2">
        <f t="shared" si="2"/>
        <v>-0.303649362962946</v>
      </c>
      <c r="I168" s="2">
        <f t="shared" si="3"/>
        <v>-0.391525467068706</v>
      </c>
    </row>
    <row r="169" ht="12.75" customHeight="1" spans="1:9">
      <c r="A169" s="2" t="s">
        <v>207</v>
      </c>
      <c r="B169" s="2">
        <v>9</v>
      </c>
      <c r="C169" s="2">
        <v>9</v>
      </c>
      <c r="D169" s="2">
        <v>296</v>
      </c>
      <c r="E169" s="2">
        <v>210</v>
      </c>
      <c r="F169" s="2">
        <f t="shared" si="0"/>
        <v>18</v>
      </c>
      <c r="G169" s="2">
        <f t="shared" si="1"/>
        <v>506</v>
      </c>
      <c r="H169" s="2">
        <f t="shared" si="2"/>
        <v>-0.00437945440010505</v>
      </c>
      <c r="I169" s="2">
        <f t="shared" si="3"/>
        <v>-0.0940418171554993</v>
      </c>
    </row>
    <row r="170" ht="12.75" customHeight="1" spans="1:9">
      <c r="A170" s="2" t="s">
        <v>208</v>
      </c>
      <c r="B170" s="2">
        <v>10</v>
      </c>
      <c r="C170" s="2">
        <v>10</v>
      </c>
      <c r="D170" s="2">
        <v>137</v>
      </c>
      <c r="E170" s="2">
        <v>113</v>
      </c>
      <c r="F170" s="2">
        <f t="shared" si="0"/>
        <v>20</v>
      </c>
      <c r="G170" s="2">
        <f t="shared" si="1"/>
        <v>250</v>
      </c>
      <c r="H170" s="2">
        <f t="shared" si="2"/>
        <v>0.145255499881316</v>
      </c>
      <c r="I170" s="2">
        <f t="shared" si="3"/>
        <v>-0.634153975863165</v>
      </c>
    </row>
    <row r="171" ht="12.75" customHeight="1" spans="1:9">
      <c r="A171" s="2" t="s">
        <v>209</v>
      </c>
      <c r="B171" s="2">
        <v>15</v>
      </c>
      <c r="C171" s="2">
        <v>15</v>
      </c>
      <c r="D171" s="2">
        <v>394</v>
      </c>
      <c r="E171" s="2">
        <v>339</v>
      </c>
      <c r="F171" s="2">
        <f t="shared" si="0"/>
        <v>30</v>
      </c>
      <c r="G171" s="2">
        <f t="shared" si="1"/>
        <v>733</v>
      </c>
      <c r="H171" s="2">
        <f t="shared" si="2"/>
        <v>0.893430271288419</v>
      </c>
      <c r="I171" s="2">
        <f t="shared" si="3"/>
        <v>0.384885761073564</v>
      </c>
    </row>
    <row r="172" ht="12.75" customHeight="1" spans="1:9">
      <c r="A172" s="2" t="s">
        <v>210</v>
      </c>
      <c r="B172" s="2">
        <v>14</v>
      </c>
      <c r="C172" s="2">
        <v>14</v>
      </c>
      <c r="D172" s="2">
        <v>271</v>
      </c>
      <c r="E172" s="2">
        <v>263</v>
      </c>
      <c r="F172" s="2">
        <f t="shared" si="0"/>
        <v>28</v>
      </c>
      <c r="G172" s="2">
        <f t="shared" si="1"/>
        <v>534</v>
      </c>
      <c r="H172" s="2">
        <f t="shared" si="2"/>
        <v>0.743795317006998</v>
      </c>
      <c r="I172" s="2">
        <f t="shared" si="3"/>
        <v>-0.0349670497968484</v>
      </c>
    </row>
    <row r="173" ht="12.75" customHeight="1" spans="1:9">
      <c r="A173" s="2" t="s">
        <v>211</v>
      </c>
      <c r="B173" s="2">
        <v>10</v>
      </c>
      <c r="C173" s="2">
        <v>10</v>
      </c>
      <c r="D173" s="2">
        <v>1769</v>
      </c>
      <c r="E173" s="2">
        <v>143</v>
      </c>
      <c r="F173" s="2">
        <f t="shared" si="0"/>
        <v>20</v>
      </c>
      <c r="G173" s="2">
        <f t="shared" si="1"/>
        <v>1912</v>
      </c>
      <c r="H173" s="2">
        <f t="shared" si="2"/>
        <v>0.145255499881316</v>
      </c>
      <c r="I173" s="2">
        <f t="shared" si="3"/>
        <v>2.87235542949676</v>
      </c>
    </row>
    <row r="174" ht="12.75" customHeight="1" spans="1:9">
      <c r="A174" s="2" t="s">
        <v>212</v>
      </c>
      <c r="B174" s="2">
        <v>30</v>
      </c>
      <c r="C174" s="2">
        <v>30</v>
      </c>
      <c r="D174" s="2">
        <v>967</v>
      </c>
      <c r="E174" s="2">
        <v>891</v>
      </c>
      <c r="F174" s="2">
        <f t="shared" si="0"/>
        <v>60</v>
      </c>
      <c r="G174" s="2">
        <f t="shared" si="1"/>
        <v>1858</v>
      </c>
      <c r="H174" s="2">
        <f t="shared" si="2"/>
        <v>3.13795458550973</v>
      </c>
      <c r="I174" s="2">
        <f t="shared" si="3"/>
        <v>2.75842552101936</v>
      </c>
    </row>
    <row r="175" ht="12.75" customHeight="1" spans="1:9">
      <c r="A175" s="2" t="s">
        <v>213</v>
      </c>
      <c r="B175" s="2">
        <v>29</v>
      </c>
      <c r="C175" s="2">
        <v>29</v>
      </c>
      <c r="D175" s="2">
        <v>876</v>
      </c>
      <c r="E175" s="2">
        <v>766</v>
      </c>
      <c r="F175" s="2">
        <f t="shared" si="0"/>
        <v>58</v>
      </c>
      <c r="G175" s="2">
        <f t="shared" si="1"/>
        <v>1642</v>
      </c>
      <c r="H175" s="2">
        <f t="shared" si="2"/>
        <v>2.98831963122831</v>
      </c>
      <c r="I175" s="2">
        <f t="shared" si="3"/>
        <v>2.30270588710977</v>
      </c>
    </row>
    <row r="176" ht="12.75" customHeight="1" spans="1:9">
      <c r="A176" s="2" t="s">
        <v>214</v>
      </c>
      <c r="B176" s="2">
        <v>15</v>
      </c>
      <c r="C176" s="2">
        <v>15</v>
      </c>
      <c r="D176" s="2">
        <v>333</v>
      </c>
      <c r="E176" s="2">
        <v>365</v>
      </c>
      <c r="F176" s="2">
        <f t="shared" si="0"/>
        <v>30</v>
      </c>
      <c r="G176" s="2">
        <f t="shared" si="1"/>
        <v>698</v>
      </c>
      <c r="H176" s="2">
        <f t="shared" si="2"/>
        <v>0.893430271288419</v>
      </c>
      <c r="I176" s="2">
        <f t="shared" si="3"/>
        <v>0.31104230187525</v>
      </c>
    </row>
    <row r="177" ht="12.75" customHeight="1" spans="1:9">
      <c r="A177" s="2" t="s">
        <v>215</v>
      </c>
      <c r="B177" s="2">
        <v>12</v>
      </c>
      <c r="C177" s="2">
        <v>12</v>
      </c>
      <c r="D177" s="2">
        <v>175</v>
      </c>
      <c r="E177" s="2">
        <v>132</v>
      </c>
      <c r="F177" s="2">
        <f t="shared" si="0"/>
        <v>24</v>
      </c>
      <c r="G177" s="2">
        <f t="shared" si="1"/>
        <v>307</v>
      </c>
      <c r="H177" s="2">
        <f t="shared" si="2"/>
        <v>0.444525408444157</v>
      </c>
      <c r="I177" s="2">
        <f t="shared" si="3"/>
        <v>-0.513894628025911</v>
      </c>
    </row>
    <row r="178" ht="12.75" customHeight="1" spans="1:9">
      <c r="A178" s="2" t="s">
        <v>216</v>
      </c>
      <c r="B178" s="2">
        <v>19</v>
      </c>
      <c r="C178" s="2">
        <v>19</v>
      </c>
      <c r="D178" s="2">
        <v>200</v>
      </c>
      <c r="E178" s="2">
        <v>187</v>
      </c>
      <c r="F178" s="2">
        <f t="shared" si="0"/>
        <v>38</v>
      </c>
      <c r="G178" s="2">
        <f t="shared" si="1"/>
        <v>387</v>
      </c>
      <c r="H178" s="2">
        <f t="shared" si="2"/>
        <v>1.4919700884141</v>
      </c>
      <c r="I178" s="2">
        <f t="shared" si="3"/>
        <v>-0.345109578429766</v>
      </c>
    </row>
    <row r="179" ht="12.75" customHeight="1" spans="1:9">
      <c r="A179" s="2" t="s">
        <v>217</v>
      </c>
      <c r="B179" s="2">
        <v>17</v>
      </c>
      <c r="C179" s="2">
        <v>17</v>
      </c>
      <c r="D179" s="2">
        <v>312</v>
      </c>
      <c r="E179" s="2">
        <v>255</v>
      </c>
      <c r="F179" s="2">
        <f t="shared" si="0"/>
        <v>34</v>
      </c>
      <c r="G179" s="2">
        <f t="shared" si="1"/>
        <v>567</v>
      </c>
      <c r="H179" s="2">
        <f t="shared" si="2"/>
        <v>1.19270017985126</v>
      </c>
      <c r="I179" s="2">
        <f t="shared" si="3"/>
        <v>0.0346567831615616</v>
      </c>
    </row>
    <row r="180" ht="12.75" customHeight="1" spans="1:9">
      <c r="A180" s="2" t="s">
        <v>218</v>
      </c>
      <c r="B180" s="2">
        <v>16</v>
      </c>
      <c r="C180" s="2">
        <v>16</v>
      </c>
      <c r="D180" s="2">
        <v>221</v>
      </c>
      <c r="E180" s="2">
        <v>210</v>
      </c>
      <c r="F180" s="2">
        <f t="shared" si="0"/>
        <v>32</v>
      </c>
      <c r="G180" s="2">
        <f t="shared" si="1"/>
        <v>431</v>
      </c>
      <c r="H180" s="2">
        <f t="shared" si="2"/>
        <v>1.04306522556984</v>
      </c>
      <c r="I180" s="2">
        <f t="shared" si="3"/>
        <v>-0.252277801151886</v>
      </c>
    </row>
    <row r="181" ht="12.75" customHeight="1" spans="1:9">
      <c r="A181" s="2" t="s">
        <v>219</v>
      </c>
      <c r="B181" s="2">
        <v>8</v>
      </c>
      <c r="C181" s="2">
        <v>8</v>
      </c>
      <c r="D181" s="2">
        <v>134</v>
      </c>
      <c r="E181" s="2">
        <v>127</v>
      </c>
      <c r="F181" s="2">
        <f t="shared" si="0"/>
        <v>16</v>
      </c>
      <c r="G181" s="2">
        <f t="shared" si="1"/>
        <v>261</v>
      </c>
      <c r="H181" s="2">
        <f t="shared" si="2"/>
        <v>-0.154014408681526</v>
      </c>
      <c r="I181" s="2">
        <f t="shared" si="3"/>
        <v>-0.610946031543695</v>
      </c>
    </row>
    <row r="182" ht="12.75" customHeight="1" spans="1:9">
      <c r="A182" s="2" t="s">
        <v>220</v>
      </c>
      <c r="B182" s="2">
        <v>12</v>
      </c>
      <c r="C182" s="2">
        <v>12</v>
      </c>
      <c r="D182" s="2">
        <v>156</v>
      </c>
      <c r="E182" s="2">
        <v>130</v>
      </c>
      <c r="F182" s="2">
        <f t="shared" si="0"/>
        <v>24</v>
      </c>
      <c r="G182" s="2">
        <f t="shared" si="1"/>
        <v>286</v>
      </c>
      <c r="H182" s="2">
        <f t="shared" si="2"/>
        <v>0.444525408444157</v>
      </c>
      <c r="I182" s="2">
        <f t="shared" si="3"/>
        <v>-0.5582007035449</v>
      </c>
    </row>
    <row r="183" ht="12.75" customHeight="1" spans="1:9">
      <c r="A183" s="2" t="s">
        <v>221</v>
      </c>
      <c r="B183" s="2">
        <v>11</v>
      </c>
      <c r="C183" s="2">
        <v>11</v>
      </c>
      <c r="D183" s="2">
        <v>288</v>
      </c>
      <c r="E183" s="2">
        <v>295</v>
      </c>
      <c r="F183" s="2">
        <f t="shared" si="0"/>
        <v>22</v>
      </c>
      <c r="G183" s="2">
        <f t="shared" si="1"/>
        <v>583</v>
      </c>
      <c r="H183" s="2">
        <f t="shared" si="2"/>
        <v>0.294890454162736</v>
      </c>
      <c r="I183" s="2">
        <f t="shared" si="3"/>
        <v>0.0684137930807907</v>
      </c>
    </row>
    <row r="184" ht="12.75" customHeight="1" spans="1:9">
      <c r="A184" s="2" t="s">
        <v>222</v>
      </c>
      <c r="B184" s="2">
        <v>12</v>
      </c>
      <c r="C184" s="2">
        <v>12</v>
      </c>
      <c r="D184" s="2">
        <v>715</v>
      </c>
      <c r="E184" s="2">
        <v>695</v>
      </c>
      <c r="F184" s="2">
        <f t="shared" si="0"/>
        <v>24</v>
      </c>
      <c r="G184" s="2">
        <f t="shared" si="1"/>
        <v>1410</v>
      </c>
      <c r="H184" s="2">
        <f t="shared" si="2"/>
        <v>0.444525408444157</v>
      </c>
      <c r="I184" s="2">
        <f t="shared" si="3"/>
        <v>1.81322924328095</v>
      </c>
    </row>
    <row r="185" ht="12.75" customHeight="1" spans="1:9">
      <c r="A185" s="2" t="s">
        <v>223</v>
      </c>
      <c r="B185" s="2">
        <v>24</v>
      </c>
      <c r="C185" s="2">
        <v>24</v>
      </c>
      <c r="D185" s="2">
        <v>605</v>
      </c>
      <c r="E185" s="2">
        <v>540</v>
      </c>
      <c r="F185" s="2">
        <f t="shared" si="0"/>
        <v>48</v>
      </c>
      <c r="G185" s="2">
        <f t="shared" si="1"/>
        <v>1145</v>
      </c>
      <c r="H185" s="2">
        <f t="shared" si="2"/>
        <v>2.2401448598212</v>
      </c>
      <c r="I185" s="2">
        <f t="shared" si="3"/>
        <v>1.25412876649371</v>
      </c>
    </row>
    <row r="186" ht="12.75" customHeight="1" spans="1:9">
      <c r="A186" s="2" t="s">
        <v>224</v>
      </c>
      <c r="B186" s="2">
        <v>10</v>
      </c>
      <c r="C186" s="2">
        <v>10</v>
      </c>
      <c r="D186" s="2">
        <v>331</v>
      </c>
      <c r="E186" s="2">
        <v>325</v>
      </c>
      <c r="F186" s="2">
        <f t="shared" si="0"/>
        <v>20</v>
      </c>
      <c r="G186" s="2">
        <f t="shared" si="1"/>
        <v>656</v>
      </c>
      <c r="H186" s="2">
        <f t="shared" si="2"/>
        <v>0.145255499881316</v>
      </c>
      <c r="I186" s="2">
        <f t="shared" si="3"/>
        <v>0.222430150837274</v>
      </c>
    </row>
    <row r="187" ht="12.75" customHeight="1" spans="1:9">
      <c r="A187" s="2" t="s">
        <v>225</v>
      </c>
      <c r="B187" s="2">
        <v>21</v>
      </c>
      <c r="C187" s="2">
        <v>21</v>
      </c>
      <c r="D187" s="2">
        <v>559</v>
      </c>
      <c r="E187" s="2">
        <v>591</v>
      </c>
      <c r="F187" s="2">
        <f t="shared" si="0"/>
        <v>42</v>
      </c>
      <c r="G187" s="2">
        <f t="shared" si="1"/>
        <v>1150</v>
      </c>
      <c r="H187" s="2">
        <f t="shared" si="2"/>
        <v>1.79123999697694</v>
      </c>
      <c r="I187" s="2">
        <f t="shared" si="3"/>
        <v>1.26467783209347</v>
      </c>
    </row>
    <row r="188" ht="12.75" customHeight="1" spans="1:9">
      <c r="A188" s="2" t="s">
        <v>226</v>
      </c>
      <c r="B188" s="2">
        <v>19</v>
      </c>
      <c r="C188" s="2">
        <v>19</v>
      </c>
      <c r="D188" s="2">
        <v>611</v>
      </c>
      <c r="E188" s="2">
        <v>587</v>
      </c>
      <c r="F188" s="2">
        <f t="shared" si="0"/>
        <v>38</v>
      </c>
      <c r="G188" s="2">
        <f t="shared" si="1"/>
        <v>1198</v>
      </c>
      <c r="H188" s="2">
        <f t="shared" si="2"/>
        <v>1.4919700884141</v>
      </c>
      <c r="I188" s="2">
        <f t="shared" si="3"/>
        <v>1.36594886185116</v>
      </c>
    </row>
    <row r="189" ht="12.75" customHeight="1" spans="1:9">
      <c r="A189" s="2" t="s">
        <v>227</v>
      </c>
      <c r="B189" s="2">
        <v>17</v>
      </c>
      <c r="C189" s="2">
        <v>17</v>
      </c>
      <c r="D189" s="2">
        <v>343</v>
      </c>
      <c r="E189" s="2">
        <v>435</v>
      </c>
      <c r="F189" s="2">
        <f t="shared" si="0"/>
        <v>34</v>
      </c>
      <c r="G189" s="2">
        <f t="shared" si="1"/>
        <v>778</v>
      </c>
      <c r="H189" s="2">
        <f t="shared" si="2"/>
        <v>1.19270017985126</v>
      </c>
      <c r="I189" s="2">
        <f t="shared" si="3"/>
        <v>0.479827351471396</v>
      </c>
    </row>
    <row r="190" ht="12.75" customHeight="1" spans="1:9">
      <c r="A190" s="2" t="s">
        <v>228</v>
      </c>
      <c r="B190" s="2">
        <v>10</v>
      </c>
      <c r="C190" s="2">
        <v>10</v>
      </c>
      <c r="D190" s="2">
        <v>387</v>
      </c>
      <c r="E190" s="2">
        <v>336</v>
      </c>
      <c r="F190" s="2">
        <f t="shared" si="0"/>
        <v>20</v>
      </c>
      <c r="G190" s="2">
        <f t="shared" si="1"/>
        <v>723</v>
      </c>
      <c r="H190" s="2">
        <f t="shared" si="2"/>
        <v>0.145255499881316</v>
      </c>
      <c r="I190" s="2">
        <f t="shared" si="3"/>
        <v>0.363787629874045</v>
      </c>
    </row>
    <row r="191" ht="12.75" customHeight="1" spans="1:9">
      <c r="A191" s="2" t="s">
        <v>229</v>
      </c>
      <c r="B191" s="2">
        <v>14</v>
      </c>
      <c r="C191" s="2">
        <v>14</v>
      </c>
      <c r="D191" s="2">
        <v>328</v>
      </c>
      <c r="E191" s="2">
        <v>384</v>
      </c>
      <c r="F191" s="2">
        <f t="shared" si="0"/>
        <v>28</v>
      </c>
      <c r="G191" s="2">
        <f t="shared" si="1"/>
        <v>712</v>
      </c>
      <c r="H191" s="2">
        <f t="shared" si="2"/>
        <v>0.743795317006998</v>
      </c>
      <c r="I191" s="2">
        <f t="shared" si="3"/>
        <v>0.340579685554575</v>
      </c>
    </row>
    <row r="192" ht="12.75" customHeight="1" spans="1:9">
      <c r="A192" s="2" t="s">
        <v>230</v>
      </c>
      <c r="B192" s="2">
        <v>15</v>
      </c>
      <c r="C192" s="2">
        <v>15</v>
      </c>
      <c r="D192" s="2">
        <v>438</v>
      </c>
      <c r="E192" s="2">
        <v>429</v>
      </c>
      <c r="F192" s="2">
        <f t="shared" si="0"/>
        <v>30</v>
      </c>
      <c r="G192" s="2">
        <f t="shared" si="1"/>
        <v>867</v>
      </c>
      <c r="H192" s="2">
        <f t="shared" si="2"/>
        <v>0.893430271288419</v>
      </c>
      <c r="I192" s="2">
        <f t="shared" si="3"/>
        <v>0.667600719147108</v>
      </c>
    </row>
    <row r="193" ht="12.75" customHeight="1" spans="1:9">
      <c r="A193" s="2" t="s">
        <v>231</v>
      </c>
      <c r="B193" s="2">
        <v>18</v>
      </c>
      <c r="C193" s="2">
        <v>18</v>
      </c>
      <c r="D193" s="2">
        <v>425</v>
      </c>
      <c r="E193" s="2">
        <v>444</v>
      </c>
      <c r="F193" s="2">
        <f t="shared" si="0"/>
        <v>36</v>
      </c>
      <c r="G193" s="2">
        <f t="shared" si="1"/>
        <v>869</v>
      </c>
      <c r="H193" s="2">
        <f t="shared" si="2"/>
        <v>1.34233513413268</v>
      </c>
      <c r="I193" s="2">
        <f t="shared" si="3"/>
        <v>0.671820345387011</v>
      </c>
    </row>
    <row r="194" ht="12.75" customHeight="1" spans="1:9">
      <c r="A194" s="2" t="s">
        <v>232</v>
      </c>
      <c r="B194" s="2">
        <v>16</v>
      </c>
      <c r="C194" s="2">
        <v>16</v>
      </c>
      <c r="D194" s="2">
        <v>349</v>
      </c>
      <c r="E194" s="2">
        <v>344</v>
      </c>
      <c r="F194" s="2">
        <f t="shared" si="0"/>
        <v>32</v>
      </c>
      <c r="G194" s="2">
        <f t="shared" si="1"/>
        <v>693</v>
      </c>
      <c r="H194" s="2">
        <f t="shared" si="2"/>
        <v>1.04306522556984</v>
      </c>
      <c r="I194" s="2">
        <f t="shared" si="3"/>
        <v>0.300493236275491</v>
      </c>
    </row>
    <row r="195" ht="12.75" customHeight="1" spans="1:9">
      <c r="A195" s="2" t="s">
        <v>233</v>
      </c>
      <c r="B195" s="2">
        <v>24</v>
      </c>
      <c r="C195" s="2">
        <v>24</v>
      </c>
      <c r="D195" s="2">
        <v>897</v>
      </c>
      <c r="E195" s="2">
        <v>823</v>
      </c>
      <c r="F195" s="2">
        <f t="shared" si="0"/>
        <v>48</v>
      </c>
      <c r="G195" s="2">
        <f t="shared" si="1"/>
        <v>1720</v>
      </c>
      <c r="H195" s="2">
        <f t="shared" si="2"/>
        <v>2.2401448598212</v>
      </c>
      <c r="I195" s="2">
        <f t="shared" si="3"/>
        <v>2.46727131046601</v>
      </c>
    </row>
    <row r="196" ht="12.75" customHeight="1" spans="1:9">
      <c r="A196" s="2" t="s">
        <v>234</v>
      </c>
      <c r="B196" s="2">
        <v>16</v>
      </c>
      <c r="C196" s="2">
        <v>16</v>
      </c>
      <c r="D196" s="2">
        <v>336</v>
      </c>
      <c r="E196" s="2">
        <v>480</v>
      </c>
      <c r="F196" s="2">
        <f t="shared" si="0"/>
        <v>32</v>
      </c>
      <c r="G196" s="2">
        <f t="shared" si="1"/>
        <v>816</v>
      </c>
      <c r="H196" s="2">
        <f t="shared" si="2"/>
        <v>1.04306522556984</v>
      </c>
      <c r="I196" s="2">
        <f t="shared" si="3"/>
        <v>0.560000250029565</v>
      </c>
    </row>
    <row r="197" ht="12.75" customHeight="1" spans="1:9">
      <c r="A197" s="2" t="s">
        <v>235</v>
      </c>
      <c r="B197" s="2">
        <v>16</v>
      </c>
      <c r="C197" s="2">
        <v>16</v>
      </c>
      <c r="D197" s="2">
        <v>489</v>
      </c>
      <c r="E197" s="2">
        <v>348</v>
      </c>
      <c r="F197" s="2">
        <f t="shared" si="0"/>
        <v>32</v>
      </c>
      <c r="G197" s="2">
        <f t="shared" si="1"/>
        <v>837</v>
      </c>
      <c r="H197" s="2">
        <f t="shared" si="2"/>
        <v>1.04306522556984</v>
      </c>
      <c r="I197" s="2">
        <f t="shared" si="3"/>
        <v>0.604306325548553</v>
      </c>
    </row>
    <row r="198" ht="12.75" customHeight="1" spans="1:9">
      <c r="A198" s="2" t="s">
        <v>236</v>
      </c>
      <c r="B198" s="2">
        <v>16</v>
      </c>
      <c r="C198" s="2">
        <v>16</v>
      </c>
      <c r="D198" s="2">
        <v>546</v>
      </c>
      <c r="E198" s="2">
        <v>555</v>
      </c>
      <c r="F198" s="2">
        <f t="shared" si="0"/>
        <v>32</v>
      </c>
      <c r="G198" s="2">
        <f t="shared" si="1"/>
        <v>1101</v>
      </c>
      <c r="H198" s="2">
        <f t="shared" si="2"/>
        <v>1.04306522556984</v>
      </c>
      <c r="I198" s="2">
        <f t="shared" si="3"/>
        <v>1.16129698921583</v>
      </c>
    </row>
    <row r="199" ht="12.75" customHeight="1" spans="1:9">
      <c r="A199" s="2" t="s">
        <v>237</v>
      </c>
      <c r="B199" s="2">
        <v>12</v>
      </c>
      <c r="C199" s="2">
        <v>12</v>
      </c>
      <c r="D199" s="2">
        <v>256</v>
      </c>
      <c r="E199" s="2">
        <v>578</v>
      </c>
      <c r="F199" s="2">
        <f t="shared" si="0"/>
        <v>24</v>
      </c>
      <c r="G199" s="2">
        <f t="shared" si="1"/>
        <v>834</v>
      </c>
      <c r="H199" s="2">
        <f t="shared" si="2"/>
        <v>0.444525408444157</v>
      </c>
      <c r="I199" s="2">
        <f t="shared" si="3"/>
        <v>0.597976886188697</v>
      </c>
    </row>
    <row r="200" ht="12.75" customHeight="1" spans="1:9">
      <c r="A200" s="2" t="s">
        <v>238</v>
      </c>
      <c r="B200" s="2">
        <v>14</v>
      </c>
      <c r="C200" s="2">
        <v>14</v>
      </c>
      <c r="D200" s="2">
        <v>438</v>
      </c>
      <c r="E200" s="2">
        <v>334</v>
      </c>
      <c r="F200" s="2">
        <f t="shared" si="0"/>
        <v>28</v>
      </c>
      <c r="G200" s="2">
        <f t="shared" si="1"/>
        <v>772</v>
      </c>
      <c r="H200" s="2">
        <f t="shared" si="2"/>
        <v>0.743795317006998</v>
      </c>
      <c r="I200" s="2">
        <f t="shared" si="3"/>
        <v>0.467168472751685</v>
      </c>
    </row>
    <row r="201" ht="12.75" customHeight="1" spans="1:9">
      <c r="A201" s="2" t="s">
        <v>239</v>
      </c>
      <c r="B201" s="2">
        <v>17</v>
      </c>
      <c r="C201" s="2">
        <v>17</v>
      </c>
      <c r="D201" s="2">
        <v>403</v>
      </c>
      <c r="E201" s="2">
        <v>379</v>
      </c>
      <c r="F201" s="2">
        <f t="shared" si="0"/>
        <v>34</v>
      </c>
      <c r="G201" s="2">
        <f t="shared" si="1"/>
        <v>782</v>
      </c>
      <c r="H201" s="2">
        <f t="shared" si="2"/>
        <v>1.19270017985126</v>
      </c>
      <c r="I201" s="2">
        <f t="shared" si="3"/>
        <v>0.488266603951203</v>
      </c>
    </row>
    <row r="202" ht="12.75" customHeight="1" spans="1:9">
      <c r="A202" s="2" t="s">
        <v>240</v>
      </c>
      <c r="B202" s="2">
        <v>13</v>
      </c>
      <c r="C202" s="2">
        <v>13</v>
      </c>
      <c r="D202" s="2">
        <v>487</v>
      </c>
      <c r="E202" s="2">
        <v>481</v>
      </c>
      <c r="F202" s="2">
        <f t="shared" si="0"/>
        <v>26</v>
      </c>
      <c r="G202" s="2">
        <f t="shared" si="1"/>
        <v>968</v>
      </c>
      <c r="H202" s="2">
        <f t="shared" si="2"/>
        <v>0.594160362725578</v>
      </c>
      <c r="I202" s="2">
        <f t="shared" si="3"/>
        <v>0.880691844262241</v>
      </c>
    </row>
    <row r="203" ht="12.75" customHeight="1" spans="1:9">
      <c r="A203" s="2" t="s">
        <v>241</v>
      </c>
      <c r="B203" s="2">
        <v>11</v>
      </c>
      <c r="C203" s="2">
        <v>11</v>
      </c>
      <c r="D203" s="2">
        <v>294</v>
      </c>
      <c r="E203" s="2">
        <v>270</v>
      </c>
      <c r="F203" s="2">
        <f t="shared" si="0"/>
        <v>22</v>
      </c>
      <c r="G203" s="2">
        <f t="shared" si="1"/>
        <v>564</v>
      </c>
      <c r="H203" s="2">
        <f t="shared" si="2"/>
        <v>0.294890454162736</v>
      </c>
      <c r="I203" s="2">
        <f t="shared" si="3"/>
        <v>0.0283273438017062</v>
      </c>
    </row>
    <row r="204" ht="12.75" customHeight="1" spans="1:9">
      <c r="A204" s="2" t="s">
        <v>242</v>
      </c>
      <c r="B204" s="2">
        <v>8</v>
      </c>
      <c r="C204" s="2">
        <v>8</v>
      </c>
      <c r="D204" s="2">
        <v>254</v>
      </c>
      <c r="E204" s="2">
        <v>237</v>
      </c>
      <c r="F204" s="2">
        <f t="shared" si="0"/>
        <v>16</v>
      </c>
      <c r="G204" s="2">
        <f t="shared" si="1"/>
        <v>491</v>
      </c>
      <c r="H204" s="2">
        <f t="shared" si="2"/>
        <v>-0.154014408681526</v>
      </c>
      <c r="I204" s="2">
        <f t="shared" si="3"/>
        <v>-0.125689013954777</v>
      </c>
    </row>
    <row r="205" ht="12.75" customHeight="1" spans="1:9">
      <c r="A205" s="2" t="s">
        <v>243</v>
      </c>
      <c r="B205" s="2">
        <v>25</v>
      </c>
      <c r="C205" s="2">
        <v>25</v>
      </c>
      <c r="D205" s="2">
        <v>845</v>
      </c>
      <c r="E205" s="2">
        <v>992</v>
      </c>
      <c r="F205" s="2">
        <f t="shared" si="0"/>
        <v>50</v>
      </c>
      <c r="G205" s="2">
        <f t="shared" si="1"/>
        <v>1837</v>
      </c>
      <c r="H205" s="2">
        <f t="shared" si="2"/>
        <v>2.38977981410263</v>
      </c>
      <c r="I205" s="2">
        <f t="shared" si="3"/>
        <v>2.71411944550037</v>
      </c>
    </row>
    <row r="206" ht="12.75" customHeight="1" spans="1:9">
      <c r="A206" s="2" t="s">
        <v>244</v>
      </c>
      <c r="B206" s="2">
        <v>22</v>
      </c>
      <c r="C206" s="2">
        <v>22</v>
      </c>
      <c r="D206" s="2">
        <v>519</v>
      </c>
      <c r="E206" s="2">
        <v>566</v>
      </c>
      <c r="F206" s="2">
        <f t="shared" si="0"/>
        <v>44</v>
      </c>
      <c r="G206" s="2">
        <f t="shared" si="1"/>
        <v>1085</v>
      </c>
      <c r="H206" s="2">
        <f t="shared" si="2"/>
        <v>1.94087495125836</v>
      </c>
      <c r="I206" s="2">
        <f t="shared" si="3"/>
        <v>1.1275399792966</v>
      </c>
    </row>
    <row r="207" ht="12.75" customHeight="1" spans="1:9">
      <c r="A207" s="2" t="s">
        <v>245</v>
      </c>
      <c r="B207" s="2">
        <v>11</v>
      </c>
      <c r="C207" s="2">
        <v>11</v>
      </c>
      <c r="D207" s="2">
        <v>444</v>
      </c>
      <c r="E207" s="2">
        <v>403</v>
      </c>
      <c r="F207" s="2">
        <f t="shared" si="0"/>
        <v>22</v>
      </c>
      <c r="G207" s="2">
        <f t="shared" si="1"/>
        <v>847</v>
      </c>
      <c r="H207" s="2">
        <f t="shared" si="2"/>
        <v>0.294890454162736</v>
      </c>
      <c r="I207" s="2">
        <f t="shared" si="3"/>
        <v>0.625404456748071</v>
      </c>
    </row>
    <row r="208" ht="12.75" customHeight="1" spans="1:9">
      <c r="A208" s="2" t="s">
        <v>246</v>
      </c>
      <c r="B208" s="2">
        <v>13</v>
      </c>
      <c r="C208" s="2">
        <v>13</v>
      </c>
      <c r="D208" s="2">
        <v>278</v>
      </c>
      <c r="E208" s="2">
        <v>292</v>
      </c>
      <c r="F208" s="2">
        <f t="shared" si="0"/>
        <v>26</v>
      </c>
      <c r="G208" s="2">
        <f t="shared" si="1"/>
        <v>570</v>
      </c>
      <c r="H208" s="2">
        <f t="shared" si="2"/>
        <v>0.594160362725578</v>
      </c>
      <c r="I208" s="2">
        <f t="shared" si="3"/>
        <v>0.0409862225214171</v>
      </c>
    </row>
    <row r="209" ht="12.75" customHeight="1" spans="1:9">
      <c r="A209" s="2" t="s">
        <v>247</v>
      </c>
      <c r="B209" s="2">
        <v>17</v>
      </c>
      <c r="C209" s="2">
        <v>17</v>
      </c>
      <c r="D209" s="2">
        <v>630</v>
      </c>
      <c r="E209" s="2">
        <v>927</v>
      </c>
      <c r="F209" s="2">
        <f t="shared" si="0"/>
        <v>34</v>
      </c>
      <c r="G209" s="2">
        <f t="shared" si="1"/>
        <v>1557</v>
      </c>
      <c r="H209" s="2">
        <f t="shared" si="2"/>
        <v>1.19270017985126</v>
      </c>
      <c r="I209" s="2">
        <f t="shared" si="3"/>
        <v>2.12337177191386</v>
      </c>
    </row>
    <row r="210" ht="12.75" customHeight="1" spans="1:9">
      <c r="A210" s="2" t="s">
        <v>248</v>
      </c>
      <c r="B210" s="2">
        <v>16</v>
      </c>
      <c r="C210" s="2">
        <v>16</v>
      </c>
      <c r="D210" s="2">
        <v>684</v>
      </c>
      <c r="E210" s="2">
        <v>671</v>
      </c>
      <c r="F210" s="2">
        <f t="shared" si="0"/>
        <v>32</v>
      </c>
      <c r="G210" s="2">
        <f t="shared" si="1"/>
        <v>1355</v>
      </c>
      <c r="H210" s="2">
        <f t="shared" si="2"/>
        <v>1.04306522556984</v>
      </c>
      <c r="I210" s="2">
        <f t="shared" si="3"/>
        <v>1.6971895216836</v>
      </c>
    </row>
    <row r="211" ht="12.75" customHeight="1" spans="1:9">
      <c r="A211" s="2" t="s">
        <v>249</v>
      </c>
      <c r="B211" s="2">
        <v>18</v>
      </c>
      <c r="C211" s="2">
        <v>18</v>
      </c>
      <c r="D211" s="2">
        <v>578</v>
      </c>
      <c r="E211" s="2">
        <v>765</v>
      </c>
      <c r="F211" s="2">
        <f t="shared" si="0"/>
        <v>36</v>
      </c>
      <c r="G211" s="2">
        <f t="shared" si="1"/>
        <v>1343</v>
      </c>
      <c r="H211" s="2">
        <f t="shared" si="2"/>
        <v>1.34233513413268</v>
      </c>
      <c r="I211" s="2">
        <f t="shared" si="3"/>
        <v>1.67187176424417</v>
      </c>
    </row>
    <row r="212" ht="12.75" customHeight="1" spans="1:9">
      <c r="A212" s="2" t="s">
        <v>250</v>
      </c>
      <c r="B212" s="2">
        <v>15</v>
      </c>
      <c r="C212" s="2">
        <v>15</v>
      </c>
      <c r="D212" s="2">
        <v>453</v>
      </c>
      <c r="E212" s="2">
        <v>576</v>
      </c>
      <c r="F212" s="2">
        <f t="shared" si="0"/>
        <v>30</v>
      </c>
      <c r="G212" s="2">
        <f t="shared" si="1"/>
        <v>1029</v>
      </c>
      <c r="H212" s="2">
        <f t="shared" si="2"/>
        <v>0.893430271288419</v>
      </c>
      <c r="I212" s="2">
        <f t="shared" si="3"/>
        <v>1.0093904445793</v>
      </c>
    </row>
    <row r="213" ht="12.75" customHeight="1" spans="1:9">
      <c r="A213" s="2" t="s">
        <v>251</v>
      </c>
      <c r="B213" s="2">
        <v>16</v>
      </c>
      <c r="C213" s="2">
        <v>16</v>
      </c>
      <c r="D213" s="2">
        <v>689</v>
      </c>
      <c r="E213" s="2">
        <v>980</v>
      </c>
      <c r="F213" s="2">
        <f t="shared" si="0"/>
        <v>32</v>
      </c>
      <c r="G213" s="2">
        <f t="shared" si="1"/>
        <v>1669</v>
      </c>
      <c r="H213" s="2">
        <f t="shared" si="2"/>
        <v>1.04306522556984</v>
      </c>
      <c r="I213" s="2">
        <f t="shared" si="3"/>
        <v>2.35967084134847</v>
      </c>
    </row>
    <row r="214" ht="12.75" customHeight="1" spans="1:9">
      <c r="A214" s="2" t="s">
        <v>252</v>
      </c>
      <c r="B214" s="2">
        <v>6</v>
      </c>
      <c r="C214" s="2">
        <v>6</v>
      </c>
      <c r="D214" s="2">
        <v>184</v>
      </c>
      <c r="E214" s="2">
        <v>186</v>
      </c>
      <c r="F214" s="2">
        <f t="shared" si="0"/>
        <v>12</v>
      </c>
      <c r="G214" s="2">
        <f t="shared" si="1"/>
        <v>370</v>
      </c>
      <c r="H214" s="2">
        <f t="shared" si="2"/>
        <v>-0.453284317244367</v>
      </c>
      <c r="I214" s="2">
        <f t="shared" si="3"/>
        <v>-0.380976401468947</v>
      </c>
    </row>
    <row r="215" ht="12.75" customHeight="1" spans="1:9">
      <c r="A215" s="2" t="s">
        <v>253</v>
      </c>
      <c r="B215" s="2">
        <v>12</v>
      </c>
      <c r="C215" s="2">
        <v>12</v>
      </c>
      <c r="D215" s="2">
        <v>336</v>
      </c>
      <c r="E215" s="2">
        <v>270</v>
      </c>
      <c r="F215" s="2">
        <f t="shared" si="0"/>
        <v>24</v>
      </c>
      <c r="G215" s="2">
        <f t="shared" si="1"/>
        <v>606</v>
      </c>
      <c r="H215" s="2">
        <f t="shared" si="2"/>
        <v>0.444525408444157</v>
      </c>
      <c r="I215" s="2">
        <f t="shared" si="3"/>
        <v>0.116939494839683</v>
      </c>
    </row>
    <row r="216" ht="12.75" customHeight="1" spans="1:9">
      <c r="A216" s="2" t="s">
        <v>254</v>
      </c>
      <c r="B216" s="2">
        <v>12</v>
      </c>
      <c r="C216" s="2">
        <v>12</v>
      </c>
      <c r="D216" s="2">
        <v>496</v>
      </c>
      <c r="E216" s="2">
        <v>402</v>
      </c>
      <c r="F216" s="2">
        <f t="shared" si="0"/>
        <v>24</v>
      </c>
      <c r="G216" s="2">
        <f t="shared" si="1"/>
        <v>898</v>
      </c>
      <c r="H216" s="2">
        <f t="shared" si="2"/>
        <v>0.444525408444157</v>
      </c>
      <c r="I216" s="2">
        <f t="shared" si="3"/>
        <v>0.733004925865614</v>
      </c>
    </row>
    <row r="217" ht="12.75" customHeight="1" spans="1:9">
      <c r="A217" s="2" t="s">
        <v>255</v>
      </c>
      <c r="B217" s="2">
        <v>10</v>
      </c>
      <c r="C217" s="2">
        <v>10</v>
      </c>
      <c r="D217" s="2">
        <v>275</v>
      </c>
      <c r="E217" s="2">
        <v>252</v>
      </c>
      <c r="F217" s="3">
        <v>0</v>
      </c>
      <c r="G217" s="3">
        <v>0</v>
      </c>
      <c r="H217" s="2">
        <f t="shared" si="2"/>
        <v>-1.35109404293289</v>
      </c>
      <c r="I217" s="2">
        <f t="shared" si="3"/>
        <v>-1.16160725585112</v>
      </c>
    </row>
    <row r="218" ht="12.75" customHeight="1" spans="1:9">
      <c r="A218" s="2" t="s">
        <v>256</v>
      </c>
      <c r="B218" s="2">
        <v>8</v>
      </c>
      <c r="C218" s="2">
        <v>8</v>
      </c>
      <c r="D218" s="2">
        <v>237</v>
      </c>
      <c r="E218" s="2">
        <v>304</v>
      </c>
      <c r="F218" s="2">
        <f t="shared" ref="F218:F579" si="6">SUM(B218:C218)</f>
        <v>16</v>
      </c>
      <c r="G218" s="2">
        <f t="shared" ref="G218:G579" si="7">SUM(D218:E218)</f>
        <v>541</v>
      </c>
      <c r="H218" s="2">
        <f t="shared" si="2"/>
        <v>-0.154014408681526</v>
      </c>
      <c r="I218" s="2">
        <f t="shared" si="3"/>
        <v>-0.0201983579571857</v>
      </c>
    </row>
    <row r="219" ht="12.75" customHeight="1" spans="1:9">
      <c r="A219" s="2" t="s">
        <v>257</v>
      </c>
      <c r="B219" s="2">
        <v>8</v>
      </c>
      <c r="C219" s="2">
        <v>8</v>
      </c>
      <c r="D219" s="2">
        <v>280</v>
      </c>
      <c r="E219" s="2">
        <v>209</v>
      </c>
      <c r="F219" s="2">
        <f t="shared" si="6"/>
        <v>16</v>
      </c>
      <c r="G219" s="2">
        <f t="shared" si="7"/>
        <v>489</v>
      </c>
      <c r="H219" s="2">
        <f t="shared" si="2"/>
        <v>-0.154014408681526</v>
      </c>
      <c r="I219" s="2">
        <f t="shared" si="3"/>
        <v>-0.12990864019468</v>
      </c>
    </row>
    <row r="220" ht="12.75" customHeight="1" spans="1:9">
      <c r="A220" s="2" t="s">
        <v>258</v>
      </c>
      <c r="B220" s="2">
        <v>10</v>
      </c>
      <c r="C220" s="2">
        <v>10</v>
      </c>
      <c r="D220" s="2">
        <v>261</v>
      </c>
      <c r="E220" s="2">
        <v>301</v>
      </c>
      <c r="F220" s="2">
        <f t="shared" si="6"/>
        <v>20</v>
      </c>
      <c r="G220" s="2">
        <f t="shared" si="7"/>
        <v>562</v>
      </c>
      <c r="H220" s="2">
        <f t="shared" si="2"/>
        <v>0.145255499881316</v>
      </c>
      <c r="I220" s="2">
        <f t="shared" si="3"/>
        <v>0.0241077175618025</v>
      </c>
    </row>
    <row r="221" ht="12.75" customHeight="1" spans="1:9">
      <c r="A221" s="2" t="s">
        <v>259</v>
      </c>
      <c r="B221" s="2">
        <v>5</v>
      </c>
      <c r="C221" s="2">
        <v>5</v>
      </c>
      <c r="D221" s="2">
        <v>212</v>
      </c>
      <c r="E221" s="2">
        <v>251</v>
      </c>
      <c r="F221" s="2">
        <f t="shared" si="6"/>
        <v>10</v>
      </c>
      <c r="G221" s="2">
        <f t="shared" si="7"/>
        <v>463</v>
      </c>
      <c r="H221" s="2">
        <f t="shared" si="2"/>
        <v>-0.602919271525788</v>
      </c>
      <c r="I221" s="2">
        <f t="shared" si="3"/>
        <v>-0.184763781313428</v>
      </c>
    </row>
    <row r="222" ht="12.75" customHeight="1" spans="1:9">
      <c r="A222" s="2" t="s">
        <v>260</v>
      </c>
      <c r="B222" s="2">
        <v>13</v>
      </c>
      <c r="C222" s="2">
        <v>13</v>
      </c>
      <c r="D222" s="2">
        <v>383</v>
      </c>
      <c r="E222" s="2">
        <v>337</v>
      </c>
      <c r="F222" s="2">
        <f t="shared" si="6"/>
        <v>26</v>
      </c>
      <c r="G222" s="2">
        <f t="shared" si="7"/>
        <v>720</v>
      </c>
      <c r="H222" s="2">
        <f t="shared" si="2"/>
        <v>0.594160362725578</v>
      </c>
      <c r="I222" s="2">
        <f t="shared" si="3"/>
        <v>0.35745819051419</v>
      </c>
    </row>
    <row r="223" ht="12.75" customHeight="1" spans="1:9">
      <c r="A223" s="2" t="s">
        <v>261</v>
      </c>
      <c r="B223" s="2">
        <v>11</v>
      </c>
      <c r="C223" s="2">
        <v>11</v>
      </c>
      <c r="D223" s="2">
        <v>277</v>
      </c>
      <c r="E223" s="2">
        <v>311</v>
      </c>
      <c r="F223" s="2">
        <f t="shared" si="6"/>
        <v>22</v>
      </c>
      <c r="G223" s="2">
        <f t="shared" si="7"/>
        <v>588</v>
      </c>
      <c r="H223" s="2">
        <f t="shared" si="2"/>
        <v>0.294890454162736</v>
      </c>
      <c r="I223" s="2">
        <f t="shared" si="3"/>
        <v>0.0789628586805498</v>
      </c>
    </row>
    <row r="224" ht="12.75" customHeight="1" spans="1:9">
      <c r="A224" s="2" t="s">
        <v>262</v>
      </c>
      <c r="B224" s="2">
        <v>7</v>
      </c>
      <c r="C224" s="2">
        <v>7</v>
      </c>
      <c r="D224" s="2">
        <v>245</v>
      </c>
      <c r="E224" s="2">
        <v>244</v>
      </c>
      <c r="F224" s="2">
        <f t="shared" si="6"/>
        <v>14</v>
      </c>
      <c r="G224" s="2">
        <f t="shared" si="7"/>
        <v>489</v>
      </c>
      <c r="H224" s="2">
        <f t="shared" si="2"/>
        <v>-0.303649362962946</v>
      </c>
      <c r="I224" s="2">
        <f t="shared" si="3"/>
        <v>-0.12990864019468</v>
      </c>
    </row>
    <row r="225" ht="12.75" customHeight="1" spans="1:9">
      <c r="A225" s="2" t="s">
        <v>263</v>
      </c>
      <c r="B225" s="2">
        <v>5</v>
      </c>
      <c r="C225" s="2">
        <v>5</v>
      </c>
      <c r="D225" s="2">
        <v>185</v>
      </c>
      <c r="E225" s="2">
        <v>148</v>
      </c>
      <c r="F225" s="2">
        <f t="shared" si="6"/>
        <v>10</v>
      </c>
      <c r="G225" s="2">
        <f t="shared" si="7"/>
        <v>333</v>
      </c>
      <c r="H225" s="2">
        <f t="shared" si="2"/>
        <v>-0.602919271525788</v>
      </c>
      <c r="I225" s="2">
        <f t="shared" si="3"/>
        <v>-0.459039486907164</v>
      </c>
    </row>
    <row r="226" ht="12.75" customHeight="1" spans="1:9">
      <c r="A226" s="2" t="s">
        <v>264</v>
      </c>
      <c r="B226" s="2">
        <v>10</v>
      </c>
      <c r="C226" s="2">
        <v>10</v>
      </c>
      <c r="D226" s="2">
        <v>253</v>
      </c>
      <c r="E226" s="2">
        <v>302</v>
      </c>
      <c r="F226" s="2">
        <f t="shared" si="6"/>
        <v>20</v>
      </c>
      <c r="G226" s="2">
        <f t="shared" si="7"/>
        <v>555</v>
      </c>
      <c r="H226" s="2">
        <f t="shared" si="2"/>
        <v>0.145255499881316</v>
      </c>
      <c r="I226" s="2">
        <f t="shared" si="3"/>
        <v>0.00933902572213981</v>
      </c>
    </row>
    <row r="227" ht="12.75" customHeight="1" spans="1:9">
      <c r="A227" s="2" t="s">
        <v>265</v>
      </c>
      <c r="B227" s="2">
        <v>9</v>
      </c>
      <c r="C227" s="2">
        <v>9</v>
      </c>
      <c r="D227" s="2">
        <v>213</v>
      </c>
      <c r="E227" s="2">
        <v>294</v>
      </c>
      <c r="F227" s="2">
        <f t="shared" si="6"/>
        <v>18</v>
      </c>
      <c r="G227" s="2">
        <f t="shared" si="7"/>
        <v>507</v>
      </c>
      <c r="H227" s="2">
        <f t="shared" si="2"/>
        <v>-0.00437945440010505</v>
      </c>
      <c r="I227" s="2">
        <f t="shared" si="3"/>
        <v>-0.0919320040355475</v>
      </c>
    </row>
    <row r="228" ht="12.75" customHeight="1" spans="1:9">
      <c r="A228" s="2" t="s">
        <v>266</v>
      </c>
      <c r="B228" s="2">
        <v>9</v>
      </c>
      <c r="C228" s="2">
        <v>9</v>
      </c>
      <c r="D228" s="2">
        <v>281</v>
      </c>
      <c r="E228" s="2">
        <v>291</v>
      </c>
      <c r="F228" s="2">
        <f t="shared" si="6"/>
        <v>18</v>
      </c>
      <c r="G228" s="2">
        <f t="shared" si="7"/>
        <v>572</v>
      </c>
      <c r="H228" s="2">
        <f t="shared" si="2"/>
        <v>-0.00437945440010505</v>
      </c>
      <c r="I228" s="2">
        <f t="shared" si="3"/>
        <v>0.0452058487613207</v>
      </c>
    </row>
    <row r="229" ht="12.75" customHeight="1" spans="1:9">
      <c r="A229" s="2" t="s">
        <v>267</v>
      </c>
      <c r="B229" s="2">
        <v>14</v>
      </c>
      <c r="C229" s="2">
        <v>14</v>
      </c>
      <c r="D229" s="2">
        <v>494</v>
      </c>
      <c r="E229" s="2">
        <v>204</v>
      </c>
      <c r="F229" s="2">
        <f t="shared" si="6"/>
        <v>28</v>
      </c>
      <c r="G229" s="2">
        <f t="shared" si="7"/>
        <v>698</v>
      </c>
      <c r="H229" s="2">
        <f t="shared" si="2"/>
        <v>0.743795317006998</v>
      </c>
      <c r="I229" s="2">
        <f t="shared" si="3"/>
        <v>0.31104230187525</v>
      </c>
    </row>
    <row r="230" ht="12.75" customHeight="1" spans="1:9">
      <c r="A230" s="2" t="s">
        <v>268</v>
      </c>
      <c r="B230" s="2">
        <v>13</v>
      </c>
      <c r="C230" s="2">
        <v>13</v>
      </c>
      <c r="D230" s="2">
        <v>569</v>
      </c>
      <c r="E230" s="2">
        <v>541</v>
      </c>
      <c r="F230" s="2">
        <f t="shared" si="6"/>
        <v>26</v>
      </c>
      <c r="G230" s="2">
        <f t="shared" si="7"/>
        <v>1110</v>
      </c>
      <c r="H230" s="2">
        <f t="shared" si="2"/>
        <v>0.594160362725578</v>
      </c>
      <c r="I230" s="2">
        <f t="shared" si="3"/>
        <v>1.1802853072954</v>
      </c>
    </row>
    <row r="231" ht="12.75" customHeight="1" spans="1:9">
      <c r="A231" s="2" t="s">
        <v>269</v>
      </c>
      <c r="B231" s="2">
        <v>11</v>
      </c>
      <c r="C231" s="2">
        <v>11</v>
      </c>
      <c r="D231" s="2">
        <v>715</v>
      </c>
      <c r="E231" s="2">
        <v>695</v>
      </c>
      <c r="F231" s="2">
        <f t="shared" si="6"/>
        <v>22</v>
      </c>
      <c r="G231" s="2">
        <f t="shared" si="7"/>
        <v>1410</v>
      </c>
      <c r="H231" s="2">
        <f t="shared" si="2"/>
        <v>0.294890454162736</v>
      </c>
      <c r="I231" s="2">
        <f t="shared" si="3"/>
        <v>1.81322924328095</v>
      </c>
    </row>
    <row r="232" ht="12.75" customHeight="1" spans="1:9">
      <c r="A232" s="2" t="s">
        <v>270</v>
      </c>
      <c r="B232" s="2">
        <v>24</v>
      </c>
      <c r="C232" s="2">
        <v>24</v>
      </c>
      <c r="D232" s="2">
        <v>605</v>
      </c>
      <c r="E232" s="2">
        <v>540</v>
      </c>
      <c r="F232" s="2">
        <f t="shared" si="6"/>
        <v>48</v>
      </c>
      <c r="G232" s="2">
        <f t="shared" si="7"/>
        <v>1145</v>
      </c>
      <c r="H232" s="2">
        <f t="shared" si="2"/>
        <v>2.2401448598212</v>
      </c>
      <c r="I232" s="2">
        <f t="shared" si="3"/>
        <v>1.25412876649371</v>
      </c>
    </row>
    <row r="233" ht="12.75" customHeight="1" spans="1:9">
      <c r="A233" s="2" t="s">
        <v>271</v>
      </c>
      <c r="B233" s="2">
        <v>10</v>
      </c>
      <c r="C233" s="2">
        <v>10</v>
      </c>
      <c r="D233" s="2">
        <v>331</v>
      </c>
      <c r="E233" s="2">
        <v>325</v>
      </c>
      <c r="F233" s="2">
        <f t="shared" si="6"/>
        <v>20</v>
      </c>
      <c r="G233" s="2">
        <f t="shared" si="7"/>
        <v>656</v>
      </c>
      <c r="H233" s="2">
        <f t="shared" si="2"/>
        <v>0.145255499881316</v>
      </c>
      <c r="I233" s="2">
        <f t="shared" si="3"/>
        <v>0.222430150837274</v>
      </c>
    </row>
    <row r="234" ht="12.75" customHeight="1" spans="1:9">
      <c r="A234" s="2" t="s">
        <v>272</v>
      </c>
      <c r="B234" s="2">
        <v>21</v>
      </c>
      <c r="C234" s="2">
        <v>21</v>
      </c>
      <c r="D234" s="2">
        <v>559</v>
      </c>
      <c r="E234" s="2">
        <v>591</v>
      </c>
      <c r="F234" s="2">
        <f t="shared" si="6"/>
        <v>42</v>
      </c>
      <c r="G234" s="2">
        <f t="shared" si="7"/>
        <v>1150</v>
      </c>
      <c r="H234" s="2">
        <f t="shared" si="2"/>
        <v>1.79123999697694</v>
      </c>
      <c r="I234" s="2">
        <f t="shared" si="3"/>
        <v>1.26467783209347</v>
      </c>
    </row>
    <row r="235" ht="12.75" customHeight="1" spans="1:9">
      <c r="A235" s="2" t="s">
        <v>273</v>
      </c>
      <c r="B235" s="2">
        <v>19</v>
      </c>
      <c r="C235" s="2">
        <v>19</v>
      </c>
      <c r="D235" s="2">
        <v>611</v>
      </c>
      <c r="E235" s="2">
        <v>587</v>
      </c>
      <c r="F235" s="2">
        <f t="shared" si="6"/>
        <v>38</v>
      </c>
      <c r="G235" s="2">
        <f t="shared" si="7"/>
        <v>1198</v>
      </c>
      <c r="H235" s="2">
        <f t="shared" si="2"/>
        <v>1.4919700884141</v>
      </c>
      <c r="I235" s="2">
        <f t="shared" si="3"/>
        <v>1.36594886185116</v>
      </c>
    </row>
    <row r="236" ht="12.75" customHeight="1" spans="1:9">
      <c r="A236" s="2" t="s">
        <v>274</v>
      </c>
      <c r="B236" s="2">
        <v>17</v>
      </c>
      <c r="C236" s="2">
        <v>17</v>
      </c>
      <c r="D236" s="2">
        <v>343</v>
      </c>
      <c r="E236" s="2">
        <v>435</v>
      </c>
      <c r="F236" s="2">
        <f t="shared" si="6"/>
        <v>34</v>
      </c>
      <c r="G236" s="2">
        <f t="shared" si="7"/>
        <v>778</v>
      </c>
      <c r="H236" s="2">
        <f t="shared" si="2"/>
        <v>1.19270017985126</v>
      </c>
      <c r="I236" s="2">
        <f t="shared" si="3"/>
        <v>0.479827351471396</v>
      </c>
    </row>
    <row r="237" ht="12.75" customHeight="1" spans="1:9">
      <c r="A237" s="2" t="s">
        <v>275</v>
      </c>
      <c r="B237" s="2">
        <v>10</v>
      </c>
      <c r="C237" s="2">
        <v>10</v>
      </c>
      <c r="D237" s="2">
        <v>387</v>
      </c>
      <c r="E237" s="2">
        <v>336</v>
      </c>
      <c r="F237" s="2">
        <f t="shared" si="6"/>
        <v>20</v>
      </c>
      <c r="G237" s="2">
        <f t="shared" si="7"/>
        <v>723</v>
      </c>
      <c r="H237" s="2">
        <f t="shared" si="2"/>
        <v>0.145255499881316</v>
      </c>
      <c r="I237" s="2">
        <f t="shared" si="3"/>
        <v>0.363787629874045</v>
      </c>
    </row>
    <row r="238" ht="12.75" customHeight="1" spans="1:9">
      <c r="A238" s="2" t="s">
        <v>276</v>
      </c>
      <c r="B238" s="2">
        <v>14</v>
      </c>
      <c r="C238" s="2">
        <v>14</v>
      </c>
      <c r="D238" s="2">
        <v>328</v>
      </c>
      <c r="E238" s="2">
        <v>384</v>
      </c>
      <c r="F238" s="2">
        <f t="shared" si="6"/>
        <v>28</v>
      </c>
      <c r="G238" s="2">
        <f t="shared" si="7"/>
        <v>712</v>
      </c>
      <c r="H238" s="2">
        <f t="shared" si="2"/>
        <v>0.743795317006998</v>
      </c>
      <c r="I238" s="2">
        <f t="shared" si="3"/>
        <v>0.340579685554575</v>
      </c>
    </row>
    <row r="239" ht="12.75" customHeight="1" spans="1:9">
      <c r="A239" s="2" t="s">
        <v>277</v>
      </c>
      <c r="B239" s="2">
        <v>15</v>
      </c>
      <c r="C239" s="2">
        <v>15</v>
      </c>
      <c r="D239" s="2">
        <v>438</v>
      </c>
      <c r="E239" s="2">
        <v>429</v>
      </c>
      <c r="F239" s="2">
        <f t="shared" si="6"/>
        <v>30</v>
      </c>
      <c r="G239" s="2">
        <f t="shared" si="7"/>
        <v>867</v>
      </c>
      <c r="H239" s="2">
        <f t="shared" si="2"/>
        <v>0.893430271288419</v>
      </c>
      <c r="I239" s="2">
        <f t="shared" si="3"/>
        <v>0.667600719147108</v>
      </c>
    </row>
    <row r="240" ht="12.75" customHeight="1" spans="1:9">
      <c r="A240" s="2" t="s">
        <v>278</v>
      </c>
      <c r="B240" s="2">
        <v>18</v>
      </c>
      <c r="C240" s="2">
        <v>18</v>
      </c>
      <c r="D240" s="2">
        <v>425</v>
      </c>
      <c r="E240" s="2">
        <v>444</v>
      </c>
      <c r="F240" s="2">
        <f t="shared" si="6"/>
        <v>36</v>
      </c>
      <c r="G240" s="2">
        <f t="shared" si="7"/>
        <v>869</v>
      </c>
      <c r="H240" s="2">
        <f t="shared" si="2"/>
        <v>1.34233513413268</v>
      </c>
      <c r="I240" s="2">
        <f t="shared" si="3"/>
        <v>0.671820345387011</v>
      </c>
    </row>
    <row r="241" ht="12.75" customHeight="1" spans="1:9">
      <c r="A241" s="2" t="s">
        <v>279</v>
      </c>
      <c r="B241" s="2">
        <v>16</v>
      </c>
      <c r="C241" s="2">
        <v>16</v>
      </c>
      <c r="D241" s="2">
        <v>349</v>
      </c>
      <c r="E241" s="2">
        <v>344</v>
      </c>
      <c r="F241" s="2">
        <f t="shared" si="6"/>
        <v>32</v>
      </c>
      <c r="G241" s="2">
        <f t="shared" si="7"/>
        <v>693</v>
      </c>
      <c r="H241" s="2">
        <f t="shared" si="2"/>
        <v>1.04306522556984</v>
      </c>
      <c r="I241" s="2">
        <f t="shared" si="3"/>
        <v>0.300493236275491</v>
      </c>
    </row>
    <row r="242" ht="12.75" customHeight="1" spans="1:9">
      <c r="A242" s="2" t="s">
        <v>280</v>
      </c>
      <c r="B242" s="2">
        <v>24</v>
      </c>
      <c r="C242" s="2">
        <v>24</v>
      </c>
      <c r="D242" s="2">
        <v>897</v>
      </c>
      <c r="E242" s="2">
        <v>823</v>
      </c>
      <c r="F242" s="2">
        <f t="shared" si="6"/>
        <v>48</v>
      </c>
      <c r="G242" s="2">
        <f t="shared" si="7"/>
        <v>1720</v>
      </c>
      <c r="H242" s="2">
        <f t="shared" si="2"/>
        <v>2.2401448598212</v>
      </c>
      <c r="I242" s="2">
        <f t="shared" si="3"/>
        <v>2.46727131046601</v>
      </c>
    </row>
    <row r="243" ht="12.75" customHeight="1" spans="1:9">
      <c r="A243" s="2" t="s">
        <v>281</v>
      </c>
      <c r="B243" s="2">
        <v>16</v>
      </c>
      <c r="C243" s="2">
        <v>16</v>
      </c>
      <c r="D243" s="2">
        <v>336</v>
      </c>
      <c r="E243" s="2">
        <v>480</v>
      </c>
      <c r="F243" s="2">
        <f t="shared" si="6"/>
        <v>32</v>
      </c>
      <c r="G243" s="2">
        <f t="shared" si="7"/>
        <v>816</v>
      </c>
      <c r="H243" s="2">
        <f t="shared" si="2"/>
        <v>1.04306522556984</v>
      </c>
      <c r="I243" s="2">
        <f t="shared" si="3"/>
        <v>0.560000250029565</v>
      </c>
    </row>
    <row r="244" ht="12.75" customHeight="1" spans="1:9">
      <c r="A244" s="2" t="s">
        <v>282</v>
      </c>
      <c r="B244" s="2">
        <v>16</v>
      </c>
      <c r="C244" s="2">
        <v>16</v>
      </c>
      <c r="D244" s="2">
        <v>489</v>
      </c>
      <c r="E244" s="2">
        <v>348</v>
      </c>
      <c r="F244" s="2">
        <f t="shared" si="6"/>
        <v>32</v>
      </c>
      <c r="G244" s="2">
        <f t="shared" si="7"/>
        <v>837</v>
      </c>
      <c r="H244" s="2">
        <f t="shared" si="2"/>
        <v>1.04306522556984</v>
      </c>
      <c r="I244" s="2">
        <f t="shared" si="3"/>
        <v>0.604306325548553</v>
      </c>
    </row>
    <row r="245" ht="12.75" customHeight="1" spans="1:9">
      <c r="A245" s="2" t="s">
        <v>283</v>
      </c>
      <c r="B245" s="2">
        <v>14</v>
      </c>
      <c r="C245" s="2">
        <v>14</v>
      </c>
      <c r="D245" s="2">
        <v>715</v>
      </c>
      <c r="E245" s="2">
        <v>695</v>
      </c>
      <c r="F245" s="2">
        <f t="shared" si="6"/>
        <v>28</v>
      </c>
      <c r="G245" s="2">
        <f t="shared" si="7"/>
        <v>1410</v>
      </c>
      <c r="H245" s="2">
        <f t="shared" si="2"/>
        <v>0.743795317006998</v>
      </c>
      <c r="I245" s="2">
        <f t="shared" si="3"/>
        <v>1.81322924328095</v>
      </c>
    </row>
    <row r="246" ht="12.75" customHeight="1" spans="1:9">
      <c r="A246" s="2" t="s">
        <v>284</v>
      </c>
      <c r="B246" s="2">
        <v>11</v>
      </c>
      <c r="C246" s="2">
        <v>11</v>
      </c>
      <c r="D246" s="2">
        <v>605</v>
      </c>
      <c r="E246" s="2">
        <v>540</v>
      </c>
      <c r="F246" s="2">
        <f t="shared" si="6"/>
        <v>22</v>
      </c>
      <c r="G246" s="2">
        <f t="shared" si="7"/>
        <v>1145</v>
      </c>
      <c r="H246" s="2">
        <f t="shared" si="2"/>
        <v>0.294890454162736</v>
      </c>
      <c r="I246" s="2">
        <f t="shared" si="3"/>
        <v>1.25412876649371</v>
      </c>
    </row>
    <row r="247" ht="12.75" customHeight="1" spans="1:9">
      <c r="A247" s="2" t="s">
        <v>285</v>
      </c>
      <c r="B247" s="2">
        <v>10</v>
      </c>
      <c r="C247" s="2">
        <v>10</v>
      </c>
      <c r="D247" s="2">
        <v>331</v>
      </c>
      <c r="E247" s="2">
        <v>325</v>
      </c>
      <c r="F247" s="2">
        <f t="shared" si="6"/>
        <v>20</v>
      </c>
      <c r="G247" s="2">
        <f t="shared" si="7"/>
        <v>656</v>
      </c>
      <c r="H247" s="2">
        <f t="shared" si="2"/>
        <v>0.145255499881316</v>
      </c>
      <c r="I247" s="2">
        <f t="shared" si="3"/>
        <v>0.222430150837274</v>
      </c>
    </row>
    <row r="248" ht="12.75" customHeight="1" spans="1:9">
      <c r="A248" s="2" t="s">
        <v>286</v>
      </c>
      <c r="B248" s="2">
        <v>9</v>
      </c>
      <c r="C248" s="2">
        <v>9</v>
      </c>
      <c r="D248" s="2">
        <v>559</v>
      </c>
      <c r="E248" s="2">
        <v>591</v>
      </c>
      <c r="F248" s="2">
        <f t="shared" si="6"/>
        <v>18</v>
      </c>
      <c r="G248" s="2">
        <f t="shared" si="7"/>
        <v>1150</v>
      </c>
      <c r="H248" s="2">
        <f t="shared" si="2"/>
        <v>-0.00437945440010505</v>
      </c>
      <c r="I248" s="2">
        <f t="shared" si="3"/>
        <v>1.26467783209347</v>
      </c>
    </row>
    <row r="249" ht="12.75" customHeight="1" spans="1:9">
      <c r="A249" s="2" t="s">
        <v>287</v>
      </c>
      <c r="B249" s="2">
        <v>19</v>
      </c>
      <c r="C249" s="2">
        <v>19</v>
      </c>
      <c r="D249" s="2">
        <v>611</v>
      </c>
      <c r="E249" s="2">
        <v>587</v>
      </c>
      <c r="F249" s="2">
        <f t="shared" si="6"/>
        <v>38</v>
      </c>
      <c r="G249" s="2">
        <f t="shared" si="7"/>
        <v>1198</v>
      </c>
      <c r="H249" s="2">
        <f t="shared" si="2"/>
        <v>1.4919700884141</v>
      </c>
      <c r="I249" s="2">
        <f t="shared" si="3"/>
        <v>1.36594886185116</v>
      </c>
    </row>
    <row r="250" ht="12.75" customHeight="1" spans="1:9">
      <c r="A250" s="2" t="s">
        <v>288</v>
      </c>
      <c r="B250" s="2">
        <v>13</v>
      </c>
      <c r="C250" s="2">
        <v>13</v>
      </c>
      <c r="D250" s="2">
        <v>343</v>
      </c>
      <c r="E250" s="2">
        <v>435</v>
      </c>
      <c r="F250" s="2">
        <f t="shared" si="6"/>
        <v>26</v>
      </c>
      <c r="G250" s="2">
        <f t="shared" si="7"/>
        <v>778</v>
      </c>
      <c r="H250" s="2">
        <f t="shared" si="2"/>
        <v>0.594160362725578</v>
      </c>
      <c r="I250" s="2">
        <f t="shared" si="3"/>
        <v>0.479827351471396</v>
      </c>
    </row>
    <row r="251" ht="12.75" customHeight="1" spans="1:9">
      <c r="A251" s="2" t="s">
        <v>289</v>
      </c>
      <c r="B251" s="2">
        <v>10</v>
      </c>
      <c r="C251" s="2">
        <v>10</v>
      </c>
      <c r="D251" s="2">
        <v>387</v>
      </c>
      <c r="E251" s="2">
        <v>336</v>
      </c>
      <c r="F251" s="2">
        <f t="shared" si="6"/>
        <v>20</v>
      </c>
      <c r="G251" s="2">
        <f t="shared" si="7"/>
        <v>723</v>
      </c>
      <c r="H251" s="2">
        <f t="shared" si="2"/>
        <v>0.145255499881316</v>
      </c>
      <c r="I251" s="2">
        <f t="shared" si="3"/>
        <v>0.363787629874045</v>
      </c>
    </row>
    <row r="252" ht="12.75" customHeight="1" spans="1:9">
      <c r="A252" s="2" t="s">
        <v>290</v>
      </c>
      <c r="B252" s="2">
        <v>14</v>
      </c>
      <c r="C252" s="2">
        <v>14</v>
      </c>
      <c r="D252" s="2">
        <v>328</v>
      </c>
      <c r="E252" s="2">
        <v>384</v>
      </c>
      <c r="F252" s="2">
        <f t="shared" si="6"/>
        <v>28</v>
      </c>
      <c r="G252" s="2">
        <f t="shared" si="7"/>
        <v>712</v>
      </c>
      <c r="H252" s="2">
        <f t="shared" si="2"/>
        <v>0.743795317006998</v>
      </c>
      <c r="I252" s="2">
        <f t="shared" si="3"/>
        <v>0.340579685554575</v>
      </c>
    </row>
    <row r="253" ht="12.75" customHeight="1" spans="1:9">
      <c r="A253" s="2" t="s">
        <v>291</v>
      </c>
      <c r="B253" s="2">
        <v>12</v>
      </c>
      <c r="C253" s="2">
        <v>12</v>
      </c>
      <c r="D253" s="2">
        <v>438</v>
      </c>
      <c r="E253" s="2">
        <v>429</v>
      </c>
      <c r="F253" s="2">
        <f t="shared" si="6"/>
        <v>24</v>
      </c>
      <c r="G253" s="2">
        <f t="shared" si="7"/>
        <v>867</v>
      </c>
      <c r="H253" s="2">
        <f t="shared" si="2"/>
        <v>0.444525408444157</v>
      </c>
      <c r="I253" s="2">
        <f t="shared" si="3"/>
        <v>0.667600719147108</v>
      </c>
    </row>
    <row r="254" ht="12.75" customHeight="1" spans="1:9">
      <c r="A254" s="2" t="s">
        <v>292</v>
      </c>
      <c r="B254" s="2">
        <v>16</v>
      </c>
      <c r="C254" s="2">
        <v>16</v>
      </c>
      <c r="D254" s="2">
        <v>425</v>
      </c>
      <c r="E254" s="2">
        <v>444</v>
      </c>
      <c r="F254" s="2">
        <f t="shared" si="6"/>
        <v>32</v>
      </c>
      <c r="G254" s="2">
        <f t="shared" si="7"/>
        <v>869</v>
      </c>
      <c r="H254" s="2">
        <f t="shared" si="2"/>
        <v>1.04306522556984</v>
      </c>
      <c r="I254" s="2">
        <f t="shared" si="3"/>
        <v>0.671820345387011</v>
      </c>
    </row>
    <row r="255" ht="12.75" customHeight="1" spans="1:9">
      <c r="A255" s="2" t="s">
        <v>293</v>
      </c>
      <c r="B255" s="2">
        <v>8</v>
      </c>
      <c r="C255" s="2">
        <v>8</v>
      </c>
      <c r="D255" s="2">
        <v>349</v>
      </c>
      <c r="E255" s="2">
        <v>344</v>
      </c>
      <c r="F255" s="2">
        <f t="shared" si="6"/>
        <v>16</v>
      </c>
      <c r="G255" s="2">
        <f t="shared" si="7"/>
        <v>693</v>
      </c>
      <c r="H255" s="2">
        <f t="shared" si="2"/>
        <v>-0.154014408681526</v>
      </c>
      <c r="I255" s="2">
        <f t="shared" si="3"/>
        <v>0.300493236275491</v>
      </c>
    </row>
    <row r="256" ht="12.75" customHeight="1" spans="1:9">
      <c r="A256" s="2" t="s">
        <v>294</v>
      </c>
      <c r="B256" s="2">
        <v>24</v>
      </c>
      <c r="C256" s="2">
        <v>24</v>
      </c>
      <c r="D256" s="2">
        <v>897</v>
      </c>
      <c r="E256" s="2">
        <v>823</v>
      </c>
      <c r="F256" s="2">
        <f t="shared" si="6"/>
        <v>48</v>
      </c>
      <c r="G256" s="2">
        <f t="shared" si="7"/>
        <v>1720</v>
      </c>
      <c r="H256" s="2">
        <f t="shared" si="2"/>
        <v>2.2401448598212</v>
      </c>
      <c r="I256" s="2">
        <f t="shared" si="3"/>
        <v>2.46727131046601</v>
      </c>
    </row>
    <row r="257" ht="12.75" customHeight="1" spans="1:9">
      <c r="A257" s="2" t="s">
        <v>295</v>
      </c>
      <c r="B257" s="2">
        <v>16</v>
      </c>
      <c r="C257" s="2">
        <v>16</v>
      </c>
      <c r="D257" s="2">
        <v>336</v>
      </c>
      <c r="E257" s="2">
        <v>480</v>
      </c>
      <c r="F257" s="2">
        <f t="shared" si="6"/>
        <v>32</v>
      </c>
      <c r="G257" s="2">
        <f t="shared" si="7"/>
        <v>816</v>
      </c>
      <c r="H257" s="2">
        <f t="shared" si="2"/>
        <v>1.04306522556984</v>
      </c>
      <c r="I257" s="2">
        <f t="shared" si="3"/>
        <v>0.560000250029565</v>
      </c>
    </row>
    <row r="258" ht="12.75" customHeight="1" spans="1:9">
      <c r="A258" s="2" t="s">
        <v>296</v>
      </c>
      <c r="B258" s="2">
        <v>16</v>
      </c>
      <c r="C258" s="2">
        <v>16</v>
      </c>
      <c r="D258" s="2">
        <v>489</v>
      </c>
      <c r="E258" s="2">
        <v>348</v>
      </c>
      <c r="F258" s="2">
        <f t="shared" si="6"/>
        <v>32</v>
      </c>
      <c r="G258" s="2">
        <f t="shared" si="7"/>
        <v>837</v>
      </c>
      <c r="H258" s="2">
        <f t="shared" si="2"/>
        <v>1.04306522556984</v>
      </c>
      <c r="I258" s="2">
        <f t="shared" si="3"/>
        <v>0.604306325548553</v>
      </c>
    </row>
    <row r="259" ht="12.75" customHeight="1" spans="1:9">
      <c r="A259" s="2" t="s">
        <v>297</v>
      </c>
      <c r="B259" s="2">
        <v>14</v>
      </c>
      <c r="C259" s="2">
        <v>14</v>
      </c>
      <c r="D259" s="2">
        <v>546</v>
      </c>
      <c r="E259" s="2">
        <v>555</v>
      </c>
      <c r="F259" s="2">
        <f t="shared" si="6"/>
        <v>28</v>
      </c>
      <c r="G259" s="2">
        <f t="shared" si="7"/>
        <v>1101</v>
      </c>
      <c r="H259" s="2">
        <f t="shared" si="2"/>
        <v>0.743795317006998</v>
      </c>
      <c r="I259" s="2">
        <f t="shared" si="3"/>
        <v>1.16129698921583</v>
      </c>
    </row>
    <row r="260" ht="12.75" customHeight="1" spans="1:9">
      <c r="A260" s="2" t="s">
        <v>298</v>
      </c>
      <c r="B260" s="2">
        <v>10</v>
      </c>
      <c r="C260" s="2">
        <v>10</v>
      </c>
      <c r="D260" s="2">
        <v>245</v>
      </c>
      <c r="E260" s="2">
        <v>244</v>
      </c>
      <c r="F260" s="2">
        <f t="shared" si="6"/>
        <v>20</v>
      </c>
      <c r="G260" s="2">
        <f t="shared" si="7"/>
        <v>489</v>
      </c>
      <c r="H260" s="2">
        <f t="shared" si="2"/>
        <v>0.145255499881316</v>
      </c>
      <c r="I260" s="2">
        <f t="shared" si="3"/>
        <v>-0.12990864019468</v>
      </c>
    </row>
    <row r="261" ht="12.75" customHeight="1" spans="1:9">
      <c r="A261" s="2" t="s">
        <v>299</v>
      </c>
      <c r="B261" s="2">
        <v>9</v>
      </c>
      <c r="C261" s="2">
        <v>9</v>
      </c>
      <c r="D261" s="2">
        <v>185</v>
      </c>
      <c r="E261" s="2">
        <v>148</v>
      </c>
      <c r="F261" s="2">
        <f t="shared" si="6"/>
        <v>18</v>
      </c>
      <c r="G261" s="2">
        <f t="shared" si="7"/>
        <v>333</v>
      </c>
      <c r="H261" s="2">
        <f t="shared" si="2"/>
        <v>-0.00437945440010505</v>
      </c>
      <c r="I261" s="2">
        <f t="shared" si="3"/>
        <v>-0.459039486907164</v>
      </c>
    </row>
    <row r="262" ht="12.75" customHeight="1" spans="1:9">
      <c r="A262" s="2" t="s">
        <v>300</v>
      </c>
      <c r="B262" s="2">
        <v>10</v>
      </c>
      <c r="C262" s="2">
        <v>10</v>
      </c>
      <c r="D262" s="2">
        <v>253</v>
      </c>
      <c r="E262" s="2">
        <v>302</v>
      </c>
      <c r="F262" s="2">
        <f t="shared" si="6"/>
        <v>20</v>
      </c>
      <c r="G262" s="2">
        <f t="shared" si="7"/>
        <v>555</v>
      </c>
      <c r="H262" s="2">
        <f t="shared" si="2"/>
        <v>0.145255499881316</v>
      </c>
      <c r="I262" s="2">
        <f t="shared" si="3"/>
        <v>0.00933902572213981</v>
      </c>
    </row>
    <row r="263" ht="12.75" customHeight="1" spans="1:9">
      <c r="A263" s="2" t="s">
        <v>301</v>
      </c>
      <c r="B263" s="2">
        <v>7</v>
      </c>
      <c r="C263" s="2">
        <v>7</v>
      </c>
      <c r="D263" s="2">
        <v>213</v>
      </c>
      <c r="E263" s="2">
        <v>294</v>
      </c>
      <c r="F263" s="2">
        <f t="shared" si="6"/>
        <v>14</v>
      </c>
      <c r="G263" s="2">
        <f t="shared" si="7"/>
        <v>507</v>
      </c>
      <c r="H263" s="2">
        <f t="shared" si="2"/>
        <v>-0.303649362962946</v>
      </c>
      <c r="I263" s="2">
        <f t="shared" si="3"/>
        <v>-0.0919320040355475</v>
      </c>
    </row>
    <row r="264" ht="12.75" customHeight="1" spans="1:9">
      <c r="A264" s="2" t="s">
        <v>302</v>
      </c>
      <c r="B264" s="2">
        <v>9</v>
      </c>
      <c r="C264" s="2">
        <v>9</v>
      </c>
      <c r="D264" s="2">
        <v>281</v>
      </c>
      <c r="E264" s="2">
        <v>291</v>
      </c>
      <c r="F264" s="2">
        <f t="shared" si="6"/>
        <v>18</v>
      </c>
      <c r="G264" s="2">
        <f t="shared" si="7"/>
        <v>572</v>
      </c>
      <c r="H264" s="2">
        <f t="shared" si="2"/>
        <v>-0.00437945440010505</v>
      </c>
      <c r="I264" s="2">
        <f t="shared" si="3"/>
        <v>0.0452058487613207</v>
      </c>
    </row>
    <row r="265" ht="12.75" customHeight="1" spans="1:9">
      <c r="A265" s="2" t="s">
        <v>303</v>
      </c>
      <c r="B265" s="2">
        <v>14</v>
      </c>
      <c r="C265" s="2">
        <v>14</v>
      </c>
      <c r="D265" s="2">
        <v>494</v>
      </c>
      <c r="E265" s="2">
        <v>204</v>
      </c>
      <c r="F265" s="2">
        <f t="shared" si="6"/>
        <v>28</v>
      </c>
      <c r="G265" s="2">
        <f t="shared" si="7"/>
        <v>698</v>
      </c>
      <c r="H265" s="2">
        <f t="shared" si="2"/>
        <v>0.743795317006998</v>
      </c>
      <c r="I265" s="2">
        <f t="shared" si="3"/>
        <v>0.31104230187525</v>
      </c>
    </row>
    <row r="266" ht="12.75" customHeight="1" spans="1:9">
      <c r="A266" s="2" t="s">
        <v>304</v>
      </c>
      <c r="B266" s="2">
        <v>13</v>
      </c>
      <c r="C266" s="2">
        <v>13</v>
      </c>
      <c r="D266" s="2">
        <v>569</v>
      </c>
      <c r="E266" s="2">
        <v>541</v>
      </c>
      <c r="F266" s="2">
        <f t="shared" si="6"/>
        <v>26</v>
      </c>
      <c r="G266" s="2">
        <f t="shared" si="7"/>
        <v>1110</v>
      </c>
      <c r="H266" s="2">
        <f t="shared" si="2"/>
        <v>0.594160362725578</v>
      </c>
      <c r="I266" s="2">
        <f t="shared" si="3"/>
        <v>1.1802853072954</v>
      </c>
    </row>
    <row r="267" ht="12.75" customHeight="1" spans="1:9">
      <c r="A267" s="2" t="s">
        <v>305</v>
      </c>
      <c r="B267" s="2">
        <v>11</v>
      </c>
      <c r="C267" s="2">
        <v>11</v>
      </c>
      <c r="D267" s="2">
        <v>715</v>
      </c>
      <c r="E267" s="2">
        <v>695</v>
      </c>
      <c r="F267" s="2">
        <f t="shared" si="6"/>
        <v>22</v>
      </c>
      <c r="G267" s="2">
        <f t="shared" si="7"/>
        <v>1410</v>
      </c>
      <c r="H267" s="2">
        <f t="shared" si="2"/>
        <v>0.294890454162736</v>
      </c>
      <c r="I267" s="2">
        <f t="shared" si="3"/>
        <v>1.81322924328095</v>
      </c>
    </row>
    <row r="268" ht="12.75" customHeight="1" spans="1:9">
      <c r="A268" s="2" t="s">
        <v>306</v>
      </c>
      <c r="B268" s="2">
        <v>24</v>
      </c>
      <c r="C268" s="2">
        <v>24</v>
      </c>
      <c r="D268" s="2">
        <v>605</v>
      </c>
      <c r="E268" s="2">
        <v>540</v>
      </c>
      <c r="F268" s="2">
        <f t="shared" si="6"/>
        <v>48</v>
      </c>
      <c r="G268" s="2">
        <f t="shared" si="7"/>
        <v>1145</v>
      </c>
      <c r="H268" s="2">
        <f t="shared" si="2"/>
        <v>2.2401448598212</v>
      </c>
      <c r="I268" s="2">
        <f t="shared" si="3"/>
        <v>1.25412876649371</v>
      </c>
    </row>
    <row r="269" ht="12.75" customHeight="1" spans="1:9">
      <c r="A269" s="2" t="s">
        <v>307</v>
      </c>
      <c r="B269" s="2">
        <v>10</v>
      </c>
      <c r="C269" s="2">
        <v>10</v>
      </c>
      <c r="D269" s="2">
        <v>331</v>
      </c>
      <c r="E269" s="2">
        <v>325</v>
      </c>
      <c r="F269" s="2">
        <f t="shared" si="6"/>
        <v>20</v>
      </c>
      <c r="G269" s="2">
        <f t="shared" si="7"/>
        <v>656</v>
      </c>
      <c r="H269" s="2">
        <f t="shared" si="2"/>
        <v>0.145255499881316</v>
      </c>
      <c r="I269" s="2">
        <f t="shared" si="3"/>
        <v>0.222430150837274</v>
      </c>
    </row>
    <row r="270" ht="12.75" customHeight="1" spans="1:9">
      <c r="A270" s="2" t="s">
        <v>308</v>
      </c>
      <c r="B270" s="2">
        <v>13</v>
      </c>
      <c r="C270" s="2">
        <v>13</v>
      </c>
      <c r="D270" s="2">
        <v>559</v>
      </c>
      <c r="E270" s="2">
        <v>591</v>
      </c>
      <c r="F270" s="2">
        <f t="shared" si="6"/>
        <v>26</v>
      </c>
      <c r="G270" s="2">
        <f t="shared" si="7"/>
        <v>1150</v>
      </c>
      <c r="H270" s="2">
        <f t="shared" si="2"/>
        <v>0.594160362725578</v>
      </c>
      <c r="I270" s="2">
        <f t="shared" si="3"/>
        <v>1.26467783209347</v>
      </c>
    </row>
    <row r="271" ht="12.75" customHeight="1" spans="1:9">
      <c r="A271" s="2" t="s">
        <v>309</v>
      </c>
      <c r="B271" s="2">
        <v>19</v>
      </c>
      <c r="C271" s="2">
        <v>19</v>
      </c>
      <c r="D271" s="2">
        <v>611</v>
      </c>
      <c r="E271" s="2">
        <v>587</v>
      </c>
      <c r="F271" s="2">
        <f t="shared" si="6"/>
        <v>38</v>
      </c>
      <c r="G271" s="2">
        <f t="shared" si="7"/>
        <v>1198</v>
      </c>
      <c r="H271" s="2">
        <f t="shared" si="2"/>
        <v>1.4919700884141</v>
      </c>
      <c r="I271" s="2">
        <f t="shared" si="3"/>
        <v>1.36594886185116</v>
      </c>
    </row>
    <row r="272" ht="12.75" customHeight="1" spans="1:9">
      <c r="A272" s="2" t="s">
        <v>310</v>
      </c>
      <c r="B272" s="2">
        <v>18</v>
      </c>
      <c r="C272" s="2">
        <v>18</v>
      </c>
      <c r="D272" s="2">
        <v>898</v>
      </c>
      <c r="E272" s="2">
        <v>701</v>
      </c>
      <c r="F272" s="2">
        <f t="shared" si="6"/>
        <v>36</v>
      </c>
      <c r="G272" s="2">
        <f t="shared" si="7"/>
        <v>1599</v>
      </c>
      <c r="H272" s="2">
        <f t="shared" si="2"/>
        <v>1.34233513413268</v>
      </c>
      <c r="I272" s="2">
        <f t="shared" si="3"/>
        <v>2.21198392295184</v>
      </c>
    </row>
    <row r="273" ht="12.75" customHeight="1" spans="1:9">
      <c r="A273" s="2" t="s">
        <v>311</v>
      </c>
      <c r="B273" s="2">
        <v>16</v>
      </c>
      <c r="C273" s="2">
        <v>16</v>
      </c>
      <c r="D273" s="2">
        <v>532</v>
      </c>
      <c r="E273" s="2">
        <v>644</v>
      </c>
      <c r="F273" s="2">
        <f t="shared" si="6"/>
        <v>32</v>
      </c>
      <c r="G273" s="2">
        <f t="shared" si="7"/>
        <v>1176</v>
      </c>
      <c r="H273" s="2">
        <f t="shared" si="2"/>
        <v>1.04306522556984</v>
      </c>
      <c r="I273" s="2">
        <f t="shared" si="3"/>
        <v>1.31953297321222</v>
      </c>
    </row>
    <row r="274" ht="12.75" customHeight="1" spans="1:9">
      <c r="A274" s="2" t="s">
        <v>312</v>
      </c>
      <c r="B274" s="2">
        <v>12</v>
      </c>
      <c r="C274" s="2">
        <v>12</v>
      </c>
      <c r="D274" s="2">
        <v>417</v>
      </c>
      <c r="E274" s="2">
        <v>357</v>
      </c>
      <c r="F274" s="2">
        <f t="shared" si="6"/>
        <v>24</v>
      </c>
      <c r="G274" s="2">
        <f t="shared" si="7"/>
        <v>774</v>
      </c>
      <c r="H274" s="2">
        <f t="shared" si="2"/>
        <v>0.444525408444157</v>
      </c>
      <c r="I274" s="2">
        <f t="shared" si="3"/>
        <v>0.471388098991588</v>
      </c>
    </row>
    <row r="275" ht="12.75" customHeight="1" spans="1:9">
      <c r="A275" s="2" t="s">
        <v>313</v>
      </c>
      <c r="B275" s="2">
        <v>10</v>
      </c>
      <c r="C275" s="2">
        <v>10</v>
      </c>
      <c r="D275" s="2">
        <v>180</v>
      </c>
      <c r="E275" s="2">
        <v>182</v>
      </c>
      <c r="F275" s="2">
        <f t="shared" si="6"/>
        <v>20</v>
      </c>
      <c r="G275" s="2">
        <f t="shared" si="7"/>
        <v>362</v>
      </c>
      <c r="H275" s="2">
        <f t="shared" si="2"/>
        <v>0.145255499881316</v>
      </c>
      <c r="I275" s="2">
        <f t="shared" si="3"/>
        <v>-0.397854906428561</v>
      </c>
    </row>
    <row r="276" ht="12.75" customHeight="1" spans="1:9">
      <c r="A276" s="2" t="s">
        <v>314</v>
      </c>
      <c r="B276" s="2">
        <v>5</v>
      </c>
      <c r="C276" s="2">
        <v>5</v>
      </c>
      <c r="D276" s="2">
        <v>179</v>
      </c>
      <c r="E276" s="2">
        <v>169</v>
      </c>
      <c r="F276" s="2">
        <f t="shared" si="6"/>
        <v>10</v>
      </c>
      <c r="G276" s="2">
        <f t="shared" si="7"/>
        <v>348</v>
      </c>
      <c r="H276" s="2">
        <f t="shared" si="2"/>
        <v>-0.602919271525788</v>
      </c>
      <c r="I276" s="2">
        <f t="shared" si="3"/>
        <v>-0.427392290107887</v>
      </c>
    </row>
    <row r="277" ht="12.75" customHeight="1" spans="1:9">
      <c r="A277" s="2" t="s">
        <v>315</v>
      </c>
      <c r="B277" s="2">
        <v>7</v>
      </c>
      <c r="C277" s="2">
        <v>7</v>
      </c>
      <c r="D277" s="2">
        <v>228</v>
      </c>
      <c r="E277" s="2">
        <v>224</v>
      </c>
      <c r="F277" s="2">
        <f t="shared" si="6"/>
        <v>14</v>
      </c>
      <c r="G277" s="2">
        <f t="shared" si="7"/>
        <v>452</v>
      </c>
      <c r="H277" s="2">
        <f t="shared" si="2"/>
        <v>-0.303649362962946</v>
      </c>
      <c r="I277" s="2">
        <f t="shared" si="3"/>
        <v>-0.207971725632898</v>
      </c>
    </row>
    <row r="278" ht="12.75" customHeight="1" spans="1:9">
      <c r="A278" s="2" t="s">
        <v>316</v>
      </c>
      <c r="B278" s="2">
        <v>8</v>
      </c>
      <c r="C278" s="2">
        <v>8</v>
      </c>
      <c r="D278" s="2">
        <v>403</v>
      </c>
      <c r="E278" s="2">
        <v>356</v>
      </c>
      <c r="F278" s="2">
        <f t="shared" si="6"/>
        <v>16</v>
      </c>
      <c r="G278" s="2">
        <f t="shared" si="7"/>
        <v>759</v>
      </c>
      <c r="H278" s="2">
        <f t="shared" si="2"/>
        <v>-0.154014408681526</v>
      </c>
      <c r="I278" s="2">
        <f t="shared" si="3"/>
        <v>0.439740902192311</v>
      </c>
    </row>
    <row r="279" ht="12.75" customHeight="1" spans="1:9">
      <c r="A279" s="2" t="s">
        <v>317</v>
      </c>
      <c r="B279" s="2">
        <v>7</v>
      </c>
      <c r="C279" s="2">
        <v>8</v>
      </c>
      <c r="D279" s="2">
        <v>275</v>
      </c>
      <c r="E279" s="2">
        <v>372</v>
      </c>
      <c r="F279" s="2">
        <f t="shared" si="6"/>
        <v>15</v>
      </c>
      <c r="G279" s="2">
        <f t="shared" si="7"/>
        <v>647</v>
      </c>
      <c r="H279" s="2">
        <f t="shared" si="2"/>
        <v>-0.228831885822236</v>
      </c>
      <c r="I279" s="2">
        <f t="shared" si="3"/>
        <v>0.203441832757707</v>
      </c>
    </row>
    <row r="280" ht="12.75" customHeight="1" spans="1:9">
      <c r="A280" s="2" t="s">
        <v>318</v>
      </c>
      <c r="B280" s="2">
        <v>13</v>
      </c>
      <c r="C280" s="2">
        <v>13</v>
      </c>
      <c r="D280" s="2">
        <v>259</v>
      </c>
      <c r="E280" s="2">
        <v>189</v>
      </c>
      <c r="F280" s="2">
        <f t="shared" si="6"/>
        <v>26</v>
      </c>
      <c r="G280" s="2">
        <f t="shared" si="7"/>
        <v>448</v>
      </c>
      <c r="H280" s="2">
        <f t="shared" si="2"/>
        <v>0.594160362725578</v>
      </c>
      <c r="I280" s="2">
        <f t="shared" si="3"/>
        <v>-0.216410978112705</v>
      </c>
    </row>
    <row r="281" ht="12.75" customHeight="1" spans="1:9">
      <c r="A281" s="2" t="s">
        <v>319</v>
      </c>
      <c r="B281" s="2">
        <v>9</v>
      </c>
      <c r="C281" s="2">
        <v>9</v>
      </c>
      <c r="D281" s="2">
        <v>255</v>
      </c>
      <c r="E281" s="2">
        <v>236</v>
      </c>
      <c r="F281" s="2">
        <f t="shared" si="6"/>
        <v>18</v>
      </c>
      <c r="G281" s="2">
        <f t="shared" si="7"/>
        <v>491</v>
      </c>
      <c r="H281" s="2">
        <f t="shared" si="2"/>
        <v>-0.00437945440010505</v>
      </c>
      <c r="I281" s="2">
        <f t="shared" si="3"/>
        <v>-0.125689013954777</v>
      </c>
    </row>
    <row r="282" ht="12.75" customHeight="1" spans="1:9">
      <c r="A282" s="2" t="s">
        <v>320</v>
      </c>
      <c r="B282" s="2">
        <v>11</v>
      </c>
      <c r="C282" s="2">
        <v>11</v>
      </c>
      <c r="D282" s="2">
        <v>271</v>
      </c>
      <c r="E282" s="2">
        <v>236</v>
      </c>
      <c r="F282" s="2">
        <f t="shared" si="6"/>
        <v>22</v>
      </c>
      <c r="G282" s="2">
        <f t="shared" si="7"/>
        <v>507</v>
      </c>
      <c r="H282" s="2">
        <f t="shared" si="2"/>
        <v>0.294890454162736</v>
      </c>
      <c r="I282" s="2">
        <f t="shared" si="3"/>
        <v>-0.0919320040355475</v>
      </c>
    </row>
    <row r="283" ht="12.75" customHeight="1" spans="1:9">
      <c r="A283" s="2" t="s">
        <v>321</v>
      </c>
      <c r="B283" s="2">
        <v>7</v>
      </c>
      <c r="C283" s="2">
        <v>7</v>
      </c>
      <c r="D283" s="2">
        <v>247</v>
      </c>
      <c r="E283" s="2">
        <v>260</v>
      </c>
      <c r="F283" s="2">
        <f t="shared" si="6"/>
        <v>14</v>
      </c>
      <c r="G283" s="2">
        <f t="shared" si="7"/>
        <v>507</v>
      </c>
      <c r="H283" s="2">
        <f t="shared" si="2"/>
        <v>-0.303649362962946</v>
      </c>
      <c r="I283" s="2">
        <f t="shared" si="3"/>
        <v>-0.0919320040355475</v>
      </c>
    </row>
    <row r="284" ht="12.75" customHeight="1" spans="1:9">
      <c r="A284" s="2" t="s">
        <v>322</v>
      </c>
      <c r="B284" s="2">
        <v>9</v>
      </c>
      <c r="C284" s="2">
        <v>9</v>
      </c>
      <c r="D284" s="2">
        <v>211</v>
      </c>
      <c r="E284" s="2">
        <v>273</v>
      </c>
      <c r="F284" s="2">
        <f t="shared" si="6"/>
        <v>18</v>
      </c>
      <c r="G284" s="2">
        <f t="shared" si="7"/>
        <v>484</v>
      </c>
      <c r="H284" s="2">
        <f t="shared" si="2"/>
        <v>-0.00437945440010505</v>
      </c>
      <c r="I284" s="2">
        <f t="shared" si="3"/>
        <v>-0.140457705794439</v>
      </c>
    </row>
    <row r="285" ht="12.75" customHeight="1" spans="1:9">
      <c r="A285" s="2" t="s">
        <v>323</v>
      </c>
      <c r="B285" s="2">
        <v>10</v>
      </c>
      <c r="C285" s="2">
        <v>10</v>
      </c>
      <c r="D285" s="2">
        <v>387</v>
      </c>
      <c r="E285" s="2">
        <v>336</v>
      </c>
      <c r="F285" s="2">
        <f t="shared" si="6"/>
        <v>20</v>
      </c>
      <c r="G285" s="2">
        <f t="shared" si="7"/>
        <v>723</v>
      </c>
      <c r="H285" s="2">
        <f t="shared" si="2"/>
        <v>0.145255499881316</v>
      </c>
      <c r="I285" s="2">
        <f t="shared" si="3"/>
        <v>0.363787629874045</v>
      </c>
    </row>
    <row r="286" ht="12.75" customHeight="1" spans="1:9">
      <c r="A286" s="2" t="s">
        <v>324</v>
      </c>
      <c r="B286" s="2">
        <v>14</v>
      </c>
      <c r="C286" s="2">
        <v>14</v>
      </c>
      <c r="D286" s="2">
        <v>328</v>
      </c>
      <c r="E286" s="2">
        <v>384</v>
      </c>
      <c r="F286" s="2">
        <f t="shared" si="6"/>
        <v>28</v>
      </c>
      <c r="G286" s="2">
        <f t="shared" si="7"/>
        <v>712</v>
      </c>
      <c r="H286" s="2">
        <f t="shared" si="2"/>
        <v>0.743795317006998</v>
      </c>
      <c r="I286" s="2">
        <f t="shared" si="3"/>
        <v>0.340579685554575</v>
      </c>
    </row>
    <row r="287" ht="12.75" customHeight="1" spans="1:9">
      <c r="A287" s="2" t="s">
        <v>325</v>
      </c>
      <c r="B287" s="2">
        <v>15</v>
      </c>
      <c r="C287" s="2">
        <v>15</v>
      </c>
      <c r="D287" s="2">
        <v>438</v>
      </c>
      <c r="E287" s="2">
        <v>429</v>
      </c>
      <c r="F287" s="2">
        <f t="shared" si="6"/>
        <v>30</v>
      </c>
      <c r="G287" s="2">
        <f t="shared" si="7"/>
        <v>867</v>
      </c>
      <c r="H287" s="2">
        <f t="shared" si="2"/>
        <v>0.893430271288419</v>
      </c>
      <c r="I287" s="2">
        <f t="shared" si="3"/>
        <v>0.667600719147108</v>
      </c>
    </row>
    <row r="288" ht="12.75" customHeight="1" spans="1:9">
      <c r="A288" s="2" t="s">
        <v>326</v>
      </c>
      <c r="B288" s="2">
        <v>18</v>
      </c>
      <c r="C288" s="2">
        <v>18</v>
      </c>
      <c r="D288" s="2">
        <v>425</v>
      </c>
      <c r="E288" s="2">
        <v>444</v>
      </c>
      <c r="F288" s="2">
        <f t="shared" si="6"/>
        <v>36</v>
      </c>
      <c r="G288" s="2">
        <f t="shared" si="7"/>
        <v>869</v>
      </c>
      <c r="H288" s="2">
        <f t="shared" si="2"/>
        <v>1.34233513413268</v>
      </c>
      <c r="I288" s="2">
        <f t="shared" si="3"/>
        <v>0.671820345387011</v>
      </c>
    </row>
    <row r="289" ht="12.75" customHeight="1" spans="1:9">
      <c r="A289" s="2" t="s">
        <v>327</v>
      </c>
      <c r="B289" s="2">
        <v>16</v>
      </c>
      <c r="C289" s="2">
        <v>16</v>
      </c>
      <c r="D289" s="2">
        <v>349</v>
      </c>
      <c r="E289" s="2">
        <v>344</v>
      </c>
      <c r="F289" s="2">
        <f t="shared" si="6"/>
        <v>32</v>
      </c>
      <c r="G289" s="2">
        <f t="shared" si="7"/>
        <v>693</v>
      </c>
      <c r="H289" s="2">
        <f t="shared" si="2"/>
        <v>1.04306522556984</v>
      </c>
      <c r="I289" s="2">
        <f t="shared" si="3"/>
        <v>0.300493236275491</v>
      </c>
    </row>
    <row r="290" ht="12.75" customHeight="1" spans="1:9">
      <c r="A290" s="2" t="s">
        <v>328</v>
      </c>
      <c r="B290" s="2">
        <v>24</v>
      </c>
      <c r="C290" s="2">
        <v>24</v>
      </c>
      <c r="D290" s="2">
        <v>897</v>
      </c>
      <c r="E290" s="2">
        <v>823</v>
      </c>
      <c r="F290" s="2">
        <f t="shared" si="6"/>
        <v>48</v>
      </c>
      <c r="G290" s="2">
        <f t="shared" si="7"/>
        <v>1720</v>
      </c>
      <c r="H290" s="2">
        <f t="shared" si="2"/>
        <v>2.2401448598212</v>
      </c>
      <c r="I290" s="2">
        <f t="shared" si="3"/>
        <v>2.46727131046601</v>
      </c>
    </row>
    <row r="291" ht="12.75" customHeight="1" spans="1:9">
      <c r="A291" s="2" t="s">
        <v>329</v>
      </c>
      <c r="B291" s="2">
        <v>16</v>
      </c>
      <c r="C291" s="2">
        <v>16</v>
      </c>
      <c r="D291" s="2">
        <v>336</v>
      </c>
      <c r="E291" s="2">
        <v>480</v>
      </c>
      <c r="F291" s="2">
        <f t="shared" si="6"/>
        <v>32</v>
      </c>
      <c r="G291" s="2">
        <f t="shared" si="7"/>
        <v>816</v>
      </c>
      <c r="H291" s="2">
        <f t="shared" si="2"/>
        <v>1.04306522556984</v>
      </c>
      <c r="I291" s="2">
        <f t="shared" si="3"/>
        <v>0.560000250029565</v>
      </c>
    </row>
    <row r="292" ht="12.75" customHeight="1" spans="1:9">
      <c r="A292" s="2" t="s">
        <v>330</v>
      </c>
      <c r="B292" s="2">
        <v>16</v>
      </c>
      <c r="C292" s="2">
        <v>16</v>
      </c>
      <c r="D292" s="2">
        <v>489</v>
      </c>
      <c r="E292" s="2">
        <v>348</v>
      </c>
      <c r="F292" s="2">
        <f t="shared" si="6"/>
        <v>32</v>
      </c>
      <c r="G292" s="2">
        <f t="shared" si="7"/>
        <v>837</v>
      </c>
      <c r="H292" s="2">
        <f t="shared" si="2"/>
        <v>1.04306522556984</v>
      </c>
      <c r="I292" s="2">
        <f t="shared" si="3"/>
        <v>0.604306325548553</v>
      </c>
    </row>
    <row r="293" ht="12.75" customHeight="1" spans="1:9">
      <c r="A293" s="2" t="s">
        <v>331</v>
      </c>
      <c r="B293" s="2">
        <v>16</v>
      </c>
      <c r="C293" s="2">
        <v>16</v>
      </c>
      <c r="D293" s="2">
        <v>546</v>
      </c>
      <c r="E293" s="2">
        <v>555</v>
      </c>
      <c r="F293" s="2">
        <f t="shared" si="6"/>
        <v>32</v>
      </c>
      <c r="G293" s="2">
        <f t="shared" si="7"/>
        <v>1101</v>
      </c>
      <c r="H293" s="2">
        <f t="shared" si="2"/>
        <v>1.04306522556984</v>
      </c>
      <c r="I293" s="2">
        <f t="shared" si="3"/>
        <v>1.16129698921583</v>
      </c>
    </row>
    <row r="294" ht="12.75" customHeight="1" spans="1:9">
      <c r="A294" s="2" t="s">
        <v>332</v>
      </c>
      <c r="B294" s="2">
        <v>10</v>
      </c>
      <c r="C294" s="2">
        <v>10</v>
      </c>
      <c r="D294" s="2">
        <v>429</v>
      </c>
      <c r="E294" s="2">
        <v>452</v>
      </c>
      <c r="F294" s="2">
        <f t="shared" si="6"/>
        <v>20</v>
      </c>
      <c r="G294" s="2">
        <f t="shared" si="7"/>
        <v>881</v>
      </c>
      <c r="H294" s="2">
        <f t="shared" si="2"/>
        <v>0.145255499881316</v>
      </c>
      <c r="I294" s="2">
        <f t="shared" si="3"/>
        <v>0.697138102826433</v>
      </c>
    </row>
    <row r="295" ht="12.75" customHeight="1" spans="1:9">
      <c r="A295" s="2" t="s">
        <v>333</v>
      </c>
      <c r="B295" s="2">
        <v>10</v>
      </c>
      <c r="C295" s="2">
        <v>10</v>
      </c>
      <c r="D295" s="2">
        <v>337</v>
      </c>
      <c r="E295" s="2">
        <v>325</v>
      </c>
      <c r="F295" s="2">
        <f t="shared" si="6"/>
        <v>20</v>
      </c>
      <c r="G295" s="2">
        <f t="shared" si="7"/>
        <v>662</v>
      </c>
      <c r="H295" s="2">
        <f t="shared" si="2"/>
        <v>0.145255499881316</v>
      </c>
      <c r="I295" s="2">
        <f t="shared" si="3"/>
        <v>0.235089029556984</v>
      </c>
    </row>
    <row r="296" ht="12.75" customHeight="1" spans="1:9">
      <c r="A296" s="2" t="s">
        <v>334</v>
      </c>
      <c r="B296" s="2">
        <v>21</v>
      </c>
      <c r="C296" s="2">
        <v>21</v>
      </c>
      <c r="D296" s="2">
        <v>928</v>
      </c>
      <c r="E296" s="2">
        <v>800</v>
      </c>
      <c r="F296" s="2">
        <f t="shared" si="6"/>
        <v>42</v>
      </c>
      <c r="G296" s="2">
        <f t="shared" si="7"/>
        <v>1728</v>
      </c>
      <c r="H296" s="2">
        <f t="shared" si="2"/>
        <v>1.79123999697694</v>
      </c>
      <c r="I296" s="2">
        <f t="shared" si="3"/>
        <v>2.48414981542562</v>
      </c>
    </row>
    <row r="297" ht="12.75" customHeight="1" spans="1:9">
      <c r="A297" s="2" t="s">
        <v>335</v>
      </c>
      <c r="B297" s="2">
        <v>22</v>
      </c>
      <c r="C297" s="2">
        <v>22</v>
      </c>
      <c r="D297" s="2">
        <v>584</v>
      </c>
      <c r="E297" s="2">
        <v>593</v>
      </c>
      <c r="F297" s="2">
        <f t="shared" si="6"/>
        <v>44</v>
      </c>
      <c r="G297" s="2">
        <f t="shared" si="7"/>
        <v>1177</v>
      </c>
      <c r="H297" s="2">
        <f t="shared" si="2"/>
        <v>1.94087495125836</v>
      </c>
      <c r="I297" s="2">
        <f t="shared" si="3"/>
        <v>1.32164278633217</v>
      </c>
    </row>
    <row r="298" ht="12.75" customHeight="1" spans="1:9">
      <c r="A298" s="2" t="s">
        <v>336</v>
      </c>
      <c r="B298" s="2">
        <v>19</v>
      </c>
      <c r="C298" s="2">
        <v>19</v>
      </c>
      <c r="D298" s="2">
        <v>412</v>
      </c>
      <c r="E298" s="2">
        <v>896</v>
      </c>
      <c r="F298" s="2">
        <f t="shared" si="6"/>
        <v>38</v>
      </c>
      <c r="G298" s="2">
        <f t="shared" si="7"/>
        <v>1308</v>
      </c>
      <c r="H298" s="2">
        <f t="shared" si="2"/>
        <v>1.4919700884141</v>
      </c>
      <c r="I298" s="2">
        <f t="shared" si="3"/>
        <v>1.59802830504586</v>
      </c>
    </row>
    <row r="299" ht="12.75" customHeight="1" spans="1:9">
      <c r="A299" s="2" t="s">
        <v>337</v>
      </c>
      <c r="B299" s="2">
        <v>15</v>
      </c>
      <c r="C299" s="2">
        <v>15</v>
      </c>
      <c r="D299" s="2">
        <v>343</v>
      </c>
      <c r="E299" s="2">
        <v>348</v>
      </c>
      <c r="F299" s="2">
        <f t="shared" si="6"/>
        <v>30</v>
      </c>
      <c r="G299" s="2">
        <f t="shared" si="7"/>
        <v>691</v>
      </c>
      <c r="H299" s="2">
        <f t="shared" si="2"/>
        <v>0.893430271288419</v>
      </c>
      <c r="I299" s="2">
        <f t="shared" si="3"/>
        <v>0.296273610035587</v>
      </c>
    </row>
    <row r="300" ht="12.75" customHeight="1" spans="1:9">
      <c r="A300" s="2" t="s">
        <v>338</v>
      </c>
      <c r="B300" s="2">
        <v>18</v>
      </c>
      <c r="C300" s="2">
        <v>18</v>
      </c>
      <c r="D300" s="2">
        <v>382</v>
      </c>
      <c r="E300" s="2">
        <v>435</v>
      </c>
      <c r="F300" s="2">
        <f t="shared" si="6"/>
        <v>36</v>
      </c>
      <c r="G300" s="2">
        <f t="shared" si="7"/>
        <v>817</v>
      </c>
      <c r="H300" s="2">
        <f t="shared" si="2"/>
        <v>1.34233513413268</v>
      </c>
      <c r="I300" s="2">
        <f t="shared" si="3"/>
        <v>0.562110063149517</v>
      </c>
    </row>
    <row r="301" ht="12.75" customHeight="1" spans="1:9">
      <c r="A301" s="2" t="s">
        <v>339</v>
      </c>
      <c r="B301" s="2">
        <v>18</v>
      </c>
      <c r="C301" s="2">
        <v>18</v>
      </c>
      <c r="D301" s="2">
        <v>473</v>
      </c>
      <c r="E301" s="2">
        <v>329</v>
      </c>
      <c r="F301" s="2">
        <f t="shared" si="6"/>
        <v>36</v>
      </c>
      <c r="G301" s="2">
        <f t="shared" si="7"/>
        <v>802</v>
      </c>
      <c r="H301" s="2">
        <f t="shared" si="2"/>
        <v>1.34233513413268</v>
      </c>
      <c r="I301" s="2">
        <f t="shared" si="3"/>
        <v>0.530462866350239</v>
      </c>
    </row>
    <row r="302" ht="12.75" customHeight="1" spans="1:9">
      <c r="A302" s="2" t="s">
        <v>340</v>
      </c>
      <c r="B302" s="2">
        <v>14</v>
      </c>
      <c r="C302" s="2">
        <v>14</v>
      </c>
      <c r="D302" s="2">
        <v>438</v>
      </c>
      <c r="E302" s="2">
        <v>334</v>
      </c>
      <c r="F302" s="2">
        <f t="shared" si="6"/>
        <v>28</v>
      </c>
      <c r="G302" s="2">
        <f t="shared" si="7"/>
        <v>772</v>
      </c>
      <c r="H302" s="2">
        <f t="shared" si="2"/>
        <v>0.743795317006998</v>
      </c>
      <c r="I302" s="2">
        <f t="shared" si="3"/>
        <v>0.467168472751685</v>
      </c>
    </row>
    <row r="303" ht="12.75" customHeight="1" spans="1:9">
      <c r="A303" s="2" t="s">
        <v>341</v>
      </c>
      <c r="B303" s="2">
        <v>17</v>
      </c>
      <c r="C303" s="2">
        <v>17</v>
      </c>
      <c r="D303" s="2">
        <v>403</v>
      </c>
      <c r="E303" s="2">
        <v>379</v>
      </c>
      <c r="F303" s="2">
        <f t="shared" si="6"/>
        <v>34</v>
      </c>
      <c r="G303" s="2">
        <f t="shared" si="7"/>
        <v>782</v>
      </c>
      <c r="H303" s="2">
        <f t="shared" si="2"/>
        <v>1.19270017985126</v>
      </c>
      <c r="I303" s="2">
        <f t="shared" si="3"/>
        <v>0.488266603951203</v>
      </c>
    </row>
    <row r="304" ht="12.75" customHeight="1" spans="1:9">
      <c r="A304" s="2" t="s">
        <v>342</v>
      </c>
      <c r="B304" s="2">
        <v>13</v>
      </c>
      <c r="C304" s="2">
        <v>13</v>
      </c>
      <c r="D304" s="2">
        <v>487</v>
      </c>
      <c r="E304" s="2">
        <v>481</v>
      </c>
      <c r="F304" s="2">
        <f t="shared" si="6"/>
        <v>26</v>
      </c>
      <c r="G304" s="2">
        <f t="shared" si="7"/>
        <v>968</v>
      </c>
      <c r="H304" s="2">
        <f t="shared" si="2"/>
        <v>0.594160362725578</v>
      </c>
      <c r="I304" s="2">
        <f t="shared" si="3"/>
        <v>0.880691844262241</v>
      </c>
    </row>
    <row r="305" ht="12.75" customHeight="1" spans="1:9">
      <c r="A305" s="2" t="s">
        <v>343</v>
      </c>
      <c r="B305" s="2">
        <v>11</v>
      </c>
      <c r="C305" s="2">
        <v>11</v>
      </c>
      <c r="D305" s="2">
        <v>294</v>
      </c>
      <c r="E305" s="2">
        <v>270</v>
      </c>
      <c r="F305" s="2">
        <f t="shared" si="6"/>
        <v>22</v>
      </c>
      <c r="G305" s="2">
        <f t="shared" si="7"/>
        <v>564</v>
      </c>
      <c r="H305" s="2">
        <f t="shared" si="2"/>
        <v>0.294890454162736</v>
      </c>
      <c r="I305" s="2">
        <f t="shared" si="3"/>
        <v>0.0283273438017062</v>
      </c>
    </row>
    <row r="306" ht="12.75" customHeight="1" spans="1:9">
      <c r="A306" s="2" t="s">
        <v>344</v>
      </c>
      <c r="B306" s="2">
        <v>14</v>
      </c>
      <c r="C306" s="2">
        <v>14</v>
      </c>
      <c r="D306" s="2">
        <v>343</v>
      </c>
      <c r="E306" s="2">
        <v>435</v>
      </c>
      <c r="F306" s="2">
        <f t="shared" si="6"/>
        <v>28</v>
      </c>
      <c r="G306" s="2">
        <f t="shared" si="7"/>
        <v>778</v>
      </c>
      <c r="H306" s="2">
        <f t="shared" si="2"/>
        <v>0.743795317006998</v>
      </c>
      <c r="I306" s="2">
        <f t="shared" si="3"/>
        <v>0.479827351471396</v>
      </c>
    </row>
    <row r="307" ht="12.75" customHeight="1" spans="1:9">
      <c r="A307" s="2" t="s">
        <v>345</v>
      </c>
      <c r="B307" s="2">
        <v>15</v>
      </c>
      <c r="C307" s="2">
        <v>15</v>
      </c>
      <c r="D307" s="2">
        <v>681</v>
      </c>
      <c r="E307" s="2">
        <v>567</v>
      </c>
      <c r="F307" s="2">
        <f t="shared" si="6"/>
        <v>30</v>
      </c>
      <c r="G307" s="2">
        <f t="shared" si="7"/>
        <v>1248</v>
      </c>
      <c r="H307" s="2">
        <f t="shared" si="2"/>
        <v>0.893430271288419</v>
      </c>
      <c r="I307" s="2">
        <f t="shared" si="3"/>
        <v>1.47143951784875</v>
      </c>
    </row>
    <row r="308" ht="12.75" customHeight="1" spans="1:9">
      <c r="A308" s="2" t="s">
        <v>346</v>
      </c>
      <c r="B308" s="2">
        <v>14</v>
      </c>
      <c r="C308" s="2">
        <v>14</v>
      </c>
      <c r="D308" s="2">
        <v>433</v>
      </c>
      <c r="E308" s="2">
        <v>339</v>
      </c>
      <c r="F308" s="2">
        <f t="shared" si="6"/>
        <v>28</v>
      </c>
      <c r="G308" s="2">
        <f t="shared" si="7"/>
        <v>772</v>
      </c>
      <c r="H308" s="2">
        <f t="shared" si="2"/>
        <v>0.743795317006998</v>
      </c>
      <c r="I308" s="2">
        <f t="shared" si="3"/>
        <v>0.467168472751685</v>
      </c>
    </row>
    <row r="309" ht="12.75" customHeight="1" spans="1:9">
      <c r="A309" s="2" t="s">
        <v>347</v>
      </c>
      <c r="B309" s="2">
        <v>15</v>
      </c>
      <c r="C309" s="2">
        <v>15</v>
      </c>
      <c r="D309" s="2">
        <v>438</v>
      </c>
      <c r="E309" s="2">
        <v>429</v>
      </c>
      <c r="F309" s="2">
        <f t="shared" si="6"/>
        <v>30</v>
      </c>
      <c r="G309" s="2">
        <f t="shared" si="7"/>
        <v>867</v>
      </c>
      <c r="H309" s="2">
        <f t="shared" si="2"/>
        <v>0.893430271288419</v>
      </c>
      <c r="I309" s="2">
        <f t="shared" si="3"/>
        <v>0.667600719147108</v>
      </c>
    </row>
    <row r="310" ht="12.75" customHeight="1" spans="1:9">
      <c r="A310" s="2" t="s">
        <v>348</v>
      </c>
      <c r="B310" s="2">
        <v>18</v>
      </c>
      <c r="C310" s="2">
        <v>18</v>
      </c>
      <c r="D310" s="2">
        <v>425</v>
      </c>
      <c r="E310" s="2">
        <v>444</v>
      </c>
      <c r="F310" s="2">
        <f t="shared" si="6"/>
        <v>36</v>
      </c>
      <c r="G310" s="2">
        <f t="shared" si="7"/>
        <v>869</v>
      </c>
      <c r="H310" s="2">
        <f t="shared" si="2"/>
        <v>1.34233513413268</v>
      </c>
      <c r="I310" s="2">
        <f t="shared" si="3"/>
        <v>0.671820345387011</v>
      </c>
    </row>
    <row r="311" ht="12.75" customHeight="1" spans="1:9">
      <c r="A311" s="2" t="s">
        <v>349</v>
      </c>
      <c r="B311" s="2">
        <v>16</v>
      </c>
      <c r="C311" s="2">
        <v>16</v>
      </c>
      <c r="D311" s="2">
        <v>349</v>
      </c>
      <c r="E311" s="2">
        <v>344</v>
      </c>
      <c r="F311" s="2">
        <f t="shared" si="6"/>
        <v>32</v>
      </c>
      <c r="G311" s="2">
        <f t="shared" si="7"/>
        <v>693</v>
      </c>
      <c r="H311" s="2">
        <f t="shared" si="2"/>
        <v>1.04306522556984</v>
      </c>
      <c r="I311" s="2">
        <f t="shared" si="3"/>
        <v>0.300493236275491</v>
      </c>
    </row>
    <row r="312" ht="12.75" customHeight="1" spans="1:9">
      <c r="A312" s="2" t="s">
        <v>350</v>
      </c>
      <c r="B312" s="2">
        <v>24</v>
      </c>
      <c r="C312" s="2">
        <v>24</v>
      </c>
      <c r="D312" s="2">
        <v>897</v>
      </c>
      <c r="E312" s="2">
        <v>823</v>
      </c>
      <c r="F312" s="2">
        <f t="shared" si="6"/>
        <v>48</v>
      </c>
      <c r="G312" s="2">
        <f t="shared" si="7"/>
        <v>1720</v>
      </c>
      <c r="H312" s="2">
        <f t="shared" si="2"/>
        <v>2.2401448598212</v>
      </c>
      <c r="I312" s="2">
        <f t="shared" si="3"/>
        <v>2.46727131046601</v>
      </c>
    </row>
    <row r="313" ht="12.75" customHeight="1" spans="1:9">
      <c r="A313" s="2" t="s">
        <v>351</v>
      </c>
      <c r="B313" s="2">
        <v>16</v>
      </c>
      <c r="C313" s="2">
        <v>16</v>
      </c>
      <c r="D313" s="2">
        <v>336</v>
      </c>
      <c r="E313" s="2">
        <v>480</v>
      </c>
      <c r="F313" s="2">
        <f t="shared" si="6"/>
        <v>32</v>
      </c>
      <c r="G313" s="2">
        <f t="shared" si="7"/>
        <v>816</v>
      </c>
      <c r="H313" s="2">
        <f t="shared" si="2"/>
        <v>1.04306522556984</v>
      </c>
      <c r="I313" s="2">
        <f t="shared" si="3"/>
        <v>0.560000250029565</v>
      </c>
    </row>
    <row r="314" ht="12.75" customHeight="1" spans="1:9">
      <c r="A314" s="2" t="s">
        <v>352</v>
      </c>
      <c r="B314" s="2">
        <v>16</v>
      </c>
      <c r="C314" s="2">
        <v>16</v>
      </c>
      <c r="D314" s="2">
        <v>489</v>
      </c>
      <c r="E314" s="2">
        <v>348</v>
      </c>
      <c r="F314" s="2">
        <f t="shared" si="6"/>
        <v>32</v>
      </c>
      <c r="G314" s="2">
        <f t="shared" si="7"/>
        <v>837</v>
      </c>
      <c r="H314" s="2">
        <f t="shared" si="2"/>
        <v>1.04306522556984</v>
      </c>
      <c r="I314" s="2">
        <f t="shared" si="3"/>
        <v>0.604306325548553</v>
      </c>
    </row>
    <row r="315" ht="12.75" customHeight="1" spans="1:9">
      <c r="A315" s="2" t="s">
        <v>353</v>
      </c>
      <c r="B315" s="2">
        <v>11</v>
      </c>
      <c r="C315" s="2">
        <v>11</v>
      </c>
      <c r="D315" s="2">
        <v>197</v>
      </c>
      <c r="E315" s="2">
        <v>268</v>
      </c>
      <c r="F315" s="2">
        <f t="shared" si="6"/>
        <v>22</v>
      </c>
      <c r="G315" s="2">
        <f t="shared" si="7"/>
        <v>465</v>
      </c>
      <c r="H315" s="2">
        <f t="shared" si="2"/>
        <v>0.294890454162736</v>
      </c>
      <c r="I315" s="2">
        <f t="shared" si="3"/>
        <v>-0.180544155073524</v>
      </c>
    </row>
    <row r="316" ht="12.75" customHeight="1" spans="1:9">
      <c r="A316" s="2" t="s">
        <v>354</v>
      </c>
      <c r="B316" s="2">
        <v>12</v>
      </c>
      <c r="C316" s="2">
        <v>12</v>
      </c>
      <c r="D316" s="2">
        <v>336</v>
      </c>
      <c r="E316" s="2">
        <v>270</v>
      </c>
      <c r="F316" s="2">
        <f t="shared" si="6"/>
        <v>24</v>
      </c>
      <c r="G316" s="2">
        <f t="shared" si="7"/>
        <v>606</v>
      </c>
      <c r="H316" s="2">
        <f t="shared" si="2"/>
        <v>0.444525408444157</v>
      </c>
      <c r="I316" s="2">
        <f t="shared" si="3"/>
        <v>0.116939494839683</v>
      </c>
    </row>
    <row r="317" ht="12.75" customHeight="1" spans="1:9">
      <c r="A317" s="2" t="s">
        <v>355</v>
      </c>
      <c r="B317" s="2">
        <v>12</v>
      </c>
      <c r="C317" s="2">
        <v>12</v>
      </c>
      <c r="D317" s="2">
        <v>496</v>
      </c>
      <c r="E317" s="2">
        <v>402</v>
      </c>
      <c r="F317" s="2">
        <f t="shared" si="6"/>
        <v>24</v>
      </c>
      <c r="G317" s="2">
        <f t="shared" si="7"/>
        <v>898</v>
      </c>
      <c r="H317" s="2">
        <f t="shared" si="2"/>
        <v>0.444525408444157</v>
      </c>
      <c r="I317" s="2">
        <f t="shared" si="3"/>
        <v>0.733004925865614</v>
      </c>
    </row>
    <row r="318" ht="12.75" customHeight="1" spans="1:9">
      <c r="A318" s="2" t="s">
        <v>356</v>
      </c>
      <c r="B318" s="2">
        <v>10</v>
      </c>
      <c r="C318" s="2">
        <v>10</v>
      </c>
      <c r="D318" s="2">
        <v>275</v>
      </c>
      <c r="E318" s="2">
        <v>252</v>
      </c>
      <c r="F318" s="2">
        <f t="shared" si="6"/>
        <v>20</v>
      </c>
      <c r="G318" s="2">
        <f t="shared" si="7"/>
        <v>527</v>
      </c>
      <c r="H318" s="2">
        <f t="shared" si="2"/>
        <v>0.145255499881316</v>
      </c>
      <c r="I318" s="2">
        <f t="shared" si="3"/>
        <v>-0.0497357416365111</v>
      </c>
    </row>
    <row r="319" ht="12.75" customHeight="1" spans="1:9">
      <c r="A319" s="2" t="s">
        <v>357</v>
      </c>
      <c r="B319" s="2">
        <v>8</v>
      </c>
      <c r="C319" s="2">
        <v>8</v>
      </c>
      <c r="D319" s="2">
        <v>237</v>
      </c>
      <c r="E319" s="2">
        <v>304</v>
      </c>
      <c r="F319" s="2">
        <f t="shared" si="6"/>
        <v>16</v>
      </c>
      <c r="G319" s="2">
        <f t="shared" si="7"/>
        <v>541</v>
      </c>
      <c r="H319" s="2">
        <f t="shared" si="2"/>
        <v>-0.154014408681526</v>
      </c>
      <c r="I319" s="2">
        <f t="shared" si="3"/>
        <v>-0.0201983579571857</v>
      </c>
    </row>
    <row r="320" ht="12.75" customHeight="1" spans="1:9">
      <c r="A320" s="2" t="s">
        <v>358</v>
      </c>
      <c r="B320" s="2">
        <v>8</v>
      </c>
      <c r="C320" s="2">
        <v>8</v>
      </c>
      <c r="D320" s="2">
        <v>280</v>
      </c>
      <c r="E320" s="2">
        <v>209</v>
      </c>
      <c r="F320" s="2">
        <f t="shared" si="6"/>
        <v>16</v>
      </c>
      <c r="G320" s="2">
        <f t="shared" si="7"/>
        <v>489</v>
      </c>
      <c r="H320" s="2">
        <f t="shared" si="2"/>
        <v>-0.154014408681526</v>
      </c>
      <c r="I320" s="2">
        <f t="shared" si="3"/>
        <v>-0.12990864019468</v>
      </c>
    </row>
    <row r="321" ht="12.75" customHeight="1" spans="1:9">
      <c r="A321" s="2" t="s">
        <v>359</v>
      </c>
      <c r="B321" s="2">
        <v>10</v>
      </c>
      <c r="C321" s="2">
        <v>10</v>
      </c>
      <c r="D321" s="2">
        <v>261</v>
      </c>
      <c r="E321" s="2">
        <v>301</v>
      </c>
      <c r="F321" s="2">
        <f t="shared" si="6"/>
        <v>20</v>
      </c>
      <c r="G321" s="2">
        <f t="shared" si="7"/>
        <v>562</v>
      </c>
      <c r="H321" s="2">
        <f t="shared" si="2"/>
        <v>0.145255499881316</v>
      </c>
      <c r="I321" s="2">
        <f t="shared" si="3"/>
        <v>0.0241077175618025</v>
      </c>
    </row>
    <row r="322" ht="12.75" customHeight="1" spans="1:9">
      <c r="A322" s="2" t="s">
        <v>360</v>
      </c>
      <c r="B322" s="2">
        <v>5</v>
      </c>
      <c r="C322" s="2">
        <v>5</v>
      </c>
      <c r="D322" s="2">
        <v>212</v>
      </c>
      <c r="E322" s="2">
        <v>251</v>
      </c>
      <c r="F322" s="2">
        <f t="shared" si="6"/>
        <v>10</v>
      </c>
      <c r="G322" s="2">
        <f t="shared" si="7"/>
        <v>463</v>
      </c>
      <c r="H322" s="2">
        <f t="shared" si="2"/>
        <v>-0.602919271525788</v>
      </c>
      <c r="I322" s="2">
        <f t="shared" si="3"/>
        <v>-0.184763781313428</v>
      </c>
    </row>
    <row r="323" ht="12.75" customHeight="1" spans="1:9">
      <c r="A323" s="2" t="s">
        <v>361</v>
      </c>
      <c r="B323" s="2">
        <v>13</v>
      </c>
      <c r="C323" s="2">
        <v>13</v>
      </c>
      <c r="D323" s="2">
        <v>383</v>
      </c>
      <c r="E323" s="2">
        <v>337</v>
      </c>
      <c r="F323" s="2">
        <f t="shared" si="6"/>
        <v>26</v>
      </c>
      <c r="G323" s="2">
        <f t="shared" si="7"/>
        <v>720</v>
      </c>
      <c r="H323" s="2">
        <f t="shared" si="2"/>
        <v>0.594160362725578</v>
      </c>
      <c r="I323" s="2">
        <f t="shared" si="3"/>
        <v>0.35745819051419</v>
      </c>
    </row>
    <row r="324" ht="12.75" customHeight="1" spans="1:9">
      <c r="A324" s="2" t="s">
        <v>362</v>
      </c>
      <c r="B324" s="2">
        <v>11</v>
      </c>
      <c r="C324" s="2">
        <v>11</v>
      </c>
      <c r="D324" s="2">
        <v>277</v>
      </c>
      <c r="E324" s="2">
        <v>311</v>
      </c>
      <c r="F324" s="2">
        <f t="shared" si="6"/>
        <v>22</v>
      </c>
      <c r="G324" s="2">
        <f t="shared" si="7"/>
        <v>588</v>
      </c>
      <c r="H324" s="2">
        <f t="shared" si="2"/>
        <v>0.294890454162736</v>
      </c>
      <c r="I324" s="2">
        <f t="shared" si="3"/>
        <v>0.0789628586805498</v>
      </c>
    </row>
    <row r="325" ht="12.75" customHeight="1" spans="1:9">
      <c r="A325" s="2" t="s">
        <v>363</v>
      </c>
      <c r="B325" s="2">
        <v>7</v>
      </c>
      <c r="C325" s="2">
        <v>7</v>
      </c>
      <c r="D325" s="2">
        <v>245</v>
      </c>
      <c r="E325" s="2">
        <v>244</v>
      </c>
      <c r="F325" s="2">
        <f t="shared" si="6"/>
        <v>14</v>
      </c>
      <c r="G325" s="2">
        <f t="shared" si="7"/>
        <v>489</v>
      </c>
      <c r="H325" s="2">
        <f t="shared" si="2"/>
        <v>-0.303649362962946</v>
      </c>
      <c r="I325" s="2">
        <f t="shared" si="3"/>
        <v>-0.12990864019468</v>
      </c>
    </row>
    <row r="326" ht="12.75" customHeight="1" spans="1:9">
      <c r="A326" s="2" t="s">
        <v>364</v>
      </c>
      <c r="B326" s="2">
        <v>5</v>
      </c>
      <c r="C326" s="2">
        <v>5</v>
      </c>
      <c r="D326" s="2">
        <v>185</v>
      </c>
      <c r="E326" s="2">
        <v>148</v>
      </c>
      <c r="F326" s="2">
        <f t="shared" si="6"/>
        <v>10</v>
      </c>
      <c r="G326" s="2">
        <f t="shared" si="7"/>
        <v>333</v>
      </c>
      <c r="H326" s="2">
        <f t="shared" si="2"/>
        <v>-0.602919271525788</v>
      </c>
      <c r="I326" s="2">
        <f t="shared" si="3"/>
        <v>-0.459039486907164</v>
      </c>
    </row>
    <row r="327" ht="12.75" customHeight="1" spans="1:9">
      <c r="A327" s="2" t="s">
        <v>365</v>
      </c>
      <c r="B327" s="2">
        <v>10</v>
      </c>
      <c r="C327" s="2">
        <v>10</v>
      </c>
      <c r="D327" s="2">
        <v>253</v>
      </c>
      <c r="E327" s="2">
        <v>302</v>
      </c>
      <c r="F327" s="2">
        <f t="shared" si="6"/>
        <v>20</v>
      </c>
      <c r="G327" s="2">
        <f t="shared" si="7"/>
        <v>555</v>
      </c>
      <c r="H327" s="2">
        <f t="shared" si="2"/>
        <v>0.145255499881316</v>
      </c>
      <c r="I327" s="2">
        <f t="shared" si="3"/>
        <v>0.00933902572213981</v>
      </c>
    </row>
    <row r="328" ht="12.75" customHeight="1" spans="1:9">
      <c r="A328" s="2" t="s">
        <v>366</v>
      </c>
      <c r="B328" s="2">
        <v>14</v>
      </c>
      <c r="C328" s="2">
        <v>14</v>
      </c>
      <c r="D328" s="2">
        <v>715</v>
      </c>
      <c r="E328" s="2">
        <v>695</v>
      </c>
      <c r="F328" s="2">
        <f t="shared" si="6"/>
        <v>28</v>
      </c>
      <c r="G328" s="2">
        <f t="shared" si="7"/>
        <v>1410</v>
      </c>
      <c r="H328" s="2">
        <f t="shared" si="2"/>
        <v>0.743795317006998</v>
      </c>
      <c r="I328" s="2">
        <f t="shared" si="3"/>
        <v>1.81322924328095</v>
      </c>
    </row>
    <row r="329" ht="12.75" customHeight="1" spans="1:9">
      <c r="A329" s="2" t="s">
        <v>367</v>
      </c>
      <c r="B329" s="2">
        <v>11</v>
      </c>
      <c r="C329" s="2">
        <v>11</v>
      </c>
      <c r="D329" s="2">
        <v>605</v>
      </c>
      <c r="E329" s="2">
        <v>540</v>
      </c>
      <c r="F329" s="2">
        <f t="shared" si="6"/>
        <v>22</v>
      </c>
      <c r="G329" s="2">
        <f t="shared" si="7"/>
        <v>1145</v>
      </c>
      <c r="H329" s="2">
        <f t="shared" si="2"/>
        <v>0.294890454162736</v>
      </c>
      <c r="I329" s="2">
        <f t="shared" si="3"/>
        <v>1.25412876649371</v>
      </c>
    </row>
    <row r="330" ht="12.75" customHeight="1" spans="1:9">
      <c r="A330" s="2" t="s">
        <v>368</v>
      </c>
      <c r="B330" s="2">
        <v>10</v>
      </c>
      <c r="C330" s="2">
        <v>10</v>
      </c>
      <c r="D330" s="2">
        <v>331</v>
      </c>
      <c r="E330" s="2">
        <v>325</v>
      </c>
      <c r="F330" s="2">
        <f t="shared" si="6"/>
        <v>20</v>
      </c>
      <c r="G330" s="2">
        <f t="shared" si="7"/>
        <v>656</v>
      </c>
      <c r="H330" s="2">
        <f t="shared" si="2"/>
        <v>0.145255499881316</v>
      </c>
      <c r="I330" s="2">
        <f t="shared" si="3"/>
        <v>0.222430150837274</v>
      </c>
    </row>
    <row r="331" ht="12.75" customHeight="1" spans="1:9">
      <c r="A331" s="2" t="s">
        <v>369</v>
      </c>
      <c r="B331" s="2">
        <v>9</v>
      </c>
      <c r="C331" s="2">
        <v>9</v>
      </c>
      <c r="D331" s="2">
        <v>559</v>
      </c>
      <c r="E331" s="2">
        <v>591</v>
      </c>
      <c r="F331" s="2">
        <f t="shared" si="6"/>
        <v>18</v>
      </c>
      <c r="G331" s="2">
        <f t="shared" si="7"/>
        <v>1150</v>
      </c>
      <c r="H331" s="2">
        <f t="shared" si="2"/>
        <v>-0.00437945440010505</v>
      </c>
      <c r="I331" s="2">
        <f t="shared" si="3"/>
        <v>1.26467783209347</v>
      </c>
    </row>
    <row r="332" ht="12.75" customHeight="1" spans="1:9">
      <c r="A332" s="2" t="s">
        <v>370</v>
      </c>
      <c r="B332" s="2">
        <v>19</v>
      </c>
      <c r="C332" s="2">
        <v>19</v>
      </c>
      <c r="D332" s="2">
        <v>611</v>
      </c>
      <c r="E332" s="2">
        <v>587</v>
      </c>
      <c r="F332" s="2">
        <f t="shared" si="6"/>
        <v>38</v>
      </c>
      <c r="G332" s="2">
        <f t="shared" si="7"/>
        <v>1198</v>
      </c>
      <c r="H332" s="2">
        <f t="shared" si="2"/>
        <v>1.4919700884141</v>
      </c>
      <c r="I332" s="2">
        <f t="shared" si="3"/>
        <v>1.36594886185116</v>
      </c>
    </row>
    <row r="333" ht="12.75" customHeight="1" spans="1:9">
      <c r="A333" s="2" t="s">
        <v>371</v>
      </c>
      <c r="B333" s="2">
        <v>13</v>
      </c>
      <c r="C333" s="2">
        <v>13</v>
      </c>
      <c r="D333" s="2">
        <v>343</v>
      </c>
      <c r="E333" s="2">
        <v>435</v>
      </c>
      <c r="F333" s="2">
        <f t="shared" si="6"/>
        <v>26</v>
      </c>
      <c r="G333" s="2">
        <f t="shared" si="7"/>
        <v>778</v>
      </c>
      <c r="H333" s="2">
        <f t="shared" si="2"/>
        <v>0.594160362725578</v>
      </c>
      <c r="I333" s="2">
        <f t="shared" si="3"/>
        <v>0.479827351471396</v>
      </c>
    </row>
    <row r="334" ht="12.75" customHeight="1" spans="1:9">
      <c r="A334" s="2" t="s">
        <v>372</v>
      </c>
      <c r="B334" s="2">
        <v>10</v>
      </c>
      <c r="C334" s="2">
        <v>10</v>
      </c>
      <c r="D334" s="2">
        <v>387</v>
      </c>
      <c r="E334" s="2">
        <v>336</v>
      </c>
      <c r="F334" s="2">
        <f t="shared" si="6"/>
        <v>20</v>
      </c>
      <c r="G334" s="2">
        <f t="shared" si="7"/>
        <v>723</v>
      </c>
      <c r="H334" s="2">
        <f t="shared" si="2"/>
        <v>0.145255499881316</v>
      </c>
      <c r="I334" s="2">
        <f t="shared" si="3"/>
        <v>0.363787629874045</v>
      </c>
    </row>
    <row r="335" ht="12.75" customHeight="1" spans="1:9">
      <c r="A335" s="2" t="s">
        <v>373</v>
      </c>
      <c r="B335" s="2">
        <v>14</v>
      </c>
      <c r="C335" s="2">
        <v>14</v>
      </c>
      <c r="D335" s="2">
        <v>328</v>
      </c>
      <c r="E335" s="2">
        <v>384</v>
      </c>
      <c r="F335" s="2">
        <f t="shared" si="6"/>
        <v>28</v>
      </c>
      <c r="G335" s="2">
        <f t="shared" si="7"/>
        <v>712</v>
      </c>
      <c r="H335" s="2">
        <f t="shared" si="2"/>
        <v>0.743795317006998</v>
      </c>
      <c r="I335" s="2">
        <f t="shared" si="3"/>
        <v>0.340579685554575</v>
      </c>
    </row>
    <row r="336" ht="12.75" customHeight="1" spans="1:9">
      <c r="A336" s="2" t="s">
        <v>374</v>
      </c>
      <c r="B336" s="2">
        <v>11</v>
      </c>
      <c r="C336" s="2">
        <v>11</v>
      </c>
      <c r="D336" s="2">
        <v>383</v>
      </c>
      <c r="E336" s="2">
        <v>337</v>
      </c>
      <c r="F336" s="2">
        <f t="shared" si="6"/>
        <v>22</v>
      </c>
      <c r="G336" s="2">
        <f t="shared" si="7"/>
        <v>720</v>
      </c>
      <c r="H336" s="2">
        <f t="shared" si="2"/>
        <v>0.294890454162736</v>
      </c>
      <c r="I336" s="2">
        <f t="shared" si="3"/>
        <v>0.35745819051419</v>
      </c>
    </row>
    <row r="337" ht="12.75" customHeight="1" spans="1:9">
      <c r="A337" s="2" t="s">
        <v>375</v>
      </c>
      <c r="B337" s="2">
        <v>9</v>
      </c>
      <c r="C337" s="2">
        <v>9</v>
      </c>
      <c r="D337" s="2">
        <v>277</v>
      </c>
      <c r="E337" s="2">
        <v>311</v>
      </c>
      <c r="F337" s="2">
        <f t="shared" si="6"/>
        <v>18</v>
      </c>
      <c r="G337" s="2">
        <f t="shared" si="7"/>
        <v>588</v>
      </c>
      <c r="H337" s="2">
        <f t="shared" si="2"/>
        <v>-0.00437945440010505</v>
      </c>
      <c r="I337" s="2">
        <f t="shared" si="3"/>
        <v>0.0789628586805498</v>
      </c>
    </row>
    <row r="338" ht="12.75" customHeight="1" spans="1:9">
      <c r="A338" s="2" t="s">
        <v>376</v>
      </c>
      <c r="B338" s="2">
        <v>7</v>
      </c>
      <c r="C338" s="2">
        <v>7</v>
      </c>
      <c r="D338" s="2">
        <v>245</v>
      </c>
      <c r="E338" s="2">
        <v>244</v>
      </c>
      <c r="F338" s="2">
        <f t="shared" si="6"/>
        <v>14</v>
      </c>
      <c r="G338" s="2">
        <f t="shared" si="7"/>
        <v>489</v>
      </c>
      <c r="H338" s="2">
        <f t="shared" si="2"/>
        <v>-0.303649362962946</v>
      </c>
      <c r="I338" s="2">
        <f t="shared" si="3"/>
        <v>-0.12990864019468</v>
      </c>
    </row>
    <row r="339" ht="12.75" customHeight="1" spans="1:9">
      <c r="A339" s="2" t="s">
        <v>377</v>
      </c>
      <c r="B339" s="2">
        <v>5</v>
      </c>
      <c r="C339" s="2">
        <v>5</v>
      </c>
      <c r="D339" s="2">
        <v>185</v>
      </c>
      <c r="E339" s="2">
        <v>148</v>
      </c>
      <c r="F339" s="2">
        <f t="shared" si="6"/>
        <v>10</v>
      </c>
      <c r="G339" s="2">
        <f t="shared" si="7"/>
        <v>333</v>
      </c>
      <c r="H339" s="2">
        <f t="shared" si="2"/>
        <v>-0.602919271525788</v>
      </c>
      <c r="I339" s="2">
        <f t="shared" si="3"/>
        <v>-0.459039486907164</v>
      </c>
    </row>
    <row r="340" ht="12.75" customHeight="1" spans="1:9">
      <c r="A340" s="2" t="s">
        <v>378</v>
      </c>
      <c r="B340" s="2">
        <v>8</v>
      </c>
      <c r="C340" s="2">
        <v>8</v>
      </c>
      <c r="D340" s="2">
        <v>165</v>
      </c>
      <c r="E340" s="2">
        <v>177</v>
      </c>
      <c r="F340" s="2">
        <f t="shared" si="6"/>
        <v>16</v>
      </c>
      <c r="G340" s="2">
        <f t="shared" si="7"/>
        <v>342</v>
      </c>
      <c r="H340" s="2">
        <f t="shared" si="2"/>
        <v>-0.154014408681526</v>
      </c>
      <c r="I340" s="2">
        <f t="shared" si="3"/>
        <v>-0.440051168827598</v>
      </c>
    </row>
    <row r="341" ht="12.75" customHeight="1" spans="1:9">
      <c r="A341" s="2" t="s">
        <v>379</v>
      </c>
      <c r="B341" s="2">
        <v>8</v>
      </c>
      <c r="C341" s="2">
        <v>8</v>
      </c>
      <c r="D341" s="2">
        <v>158</v>
      </c>
      <c r="E341" s="2">
        <v>229</v>
      </c>
      <c r="F341" s="2">
        <f t="shared" si="6"/>
        <v>16</v>
      </c>
      <c r="G341" s="2">
        <f t="shared" si="7"/>
        <v>387</v>
      </c>
      <c r="H341" s="2">
        <f t="shared" si="2"/>
        <v>-0.154014408681526</v>
      </c>
      <c r="I341" s="2">
        <f t="shared" si="3"/>
        <v>-0.345109578429766</v>
      </c>
    </row>
    <row r="342" ht="12.75" customHeight="1" spans="1:9">
      <c r="A342" s="2" t="s">
        <v>380</v>
      </c>
      <c r="B342" s="2">
        <v>12</v>
      </c>
      <c r="C342" s="2">
        <v>12</v>
      </c>
      <c r="D342" s="2">
        <v>295</v>
      </c>
      <c r="E342" s="2">
        <v>243</v>
      </c>
      <c r="F342" s="2">
        <f t="shared" si="6"/>
        <v>24</v>
      </c>
      <c r="G342" s="2">
        <f t="shared" si="7"/>
        <v>538</v>
      </c>
      <c r="H342" s="2">
        <f t="shared" si="2"/>
        <v>0.444525408444157</v>
      </c>
      <c r="I342" s="2">
        <f t="shared" si="3"/>
        <v>-0.0265277973170411</v>
      </c>
    </row>
    <row r="343" ht="12.75" customHeight="1" spans="1:9">
      <c r="A343" s="2" t="s">
        <v>381</v>
      </c>
      <c r="B343" s="2">
        <v>12</v>
      </c>
      <c r="C343" s="2">
        <v>12</v>
      </c>
      <c r="D343" s="2">
        <v>310</v>
      </c>
      <c r="E343" s="2">
        <v>386</v>
      </c>
      <c r="F343" s="2">
        <f t="shared" si="6"/>
        <v>24</v>
      </c>
      <c r="G343" s="2">
        <f t="shared" si="7"/>
        <v>696</v>
      </c>
      <c r="H343" s="2">
        <f t="shared" si="2"/>
        <v>0.444525408444157</v>
      </c>
      <c r="I343" s="2">
        <f t="shared" si="3"/>
        <v>0.306822675635346</v>
      </c>
    </row>
    <row r="344" ht="12.75" customHeight="1" spans="1:9">
      <c r="A344" s="2" t="s">
        <v>382</v>
      </c>
      <c r="B344" s="2">
        <v>10</v>
      </c>
      <c r="C344" s="2">
        <v>10</v>
      </c>
      <c r="D344" s="2">
        <v>199</v>
      </c>
      <c r="E344" s="2">
        <v>211</v>
      </c>
      <c r="F344" s="2">
        <f t="shared" si="6"/>
        <v>20</v>
      </c>
      <c r="G344" s="2">
        <f t="shared" si="7"/>
        <v>410</v>
      </c>
      <c r="H344" s="2">
        <f t="shared" si="2"/>
        <v>0.145255499881316</v>
      </c>
      <c r="I344" s="2">
        <f t="shared" si="3"/>
        <v>-0.296583876670874</v>
      </c>
    </row>
    <row r="345" ht="12.75" customHeight="1" spans="1:9">
      <c r="A345" s="2" t="s">
        <v>383</v>
      </c>
      <c r="B345" s="2">
        <v>9</v>
      </c>
      <c r="C345" s="2">
        <v>9</v>
      </c>
      <c r="D345" s="2">
        <v>200</v>
      </c>
      <c r="E345" s="2">
        <v>158</v>
      </c>
      <c r="F345" s="2">
        <f t="shared" si="6"/>
        <v>18</v>
      </c>
      <c r="G345" s="2">
        <f t="shared" si="7"/>
        <v>358</v>
      </c>
      <c r="H345" s="2">
        <f t="shared" si="2"/>
        <v>-0.00437945440010505</v>
      </c>
      <c r="I345" s="2">
        <f t="shared" si="3"/>
        <v>-0.406294158908369</v>
      </c>
    </row>
    <row r="346" ht="12.75" customHeight="1" spans="1:9">
      <c r="A346" s="2" t="s">
        <v>384</v>
      </c>
      <c r="B346" s="2">
        <v>11</v>
      </c>
      <c r="C346" s="2">
        <v>11</v>
      </c>
      <c r="D346" s="2">
        <v>217</v>
      </c>
      <c r="E346" s="2">
        <v>219</v>
      </c>
      <c r="F346" s="2">
        <f t="shared" si="6"/>
        <v>22</v>
      </c>
      <c r="G346" s="2">
        <f t="shared" si="7"/>
        <v>436</v>
      </c>
      <c r="H346" s="2">
        <f t="shared" si="2"/>
        <v>0.294890454162736</v>
      </c>
      <c r="I346" s="2">
        <f t="shared" si="3"/>
        <v>-0.241728735552127</v>
      </c>
    </row>
    <row r="347" ht="12.75" customHeight="1" spans="1:9">
      <c r="A347" s="2" t="s">
        <v>385</v>
      </c>
      <c r="B347" s="2">
        <v>11</v>
      </c>
      <c r="C347" s="2">
        <v>11</v>
      </c>
      <c r="D347" s="2">
        <v>954</v>
      </c>
      <c r="E347" s="2">
        <v>873</v>
      </c>
      <c r="F347" s="2">
        <f t="shared" si="6"/>
        <v>22</v>
      </c>
      <c r="G347" s="2">
        <f t="shared" si="7"/>
        <v>1827</v>
      </c>
      <c r="H347" s="2">
        <f t="shared" si="2"/>
        <v>0.294890454162736</v>
      </c>
      <c r="I347" s="2">
        <f t="shared" si="3"/>
        <v>2.69302131430085</v>
      </c>
    </row>
    <row r="348" ht="12.75" customHeight="1" spans="1:9">
      <c r="A348" s="2" t="s">
        <v>386</v>
      </c>
      <c r="B348" s="2">
        <v>11</v>
      </c>
      <c r="C348" s="2">
        <v>11</v>
      </c>
      <c r="D348" s="2">
        <v>583</v>
      </c>
      <c r="E348" s="2">
        <v>499</v>
      </c>
      <c r="F348" s="2">
        <f t="shared" si="6"/>
        <v>22</v>
      </c>
      <c r="G348" s="2">
        <f t="shared" si="7"/>
        <v>1082</v>
      </c>
      <c r="H348" s="2">
        <f t="shared" si="2"/>
        <v>0.294890454162736</v>
      </c>
      <c r="I348" s="2">
        <f t="shared" si="3"/>
        <v>1.12121053993675</v>
      </c>
    </row>
    <row r="349" ht="12.75" customHeight="1" spans="1:9">
      <c r="A349" s="2" t="s">
        <v>387</v>
      </c>
      <c r="B349" s="2">
        <v>13</v>
      </c>
      <c r="C349" s="2">
        <v>13</v>
      </c>
      <c r="D349" s="2">
        <v>421</v>
      </c>
      <c r="E349" s="2">
        <v>387</v>
      </c>
      <c r="F349" s="2">
        <f t="shared" si="6"/>
        <v>26</v>
      </c>
      <c r="G349" s="2">
        <f t="shared" si="7"/>
        <v>808</v>
      </c>
      <c r="H349" s="2">
        <f t="shared" si="2"/>
        <v>0.594160362725578</v>
      </c>
      <c r="I349" s="2">
        <f t="shared" si="3"/>
        <v>0.54312174506995</v>
      </c>
    </row>
    <row r="350" ht="12.75" customHeight="1" spans="1:9">
      <c r="A350" s="2" t="s">
        <v>388</v>
      </c>
      <c r="B350" s="2">
        <v>10</v>
      </c>
      <c r="C350" s="2">
        <v>10</v>
      </c>
      <c r="D350" s="2">
        <v>243</v>
      </c>
      <c r="E350" s="2">
        <v>229</v>
      </c>
      <c r="F350" s="2">
        <f t="shared" si="6"/>
        <v>20</v>
      </c>
      <c r="G350" s="2">
        <f t="shared" si="7"/>
        <v>472</v>
      </c>
      <c r="H350" s="2">
        <f t="shared" si="2"/>
        <v>0.145255499881316</v>
      </c>
      <c r="I350" s="2">
        <f t="shared" si="3"/>
        <v>-0.165775463233861</v>
      </c>
    </row>
    <row r="351" ht="12.75" customHeight="1" spans="1:9">
      <c r="A351" s="2" t="s">
        <v>389</v>
      </c>
      <c r="B351" s="2">
        <v>11</v>
      </c>
      <c r="C351" s="2">
        <v>11</v>
      </c>
      <c r="D351" s="2">
        <v>332</v>
      </c>
      <c r="E351" s="2">
        <v>326</v>
      </c>
      <c r="F351" s="2">
        <f t="shared" si="6"/>
        <v>22</v>
      </c>
      <c r="G351" s="2">
        <f t="shared" si="7"/>
        <v>658</v>
      </c>
      <c r="H351" s="2">
        <f t="shared" si="2"/>
        <v>0.294890454162736</v>
      </c>
      <c r="I351" s="2">
        <f t="shared" si="3"/>
        <v>0.226649777077177</v>
      </c>
    </row>
    <row r="352" ht="12.75" customHeight="1" spans="1:9">
      <c r="A352" s="2" t="s">
        <v>390</v>
      </c>
      <c r="B352" s="2">
        <v>10</v>
      </c>
      <c r="C352" s="2">
        <v>10</v>
      </c>
      <c r="D352" s="2">
        <v>331</v>
      </c>
      <c r="E352" s="2">
        <v>348</v>
      </c>
      <c r="F352" s="2">
        <f t="shared" si="6"/>
        <v>20</v>
      </c>
      <c r="G352" s="2">
        <f t="shared" si="7"/>
        <v>679</v>
      </c>
      <c r="H352" s="2">
        <f t="shared" si="2"/>
        <v>0.145255499881316</v>
      </c>
      <c r="I352" s="2">
        <f t="shared" si="3"/>
        <v>0.270955852596165</v>
      </c>
    </row>
    <row r="353" ht="12.75" customHeight="1" spans="1:9">
      <c r="A353" s="2" t="s">
        <v>391</v>
      </c>
      <c r="B353" s="2">
        <v>19</v>
      </c>
      <c r="C353" s="2">
        <v>19</v>
      </c>
      <c r="D353" s="2">
        <v>611</v>
      </c>
      <c r="E353" s="2">
        <v>587</v>
      </c>
      <c r="F353" s="2">
        <f t="shared" si="6"/>
        <v>38</v>
      </c>
      <c r="G353" s="2">
        <f t="shared" si="7"/>
        <v>1198</v>
      </c>
      <c r="H353" s="2">
        <f t="shared" si="2"/>
        <v>1.4919700884141</v>
      </c>
      <c r="I353" s="2">
        <f t="shared" si="3"/>
        <v>1.36594886185116</v>
      </c>
    </row>
    <row r="354" ht="12.75" customHeight="1" spans="1:9">
      <c r="A354" s="2" t="s">
        <v>392</v>
      </c>
      <c r="B354" s="2">
        <v>13</v>
      </c>
      <c r="C354" s="2">
        <v>13</v>
      </c>
      <c r="D354" s="2">
        <v>343</v>
      </c>
      <c r="E354" s="2">
        <v>435</v>
      </c>
      <c r="F354" s="2">
        <f t="shared" si="6"/>
        <v>26</v>
      </c>
      <c r="G354" s="2">
        <f t="shared" si="7"/>
        <v>778</v>
      </c>
      <c r="H354" s="2">
        <f t="shared" si="2"/>
        <v>0.594160362725578</v>
      </c>
      <c r="I354" s="2">
        <f t="shared" si="3"/>
        <v>0.479827351471396</v>
      </c>
    </row>
    <row r="355" ht="12.75" customHeight="1" spans="1:9">
      <c r="A355" s="2" t="s">
        <v>393</v>
      </c>
      <c r="B355" s="2">
        <v>10</v>
      </c>
      <c r="C355" s="2">
        <v>10</v>
      </c>
      <c r="D355" s="2">
        <v>387</v>
      </c>
      <c r="E355" s="2">
        <v>336</v>
      </c>
      <c r="F355" s="2">
        <f t="shared" si="6"/>
        <v>20</v>
      </c>
      <c r="G355" s="2">
        <f t="shared" si="7"/>
        <v>723</v>
      </c>
      <c r="H355" s="2">
        <f t="shared" si="2"/>
        <v>0.145255499881316</v>
      </c>
      <c r="I355" s="2">
        <f t="shared" si="3"/>
        <v>0.363787629874045</v>
      </c>
    </row>
    <row r="356" ht="12.75" customHeight="1" spans="1:9">
      <c r="A356" s="2" t="s">
        <v>394</v>
      </c>
      <c r="B356" s="2">
        <v>15</v>
      </c>
      <c r="C356" s="2">
        <v>15</v>
      </c>
      <c r="D356" s="2">
        <v>563</v>
      </c>
      <c r="E356" s="2">
        <v>553</v>
      </c>
      <c r="F356" s="2">
        <f t="shared" si="6"/>
        <v>30</v>
      </c>
      <c r="G356" s="2">
        <f t="shared" si="7"/>
        <v>1116</v>
      </c>
      <c r="H356" s="2">
        <f t="shared" si="2"/>
        <v>0.893430271288419</v>
      </c>
      <c r="I356" s="2">
        <f t="shared" si="3"/>
        <v>1.19294418601511</v>
      </c>
    </row>
    <row r="357" ht="12.75" customHeight="1" spans="1:9">
      <c r="A357" s="2" t="s">
        <v>395</v>
      </c>
      <c r="B357" s="2">
        <v>12</v>
      </c>
      <c r="C357" s="2">
        <v>12</v>
      </c>
      <c r="D357" s="2">
        <v>613</v>
      </c>
      <c r="E357" s="2">
        <v>541</v>
      </c>
      <c r="F357" s="2">
        <f t="shared" si="6"/>
        <v>24</v>
      </c>
      <c r="G357" s="2">
        <f t="shared" si="7"/>
        <v>1154</v>
      </c>
      <c r="H357" s="2">
        <f t="shared" si="2"/>
        <v>0.444525408444157</v>
      </c>
      <c r="I357" s="2">
        <f t="shared" si="3"/>
        <v>1.27311708457328</v>
      </c>
    </row>
    <row r="358" ht="12.75" customHeight="1" spans="1:9">
      <c r="A358" s="2" t="s">
        <v>396</v>
      </c>
      <c r="B358" s="2">
        <v>15</v>
      </c>
      <c r="C358" s="2">
        <v>15</v>
      </c>
      <c r="D358" s="2">
        <v>463</v>
      </c>
      <c r="E358" s="2">
        <v>411</v>
      </c>
      <c r="F358" s="2">
        <f t="shared" si="6"/>
        <v>30</v>
      </c>
      <c r="G358" s="2">
        <f t="shared" si="7"/>
        <v>874</v>
      </c>
      <c r="H358" s="2">
        <f t="shared" si="2"/>
        <v>0.893430271288419</v>
      </c>
      <c r="I358" s="2">
        <f t="shared" si="3"/>
        <v>0.68236941098677</v>
      </c>
    </row>
    <row r="359" ht="12.75" customHeight="1" spans="1:9">
      <c r="A359" s="2" t="s">
        <v>397</v>
      </c>
      <c r="B359" s="2">
        <v>10</v>
      </c>
      <c r="C359" s="2">
        <v>10</v>
      </c>
      <c r="D359" s="2">
        <v>243</v>
      </c>
      <c r="E359" s="2">
        <v>229</v>
      </c>
      <c r="F359" s="2">
        <f t="shared" si="6"/>
        <v>20</v>
      </c>
      <c r="G359" s="2">
        <f t="shared" si="7"/>
        <v>472</v>
      </c>
      <c r="H359" s="2">
        <f t="shared" si="2"/>
        <v>0.145255499881316</v>
      </c>
      <c r="I359" s="2">
        <f t="shared" si="3"/>
        <v>-0.165775463233861</v>
      </c>
    </row>
    <row r="360" ht="12.75" customHeight="1" spans="1:9">
      <c r="A360" s="2" t="s">
        <v>398</v>
      </c>
      <c r="B360" s="2">
        <v>15</v>
      </c>
      <c r="C360" s="2">
        <v>15</v>
      </c>
      <c r="D360" s="2">
        <v>394</v>
      </c>
      <c r="E360" s="2">
        <v>339</v>
      </c>
      <c r="F360" s="2">
        <f t="shared" si="6"/>
        <v>30</v>
      </c>
      <c r="G360" s="2">
        <f t="shared" si="7"/>
        <v>733</v>
      </c>
      <c r="H360" s="2">
        <f t="shared" si="2"/>
        <v>0.893430271288419</v>
      </c>
      <c r="I360" s="2">
        <f t="shared" si="3"/>
        <v>0.384885761073564</v>
      </c>
    </row>
    <row r="361" ht="12.75" customHeight="1" spans="1:9">
      <c r="A361" s="2" t="s">
        <v>399</v>
      </c>
      <c r="B361" s="2">
        <v>14</v>
      </c>
      <c r="C361" s="2">
        <v>14</v>
      </c>
      <c r="D361" s="2">
        <v>271</v>
      </c>
      <c r="E361" s="2">
        <v>263</v>
      </c>
      <c r="F361" s="2">
        <f t="shared" si="6"/>
        <v>28</v>
      </c>
      <c r="G361" s="2">
        <f t="shared" si="7"/>
        <v>534</v>
      </c>
      <c r="H361" s="2">
        <f t="shared" si="2"/>
        <v>0.743795317006998</v>
      </c>
      <c r="I361" s="2">
        <f t="shared" si="3"/>
        <v>-0.0349670497968484</v>
      </c>
    </row>
    <row r="362" ht="12.75" customHeight="1" spans="1:9">
      <c r="A362" s="2" t="s">
        <v>400</v>
      </c>
      <c r="B362" s="2">
        <v>16</v>
      </c>
      <c r="C362" s="2">
        <v>16</v>
      </c>
      <c r="D362" s="2">
        <v>443</v>
      </c>
      <c r="E362" s="2">
        <v>379</v>
      </c>
      <c r="F362" s="2">
        <f t="shared" si="6"/>
        <v>32</v>
      </c>
      <c r="G362" s="2">
        <f t="shared" si="7"/>
        <v>822</v>
      </c>
      <c r="H362" s="2">
        <f t="shared" si="2"/>
        <v>1.04306522556984</v>
      </c>
      <c r="I362" s="2">
        <f t="shared" si="3"/>
        <v>0.572659128749276</v>
      </c>
    </row>
    <row r="363" ht="12.75" customHeight="1" spans="1:9">
      <c r="A363" s="2" t="s">
        <v>401</v>
      </c>
      <c r="B363" s="2">
        <v>22</v>
      </c>
      <c r="C363" s="2">
        <v>22</v>
      </c>
      <c r="D363" s="2">
        <v>967</v>
      </c>
      <c r="E363" s="2">
        <v>891</v>
      </c>
      <c r="F363" s="2">
        <f t="shared" si="6"/>
        <v>44</v>
      </c>
      <c r="G363" s="2">
        <f t="shared" si="7"/>
        <v>1858</v>
      </c>
      <c r="H363" s="2">
        <f t="shared" si="2"/>
        <v>1.94087495125836</v>
      </c>
      <c r="I363" s="2">
        <f t="shared" si="3"/>
        <v>2.75842552101936</v>
      </c>
    </row>
    <row r="364" ht="12.75" customHeight="1" spans="1:9">
      <c r="A364" s="2" t="s">
        <v>402</v>
      </c>
      <c r="B364" s="2">
        <v>19</v>
      </c>
      <c r="C364" s="2">
        <v>19</v>
      </c>
      <c r="D364" s="2">
        <v>876</v>
      </c>
      <c r="E364" s="2">
        <v>766</v>
      </c>
      <c r="F364" s="2">
        <f t="shared" si="6"/>
        <v>38</v>
      </c>
      <c r="G364" s="2">
        <f t="shared" si="7"/>
        <v>1642</v>
      </c>
      <c r="H364" s="2">
        <f t="shared" si="2"/>
        <v>1.4919700884141</v>
      </c>
      <c r="I364" s="2">
        <f t="shared" si="3"/>
        <v>2.30270588710977</v>
      </c>
    </row>
    <row r="365" ht="12.75" customHeight="1" spans="1:9">
      <c r="A365" s="2" t="s">
        <v>403</v>
      </c>
      <c r="B365" s="2">
        <v>15</v>
      </c>
      <c r="C365" s="2">
        <v>15</v>
      </c>
      <c r="D365" s="2">
        <v>1134</v>
      </c>
      <c r="E365" s="2">
        <v>365</v>
      </c>
      <c r="F365" s="2">
        <f t="shared" si="6"/>
        <v>30</v>
      </c>
      <c r="G365" s="2">
        <f t="shared" si="7"/>
        <v>1499</v>
      </c>
      <c r="H365" s="2">
        <f t="shared" si="2"/>
        <v>0.893430271288419</v>
      </c>
      <c r="I365" s="2">
        <f t="shared" si="3"/>
        <v>2.00100261095666</v>
      </c>
    </row>
    <row r="366" ht="12.75" customHeight="1" spans="1:9">
      <c r="A366" s="2" t="s">
        <v>404</v>
      </c>
      <c r="B366" s="2">
        <v>19</v>
      </c>
      <c r="C366" s="2">
        <v>19</v>
      </c>
      <c r="D366" s="2">
        <v>937</v>
      </c>
      <c r="E366" s="2">
        <v>264</v>
      </c>
      <c r="F366" s="2">
        <f t="shared" si="6"/>
        <v>38</v>
      </c>
      <c r="G366" s="2">
        <f t="shared" si="7"/>
        <v>1201</v>
      </c>
      <c r="H366" s="2">
        <f t="shared" si="2"/>
        <v>1.4919700884141</v>
      </c>
      <c r="I366" s="2">
        <f t="shared" si="3"/>
        <v>1.37227830121102</v>
      </c>
    </row>
    <row r="367" ht="12.75" customHeight="1" spans="1:9">
      <c r="A367" s="2" t="s">
        <v>405</v>
      </c>
      <c r="B367" s="2">
        <v>2</v>
      </c>
      <c r="C367" s="2">
        <v>1.66666666666667</v>
      </c>
      <c r="D367" s="2">
        <v>147.333333333333</v>
      </c>
      <c r="E367" s="2">
        <v>154.333333333333</v>
      </c>
      <c r="F367" s="2">
        <f t="shared" si="6"/>
        <v>3.66666666666667</v>
      </c>
      <c r="G367" s="2">
        <f t="shared" si="7"/>
        <v>301.666666666666</v>
      </c>
      <c r="H367" s="2">
        <f t="shared" si="2"/>
        <v>-1.07676329341695</v>
      </c>
      <c r="I367" s="2">
        <f t="shared" si="3"/>
        <v>-0.525146964665656</v>
      </c>
    </row>
    <row r="368" ht="12.75" customHeight="1" spans="1:9">
      <c r="A368" s="2" t="s">
        <v>406</v>
      </c>
      <c r="B368" s="2">
        <v>2.33333333333333</v>
      </c>
      <c r="C368" s="2">
        <v>2.33333333333333</v>
      </c>
      <c r="D368" s="2">
        <v>142.666666666667</v>
      </c>
      <c r="E368" s="2">
        <v>159.666666666667</v>
      </c>
      <c r="F368" s="2">
        <f t="shared" si="6"/>
        <v>4.66666666666666</v>
      </c>
      <c r="G368" s="2">
        <f t="shared" si="7"/>
        <v>302.333333333334</v>
      </c>
      <c r="H368" s="2">
        <f t="shared" si="2"/>
        <v>-1.00194581627624</v>
      </c>
      <c r="I368" s="2">
        <f t="shared" si="3"/>
        <v>-0.523740422585685</v>
      </c>
    </row>
    <row r="369" ht="12.75" customHeight="1" spans="1:9">
      <c r="A369" s="2" t="s">
        <v>407</v>
      </c>
      <c r="B369" s="2">
        <v>3.66666666666667</v>
      </c>
      <c r="C369" s="2">
        <v>2.66666666666667</v>
      </c>
      <c r="D369" s="2">
        <v>193</v>
      </c>
      <c r="E369" s="2">
        <v>109.666666666667</v>
      </c>
      <c r="F369" s="2">
        <f t="shared" si="6"/>
        <v>6.33333333333334</v>
      </c>
      <c r="G369" s="2">
        <f t="shared" si="7"/>
        <v>302.666666666667</v>
      </c>
      <c r="H369" s="2">
        <f t="shared" si="2"/>
        <v>-0.877250021041725</v>
      </c>
      <c r="I369" s="2">
        <f t="shared" si="3"/>
        <v>-0.523037151545702</v>
      </c>
    </row>
    <row r="370" ht="12.75" customHeight="1" spans="1:9">
      <c r="A370" s="2" t="s">
        <v>408</v>
      </c>
      <c r="B370" s="2">
        <v>2.33333333333333</v>
      </c>
      <c r="C370" s="2">
        <v>2</v>
      </c>
      <c r="D370" s="2">
        <v>178.666666666667</v>
      </c>
      <c r="E370" s="2">
        <v>151.333333333333</v>
      </c>
      <c r="F370" s="2">
        <f t="shared" si="6"/>
        <v>4.33333333333333</v>
      </c>
      <c r="G370" s="2">
        <f t="shared" si="7"/>
        <v>330</v>
      </c>
      <c r="H370" s="2">
        <f t="shared" si="2"/>
        <v>-1.02688497532315</v>
      </c>
      <c r="I370" s="2">
        <f t="shared" si="3"/>
        <v>-0.46536892626702</v>
      </c>
    </row>
    <row r="371" ht="12.75" customHeight="1" spans="1:9">
      <c r="A371" s="2" t="s">
        <v>409</v>
      </c>
      <c r="B371" s="2">
        <v>2.33333333333333</v>
      </c>
      <c r="C371" s="2">
        <v>2.33333333333333</v>
      </c>
      <c r="D371" s="2">
        <v>82.6666666666667</v>
      </c>
      <c r="E371" s="2">
        <v>132.666666666667</v>
      </c>
      <c r="F371" s="2">
        <f t="shared" si="6"/>
        <v>4.66666666666666</v>
      </c>
      <c r="G371" s="2">
        <f t="shared" si="7"/>
        <v>215.333333333334</v>
      </c>
      <c r="H371" s="2">
        <f t="shared" si="2"/>
        <v>-1.00194581627624</v>
      </c>
      <c r="I371" s="2">
        <f t="shared" si="3"/>
        <v>-0.707294164021494</v>
      </c>
    </row>
    <row r="372" ht="12.75" customHeight="1" spans="1:9">
      <c r="A372" s="2" t="s">
        <v>410</v>
      </c>
      <c r="B372" s="2">
        <v>1</v>
      </c>
      <c r="C372" s="2">
        <v>1</v>
      </c>
      <c r="D372" s="2">
        <v>24</v>
      </c>
      <c r="E372" s="2">
        <v>5</v>
      </c>
      <c r="F372" s="2">
        <f t="shared" si="6"/>
        <v>2</v>
      </c>
      <c r="G372" s="2">
        <f t="shared" si="7"/>
        <v>29</v>
      </c>
      <c r="H372" s="2">
        <f t="shared" si="2"/>
        <v>-1.20145908865147</v>
      </c>
      <c r="I372" s="2">
        <f t="shared" si="3"/>
        <v>-1.10042267537252</v>
      </c>
    </row>
    <row r="373" ht="12.75" customHeight="1" spans="1:9">
      <c r="A373" s="2" t="s">
        <v>411</v>
      </c>
      <c r="B373" s="2">
        <v>0.666666666666667</v>
      </c>
      <c r="C373" s="2">
        <v>0.666666666666667</v>
      </c>
      <c r="D373" s="2">
        <v>1.33333333333333</v>
      </c>
      <c r="E373" s="2">
        <v>6.66666666666667</v>
      </c>
      <c r="F373" s="2">
        <f t="shared" si="6"/>
        <v>1.33333333333333</v>
      </c>
      <c r="G373" s="2">
        <f t="shared" si="7"/>
        <v>8</v>
      </c>
      <c r="H373" s="2">
        <f t="shared" si="2"/>
        <v>-1.25133740674528</v>
      </c>
      <c r="I373" s="2">
        <f t="shared" si="3"/>
        <v>-1.14472875089151</v>
      </c>
    </row>
    <row r="374" ht="12.75" customHeight="1" spans="1:9">
      <c r="A374" s="2" t="s">
        <v>412</v>
      </c>
      <c r="B374" s="2">
        <v>2.33333333333333</v>
      </c>
      <c r="C374" s="2">
        <v>2.33333333333333</v>
      </c>
      <c r="D374" s="2">
        <v>45.3333333333333</v>
      </c>
      <c r="E374" s="2">
        <v>72.3333333333333</v>
      </c>
      <c r="F374" s="2">
        <f t="shared" si="6"/>
        <v>4.66666666666666</v>
      </c>
      <c r="G374" s="2">
        <f t="shared" si="7"/>
        <v>117.666666666667</v>
      </c>
      <c r="H374" s="2">
        <f t="shared" si="2"/>
        <v>-1.00194581627624</v>
      </c>
      <c r="I374" s="2">
        <f t="shared" si="3"/>
        <v>-0.913352578736789</v>
      </c>
    </row>
    <row r="375" ht="12.75" customHeight="1" spans="1:9">
      <c r="A375" s="2" t="s">
        <v>413</v>
      </c>
      <c r="B375" s="2">
        <v>2</v>
      </c>
      <c r="C375" s="2">
        <v>2</v>
      </c>
      <c r="D375" s="2">
        <v>44</v>
      </c>
      <c r="E375" s="2">
        <v>55.3333333333333</v>
      </c>
      <c r="F375" s="2">
        <f t="shared" si="6"/>
        <v>4</v>
      </c>
      <c r="G375" s="2">
        <f t="shared" si="7"/>
        <v>99.3333333333333</v>
      </c>
      <c r="H375" s="2">
        <f t="shared" si="2"/>
        <v>-1.05182413437005</v>
      </c>
      <c r="I375" s="2">
        <f t="shared" si="3"/>
        <v>-0.952032485935906</v>
      </c>
    </row>
    <row r="376" ht="12.75" customHeight="1" spans="1:9">
      <c r="A376" s="2" t="s">
        <v>414</v>
      </c>
      <c r="B376" s="2">
        <v>2.66666666666667</v>
      </c>
      <c r="C376" s="2">
        <v>2.33333333333333</v>
      </c>
      <c r="D376" s="2">
        <v>98</v>
      </c>
      <c r="E376" s="2">
        <v>50.3333333333333</v>
      </c>
      <c r="F376" s="2">
        <f t="shared" si="6"/>
        <v>5</v>
      </c>
      <c r="G376" s="2">
        <f t="shared" si="7"/>
        <v>148.333333333333</v>
      </c>
      <c r="H376" s="2">
        <f t="shared" si="2"/>
        <v>-0.977006657229339</v>
      </c>
      <c r="I376" s="2">
        <f t="shared" si="3"/>
        <v>-0.848651643058267</v>
      </c>
    </row>
    <row r="377" ht="12.75" customHeight="1" spans="1:9">
      <c r="A377" s="2" t="s">
        <v>415</v>
      </c>
      <c r="B377" s="2">
        <v>2</v>
      </c>
      <c r="C377" s="2">
        <v>2</v>
      </c>
      <c r="D377" s="2">
        <v>128.333333333333</v>
      </c>
      <c r="E377" s="2">
        <v>104</v>
      </c>
      <c r="F377" s="2">
        <f t="shared" si="6"/>
        <v>4</v>
      </c>
      <c r="G377" s="2">
        <f t="shared" si="7"/>
        <v>232.333333333333</v>
      </c>
      <c r="H377" s="2">
        <f t="shared" si="2"/>
        <v>-1.05182413437005</v>
      </c>
      <c r="I377" s="2">
        <f t="shared" si="3"/>
        <v>-0.671427340982315</v>
      </c>
    </row>
    <row r="378" ht="12.75" customHeight="1" spans="1:9">
      <c r="A378" s="2" t="s">
        <v>416</v>
      </c>
      <c r="B378" s="2">
        <v>1.66666666666667</v>
      </c>
      <c r="C378" s="2">
        <v>1.66666666666667</v>
      </c>
      <c r="D378" s="2">
        <v>39.3333333333333</v>
      </c>
      <c r="E378" s="2">
        <v>50.6666666666667</v>
      </c>
      <c r="F378" s="2">
        <f t="shared" si="6"/>
        <v>3.33333333333334</v>
      </c>
      <c r="G378" s="2">
        <f t="shared" si="7"/>
        <v>90</v>
      </c>
      <c r="H378" s="2">
        <f t="shared" si="2"/>
        <v>-1.10170245246386</v>
      </c>
      <c r="I378" s="2">
        <f t="shared" si="3"/>
        <v>-0.971724075055456</v>
      </c>
    </row>
    <row r="379" ht="12.75" customHeight="1" spans="1:9">
      <c r="A379" s="2" t="s">
        <v>417</v>
      </c>
      <c r="B379" s="2">
        <v>1.66666666666667</v>
      </c>
      <c r="C379" s="2">
        <v>1.66666666666667</v>
      </c>
      <c r="D379" s="2">
        <v>86.6666666666667</v>
      </c>
      <c r="E379" s="2">
        <v>55.3333333333333</v>
      </c>
      <c r="F379" s="2">
        <f t="shared" si="6"/>
        <v>3.33333333333334</v>
      </c>
      <c r="G379" s="2">
        <f t="shared" si="7"/>
        <v>142</v>
      </c>
      <c r="H379" s="2">
        <f t="shared" si="2"/>
        <v>-1.10170245246386</v>
      </c>
      <c r="I379" s="2">
        <f t="shared" si="3"/>
        <v>-0.862013792817962</v>
      </c>
    </row>
    <row r="380" ht="12.75" customHeight="1" spans="1:9">
      <c r="A380" s="2" t="s">
        <v>418</v>
      </c>
      <c r="B380" s="2">
        <v>0.666666666666667</v>
      </c>
      <c r="C380" s="2">
        <v>1</v>
      </c>
      <c r="D380" s="2">
        <v>32</v>
      </c>
      <c r="E380" s="2">
        <v>26.3333333333333</v>
      </c>
      <c r="F380" s="2">
        <f t="shared" si="6"/>
        <v>1.66666666666667</v>
      </c>
      <c r="G380" s="2">
        <f t="shared" si="7"/>
        <v>58.3333333333333</v>
      </c>
      <c r="H380" s="2">
        <f t="shared" si="2"/>
        <v>-1.22639824769837</v>
      </c>
      <c r="I380" s="2">
        <f t="shared" si="3"/>
        <v>-1.03853482385393</v>
      </c>
    </row>
    <row r="381" ht="12.75" customHeight="1" spans="1:9">
      <c r="A381" s="2" t="s">
        <v>419</v>
      </c>
      <c r="B381" s="2">
        <v>1.33333333333333</v>
      </c>
      <c r="C381" s="2">
        <v>1.66666666666667</v>
      </c>
      <c r="D381" s="2">
        <v>56</v>
      </c>
      <c r="E381" s="2">
        <v>39.6666666666667</v>
      </c>
      <c r="F381" s="2">
        <f t="shared" si="6"/>
        <v>3</v>
      </c>
      <c r="G381" s="2">
        <f t="shared" si="7"/>
        <v>95.6666666666667</v>
      </c>
      <c r="H381" s="2">
        <f t="shared" si="2"/>
        <v>-1.12664161151076</v>
      </c>
      <c r="I381" s="2">
        <f t="shared" si="3"/>
        <v>-0.959768467375729</v>
      </c>
    </row>
    <row r="382" ht="12.75" customHeight="1" spans="1:9">
      <c r="A382" s="2" t="s">
        <v>420</v>
      </c>
      <c r="B382" s="2">
        <v>2</v>
      </c>
      <c r="C382" s="2">
        <v>1.66666666666667</v>
      </c>
      <c r="D382" s="2">
        <v>44</v>
      </c>
      <c r="E382" s="2">
        <v>45.3333333333333</v>
      </c>
      <c r="F382" s="2">
        <f t="shared" si="6"/>
        <v>3.66666666666667</v>
      </c>
      <c r="G382" s="2">
        <f t="shared" si="7"/>
        <v>89.3333333333333</v>
      </c>
      <c r="H382" s="2">
        <f t="shared" si="2"/>
        <v>-1.07676329341695</v>
      </c>
      <c r="I382" s="2">
        <f t="shared" si="3"/>
        <v>-0.973130617135424</v>
      </c>
    </row>
    <row r="383" ht="12.75" customHeight="1" spans="1:9">
      <c r="A383" s="2" t="s">
        <v>421</v>
      </c>
      <c r="B383" s="2">
        <v>2</v>
      </c>
      <c r="C383" s="2">
        <v>2</v>
      </c>
      <c r="D383" s="2">
        <v>60</v>
      </c>
      <c r="E383" s="2">
        <v>77.6666666666667</v>
      </c>
      <c r="F383" s="2">
        <f t="shared" si="6"/>
        <v>4</v>
      </c>
      <c r="G383" s="2">
        <f t="shared" si="7"/>
        <v>137.666666666667</v>
      </c>
      <c r="H383" s="2">
        <f t="shared" si="2"/>
        <v>-1.05182413437005</v>
      </c>
      <c r="I383" s="2">
        <f t="shared" si="3"/>
        <v>-0.871156316337753</v>
      </c>
    </row>
    <row r="384" ht="12.75" customHeight="1" spans="1:9">
      <c r="A384" s="2" t="s">
        <v>422</v>
      </c>
      <c r="B384" s="2">
        <v>2</v>
      </c>
      <c r="C384" s="2">
        <v>1.66666666666667</v>
      </c>
      <c r="D384" s="2">
        <v>131.666666666667</v>
      </c>
      <c r="E384" s="2">
        <v>92</v>
      </c>
      <c r="F384" s="2">
        <f t="shared" si="6"/>
        <v>3.66666666666667</v>
      </c>
      <c r="G384" s="2">
        <f t="shared" si="7"/>
        <v>223.666666666667</v>
      </c>
      <c r="H384" s="2">
        <f t="shared" si="2"/>
        <v>-1.07676329341695</v>
      </c>
      <c r="I384" s="2">
        <f t="shared" si="3"/>
        <v>-0.689712388021896</v>
      </c>
    </row>
    <row r="385" ht="12.75" customHeight="1" spans="1:9">
      <c r="A385" s="2" t="s">
        <v>423</v>
      </c>
      <c r="B385" s="2">
        <v>2</v>
      </c>
      <c r="C385" s="2">
        <v>2</v>
      </c>
      <c r="D385" s="2">
        <v>65</v>
      </c>
      <c r="E385" s="2">
        <v>109.333333333333</v>
      </c>
      <c r="F385" s="2">
        <f t="shared" si="6"/>
        <v>4</v>
      </c>
      <c r="G385" s="2">
        <f t="shared" si="7"/>
        <v>174.333333333333</v>
      </c>
      <c r="H385" s="2">
        <f t="shared" si="2"/>
        <v>-1.05182413437005</v>
      </c>
      <c r="I385" s="2">
        <f t="shared" si="3"/>
        <v>-0.79379650193952</v>
      </c>
    </row>
    <row r="386" ht="12.75" customHeight="1" spans="1:9">
      <c r="A386" s="2" t="s">
        <v>424</v>
      </c>
      <c r="B386" s="2">
        <v>1.66666666666667</v>
      </c>
      <c r="C386" s="2">
        <v>1.66666666666667</v>
      </c>
      <c r="D386" s="2">
        <v>104</v>
      </c>
      <c r="E386" s="2">
        <v>59</v>
      </c>
      <c r="F386" s="2">
        <f t="shared" si="6"/>
        <v>3.33333333333334</v>
      </c>
      <c r="G386" s="2">
        <f t="shared" si="7"/>
        <v>163</v>
      </c>
      <c r="H386" s="2">
        <f t="shared" si="2"/>
        <v>-1.10170245246386</v>
      </c>
      <c r="I386" s="2">
        <f t="shared" si="3"/>
        <v>-0.817707717298973</v>
      </c>
    </row>
    <row r="387" ht="12.75" customHeight="1" spans="1:9">
      <c r="A387" s="2" t="s">
        <v>425</v>
      </c>
      <c r="B387" s="2">
        <v>2</v>
      </c>
      <c r="C387" s="2">
        <v>2</v>
      </c>
      <c r="D387" s="2">
        <v>79.3333333333333</v>
      </c>
      <c r="E387" s="2">
        <v>70.6666666666667</v>
      </c>
      <c r="F387" s="2">
        <f t="shared" si="6"/>
        <v>4</v>
      </c>
      <c r="G387" s="2">
        <f t="shared" si="7"/>
        <v>150</v>
      </c>
      <c r="H387" s="2">
        <f t="shared" si="2"/>
        <v>-1.05182413437005</v>
      </c>
      <c r="I387" s="2">
        <f t="shared" si="3"/>
        <v>-0.845135287858347</v>
      </c>
    </row>
    <row r="388" ht="12.75" customHeight="1" spans="1:9">
      <c r="A388" s="2" t="s">
        <v>426</v>
      </c>
      <c r="B388" s="2">
        <v>2</v>
      </c>
      <c r="C388" s="2">
        <v>1</v>
      </c>
      <c r="D388" s="2">
        <v>46</v>
      </c>
      <c r="E388" s="2">
        <v>1.66666666666667</v>
      </c>
      <c r="F388" s="2">
        <f t="shared" si="6"/>
        <v>3</v>
      </c>
      <c r="G388" s="2">
        <f t="shared" si="7"/>
        <v>47.6666666666667</v>
      </c>
      <c r="H388" s="2">
        <f t="shared" si="2"/>
        <v>-1.12664161151076</v>
      </c>
      <c r="I388" s="2">
        <f t="shared" si="3"/>
        <v>-1.06103949713342</v>
      </c>
    </row>
    <row r="389" ht="12.75" customHeight="1" spans="1:9">
      <c r="A389" s="2" t="s">
        <v>427</v>
      </c>
      <c r="B389" s="2">
        <v>1.66666666666667</v>
      </c>
      <c r="C389" s="2">
        <v>1.66666666666667</v>
      </c>
      <c r="D389" s="2">
        <v>44</v>
      </c>
      <c r="E389" s="2">
        <v>61.3333333333333</v>
      </c>
      <c r="F389" s="2">
        <f t="shared" si="6"/>
        <v>3.33333333333334</v>
      </c>
      <c r="G389" s="2">
        <f t="shared" si="7"/>
        <v>105.333333333333</v>
      </c>
      <c r="H389" s="2">
        <f t="shared" si="2"/>
        <v>-1.10170245246386</v>
      </c>
      <c r="I389" s="2">
        <f t="shared" si="3"/>
        <v>-0.939373607216195</v>
      </c>
    </row>
    <row r="390" ht="12.75" customHeight="1" spans="1:9">
      <c r="A390" s="2" t="s">
        <v>428</v>
      </c>
      <c r="B390" s="2">
        <v>1.66666666666667</v>
      </c>
      <c r="C390" s="2">
        <v>1.33333333333333</v>
      </c>
      <c r="D390" s="2">
        <v>72</v>
      </c>
      <c r="E390" s="2">
        <v>58.3333333333333</v>
      </c>
      <c r="F390" s="2">
        <f t="shared" si="6"/>
        <v>3</v>
      </c>
      <c r="G390" s="2">
        <f t="shared" si="7"/>
        <v>130.333333333333</v>
      </c>
      <c r="H390" s="2">
        <f t="shared" si="2"/>
        <v>-1.12664161151076</v>
      </c>
      <c r="I390" s="2">
        <f t="shared" si="3"/>
        <v>-0.8866282792174</v>
      </c>
    </row>
    <row r="391" ht="12.75" customHeight="1" spans="1:9">
      <c r="A391" s="2" t="s">
        <v>429</v>
      </c>
      <c r="B391" s="2">
        <v>2.33333333333333</v>
      </c>
      <c r="C391" s="2">
        <v>2.33333333333333</v>
      </c>
      <c r="D391" s="2">
        <v>159</v>
      </c>
      <c r="E391" s="2">
        <v>156.666666666667</v>
      </c>
      <c r="F391" s="2">
        <f t="shared" si="6"/>
        <v>4.66666666666666</v>
      </c>
      <c r="G391" s="2">
        <f t="shared" si="7"/>
        <v>315.666666666667</v>
      </c>
      <c r="H391" s="2">
        <f t="shared" si="2"/>
        <v>-1.00194581627624</v>
      </c>
      <c r="I391" s="2">
        <f t="shared" si="3"/>
        <v>-0.495609580986328</v>
      </c>
    </row>
    <row r="392" ht="12.75" customHeight="1" spans="1:9">
      <c r="A392" s="2" t="s">
        <v>430</v>
      </c>
      <c r="B392" s="2">
        <v>2</v>
      </c>
      <c r="C392" s="2">
        <v>2</v>
      </c>
      <c r="D392" s="2">
        <v>85.3333333333333</v>
      </c>
      <c r="E392" s="2">
        <v>83</v>
      </c>
      <c r="F392" s="2">
        <f t="shared" si="6"/>
        <v>4</v>
      </c>
      <c r="G392" s="2">
        <f t="shared" si="7"/>
        <v>168.333333333333</v>
      </c>
      <c r="H392" s="2">
        <f t="shared" si="2"/>
        <v>-1.05182413437005</v>
      </c>
      <c r="I392" s="2">
        <f t="shared" si="3"/>
        <v>-0.80645538065923</v>
      </c>
    </row>
    <row r="393" ht="12.75" customHeight="1" spans="1:9">
      <c r="A393" s="2" t="s">
        <v>431</v>
      </c>
      <c r="B393" s="2">
        <v>1.66666666666667</v>
      </c>
      <c r="C393" s="2">
        <v>0.666666666666667</v>
      </c>
      <c r="D393" s="2">
        <v>85.3333333333333</v>
      </c>
      <c r="E393" s="2">
        <v>2</v>
      </c>
      <c r="F393" s="2">
        <f t="shared" si="6"/>
        <v>2.33333333333334</v>
      </c>
      <c r="G393" s="2">
        <f t="shared" si="7"/>
        <v>87.3333333333333</v>
      </c>
      <c r="H393" s="2">
        <f t="shared" si="2"/>
        <v>-1.17651992960457</v>
      </c>
      <c r="I393" s="2">
        <f t="shared" si="3"/>
        <v>-0.977350243375328</v>
      </c>
    </row>
    <row r="394" ht="12.75" customHeight="1" spans="1:9">
      <c r="A394" s="2" t="s">
        <v>432</v>
      </c>
      <c r="B394" s="2">
        <v>1.66666666666667</v>
      </c>
      <c r="C394" s="2">
        <v>1.66666666666667</v>
      </c>
      <c r="D394" s="2">
        <v>68.6666666666667</v>
      </c>
      <c r="E394" s="2">
        <v>32.3333333333333</v>
      </c>
      <c r="F394" s="2">
        <f t="shared" si="6"/>
        <v>3.33333333333334</v>
      </c>
      <c r="G394" s="2">
        <f t="shared" si="7"/>
        <v>101</v>
      </c>
      <c r="H394" s="2">
        <f t="shared" si="2"/>
        <v>-1.10170245246386</v>
      </c>
      <c r="I394" s="2">
        <f t="shared" si="3"/>
        <v>-0.948516130735986</v>
      </c>
    </row>
    <row r="395" ht="12.75" customHeight="1" spans="1:9">
      <c r="A395" s="2" t="s">
        <v>433</v>
      </c>
      <c r="B395" s="2">
        <v>2</v>
      </c>
      <c r="C395" s="2">
        <v>1.66666666666667</v>
      </c>
      <c r="D395" s="2">
        <v>72.3333333333333</v>
      </c>
      <c r="E395" s="2">
        <v>55</v>
      </c>
      <c r="F395" s="2">
        <f t="shared" si="6"/>
        <v>3.66666666666667</v>
      </c>
      <c r="G395" s="2">
        <f t="shared" si="7"/>
        <v>127.333333333333</v>
      </c>
      <c r="H395" s="2">
        <f t="shared" si="2"/>
        <v>-1.07676329341695</v>
      </c>
      <c r="I395" s="2">
        <f t="shared" si="3"/>
        <v>-0.892957718577255</v>
      </c>
    </row>
    <row r="396" ht="12.75" customHeight="1" spans="1:9">
      <c r="A396" s="2" t="s">
        <v>434</v>
      </c>
      <c r="B396" s="2">
        <v>2</v>
      </c>
      <c r="C396" s="2">
        <v>2</v>
      </c>
      <c r="D396" s="2">
        <v>47</v>
      </c>
      <c r="E396" s="2">
        <v>62.6666666666667</v>
      </c>
      <c r="F396" s="2">
        <f t="shared" si="6"/>
        <v>4</v>
      </c>
      <c r="G396" s="2">
        <f t="shared" si="7"/>
        <v>109.666666666667</v>
      </c>
      <c r="H396" s="2">
        <f t="shared" si="2"/>
        <v>-1.05182413437005</v>
      </c>
      <c r="I396" s="2">
        <f t="shared" si="3"/>
        <v>-0.930231083696404</v>
      </c>
    </row>
    <row r="397" ht="12.75" customHeight="1" spans="1:9">
      <c r="A397" s="2" t="s">
        <v>435</v>
      </c>
      <c r="B397" s="2">
        <v>2</v>
      </c>
      <c r="C397" s="2">
        <v>2.33333333333333</v>
      </c>
      <c r="D397" s="2">
        <v>70</v>
      </c>
      <c r="E397" s="2">
        <v>78.6666666666667</v>
      </c>
      <c r="F397" s="2">
        <f t="shared" si="6"/>
        <v>4.33333333333333</v>
      </c>
      <c r="G397" s="2">
        <f t="shared" si="7"/>
        <v>148.666666666667</v>
      </c>
      <c r="H397" s="2">
        <f t="shared" si="2"/>
        <v>-1.02688497532315</v>
      </c>
      <c r="I397" s="2">
        <f t="shared" si="3"/>
        <v>-0.847948372018283</v>
      </c>
    </row>
    <row r="398" ht="12.75" customHeight="1" spans="1:9">
      <c r="A398" s="2" t="s">
        <v>436</v>
      </c>
      <c r="B398" s="2">
        <v>3.5</v>
      </c>
      <c r="C398" s="2">
        <v>3.5</v>
      </c>
      <c r="D398" s="2">
        <v>194</v>
      </c>
      <c r="E398" s="2">
        <v>116.5</v>
      </c>
      <c r="F398" s="2">
        <f t="shared" si="6"/>
        <v>7</v>
      </c>
      <c r="G398" s="2">
        <f t="shared" si="7"/>
        <v>310.5</v>
      </c>
      <c r="H398" s="2">
        <f t="shared" si="2"/>
        <v>-0.827371702947919</v>
      </c>
      <c r="I398" s="2">
        <f t="shared" si="3"/>
        <v>-0.50651028210608</v>
      </c>
    </row>
    <row r="399" ht="12.75" customHeight="1" spans="1:9">
      <c r="A399" s="2" t="s">
        <v>437</v>
      </c>
      <c r="B399" s="2">
        <v>2.5</v>
      </c>
      <c r="C399" s="2">
        <v>2.5</v>
      </c>
      <c r="D399" s="2">
        <v>57.5</v>
      </c>
      <c r="E399" s="2">
        <v>114.5</v>
      </c>
      <c r="F399" s="2">
        <f t="shared" si="6"/>
        <v>5</v>
      </c>
      <c r="G399" s="2">
        <f t="shared" si="7"/>
        <v>172</v>
      </c>
      <c r="H399" s="2">
        <f t="shared" si="2"/>
        <v>-0.977006657229339</v>
      </c>
      <c r="I399" s="2">
        <f t="shared" si="3"/>
        <v>-0.798719399219407</v>
      </c>
    </row>
    <row r="400" ht="12.75" customHeight="1" spans="1:9">
      <c r="A400" s="2" t="s">
        <v>438</v>
      </c>
      <c r="B400" s="2">
        <v>2</v>
      </c>
      <c r="C400" s="2">
        <v>2</v>
      </c>
      <c r="D400" s="2">
        <v>159</v>
      </c>
      <c r="E400" s="2">
        <v>85</v>
      </c>
      <c r="F400" s="2">
        <f t="shared" si="6"/>
        <v>4</v>
      </c>
      <c r="G400" s="2">
        <f t="shared" si="7"/>
        <v>244</v>
      </c>
      <c r="H400" s="2">
        <f t="shared" si="2"/>
        <v>-1.05182413437005</v>
      </c>
      <c r="I400" s="2">
        <f t="shared" si="3"/>
        <v>-0.646812854582876</v>
      </c>
    </row>
    <row r="401" ht="12.75" customHeight="1" spans="1:9">
      <c r="A401" s="2" t="s">
        <v>439</v>
      </c>
      <c r="B401" s="2">
        <v>2.5</v>
      </c>
      <c r="C401" s="2">
        <v>2.5</v>
      </c>
      <c r="D401" s="2">
        <v>70.5</v>
      </c>
      <c r="E401" s="2">
        <v>52.5</v>
      </c>
      <c r="F401" s="2">
        <f t="shared" si="6"/>
        <v>5</v>
      </c>
      <c r="G401" s="2">
        <f t="shared" si="7"/>
        <v>123</v>
      </c>
      <c r="H401" s="2">
        <f t="shared" si="2"/>
        <v>-0.977006657229339</v>
      </c>
      <c r="I401" s="2">
        <f t="shared" si="3"/>
        <v>-0.902100242097046</v>
      </c>
    </row>
    <row r="402" ht="12.75" customHeight="1" spans="1:9">
      <c r="A402" s="2" t="s">
        <v>440</v>
      </c>
      <c r="B402" s="2">
        <v>2</v>
      </c>
      <c r="C402" s="2">
        <v>2.5</v>
      </c>
      <c r="D402" s="2">
        <v>66.5</v>
      </c>
      <c r="E402" s="2">
        <v>19</v>
      </c>
      <c r="F402" s="2">
        <f t="shared" si="6"/>
        <v>4.5</v>
      </c>
      <c r="G402" s="2">
        <f t="shared" si="7"/>
        <v>85.5</v>
      </c>
      <c r="H402" s="2">
        <f t="shared" si="2"/>
        <v>-1.01441539579969</v>
      </c>
      <c r="I402" s="2">
        <f t="shared" si="3"/>
        <v>-0.981218234095239</v>
      </c>
    </row>
    <row r="403" ht="12.75" customHeight="1" spans="1:9">
      <c r="A403" s="2" t="s">
        <v>441</v>
      </c>
      <c r="B403" s="2">
        <v>3</v>
      </c>
      <c r="C403" s="2">
        <v>3</v>
      </c>
      <c r="D403" s="2">
        <v>66.5</v>
      </c>
      <c r="E403" s="2">
        <v>79.5</v>
      </c>
      <c r="F403" s="2">
        <f t="shared" si="6"/>
        <v>6</v>
      </c>
      <c r="G403" s="2">
        <f t="shared" si="7"/>
        <v>146</v>
      </c>
      <c r="H403" s="2">
        <f t="shared" si="2"/>
        <v>-0.902189180088629</v>
      </c>
      <c r="I403" s="2">
        <f t="shared" si="3"/>
        <v>-0.853574540338154</v>
      </c>
    </row>
    <row r="404" ht="12.75" customHeight="1" spans="1:9">
      <c r="A404" s="2" t="s">
        <v>442</v>
      </c>
      <c r="B404" s="2">
        <v>3</v>
      </c>
      <c r="C404" s="2">
        <v>3</v>
      </c>
      <c r="D404" s="2">
        <v>87.5</v>
      </c>
      <c r="E404" s="2">
        <v>100.5</v>
      </c>
      <c r="F404" s="2">
        <f t="shared" si="6"/>
        <v>6</v>
      </c>
      <c r="G404" s="2">
        <f t="shared" si="7"/>
        <v>188</v>
      </c>
      <c r="H404" s="2">
        <f t="shared" si="2"/>
        <v>-0.902189180088629</v>
      </c>
      <c r="I404" s="2">
        <f t="shared" si="3"/>
        <v>-0.764962389300178</v>
      </c>
    </row>
    <row r="405" ht="12.75" customHeight="1" spans="1:9">
      <c r="A405" s="2" t="s">
        <v>443</v>
      </c>
      <c r="B405" s="2">
        <v>4</v>
      </c>
      <c r="C405" s="2">
        <v>4</v>
      </c>
      <c r="D405" s="2">
        <v>225.5</v>
      </c>
      <c r="E405" s="2">
        <v>200</v>
      </c>
      <c r="F405" s="2">
        <f t="shared" si="6"/>
        <v>8</v>
      </c>
      <c r="G405" s="2">
        <f t="shared" si="7"/>
        <v>425.5</v>
      </c>
      <c r="H405" s="2">
        <f t="shared" si="2"/>
        <v>-0.752554225807208</v>
      </c>
      <c r="I405" s="2">
        <f t="shared" si="3"/>
        <v>-0.263881773311621</v>
      </c>
    </row>
    <row r="406" ht="12.75" customHeight="1" spans="1:9">
      <c r="A406" s="2" t="s">
        <v>444</v>
      </c>
      <c r="B406" s="2">
        <v>2.5</v>
      </c>
      <c r="C406" s="2">
        <v>2.5</v>
      </c>
      <c r="D406" s="2">
        <v>117</v>
      </c>
      <c r="E406" s="2">
        <v>199.5</v>
      </c>
      <c r="F406" s="2">
        <f t="shared" si="6"/>
        <v>5</v>
      </c>
      <c r="G406" s="2">
        <f t="shared" si="7"/>
        <v>316.5</v>
      </c>
      <c r="H406" s="2">
        <f t="shared" si="2"/>
        <v>-0.977006657229339</v>
      </c>
      <c r="I406" s="2">
        <f t="shared" si="3"/>
        <v>-0.493851403386369</v>
      </c>
    </row>
    <row r="407" ht="12.75" customHeight="1" spans="1:9">
      <c r="A407" s="2" t="s">
        <v>445</v>
      </c>
      <c r="B407" s="2">
        <v>3</v>
      </c>
      <c r="C407" s="2">
        <v>3</v>
      </c>
      <c r="D407" s="2">
        <v>88</v>
      </c>
      <c r="E407" s="2">
        <v>67</v>
      </c>
      <c r="F407" s="2">
        <f t="shared" si="6"/>
        <v>6</v>
      </c>
      <c r="G407" s="2">
        <f t="shared" si="7"/>
        <v>155</v>
      </c>
      <c r="H407" s="2">
        <f t="shared" si="2"/>
        <v>-0.902189180088629</v>
      </c>
      <c r="I407" s="2">
        <f t="shared" si="3"/>
        <v>-0.834586222258588</v>
      </c>
    </row>
    <row r="408" ht="12.75" customHeight="1" spans="1:9">
      <c r="A408" s="2" t="s">
        <v>446</v>
      </c>
      <c r="B408" s="2">
        <v>3</v>
      </c>
      <c r="C408" s="2">
        <v>3</v>
      </c>
      <c r="D408" s="2">
        <v>146.5</v>
      </c>
      <c r="E408" s="2">
        <v>79</v>
      </c>
      <c r="F408" s="2">
        <f t="shared" si="6"/>
        <v>6</v>
      </c>
      <c r="G408" s="2">
        <f t="shared" si="7"/>
        <v>225.5</v>
      </c>
      <c r="H408" s="2">
        <f t="shared" si="2"/>
        <v>-0.902189180088629</v>
      </c>
      <c r="I408" s="2">
        <f t="shared" si="3"/>
        <v>-0.685844397301985</v>
      </c>
    </row>
    <row r="409" ht="12.75" customHeight="1" spans="1:9">
      <c r="A409" s="2" t="s">
        <v>447</v>
      </c>
      <c r="B409" s="2">
        <v>2.5</v>
      </c>
      <c r="C409" s="2">
        <v>2.5</v>
      </c>
      <c r="D409" s="2">
        <v>76</v>
      </c>
      <c r="E409" s="2">
        <v>59.5</v>
      </c>
      <c r="F409" s="2">
        <f t="shared" si="6"/>
        <v>5</v>
      </c>
      <c r="G409" s="2">
        <f t="shared" si="7"/>
        <v>135.5</v>
      </c>
      <c r="H409" s="2">
        <f t="shared" si="2"/>
        <v>-0.977006657229339</v>
      </c>
      <c r="I409" s="2">
        <f t="shared" si="3"/>
        <v>-0.875727578097648</v>
      </c>
    </row>
    <row r="410" ht="12.75" customHeight="1" spans="1:9">
      <c r="A410" s="2" t="s">
        <v>448</v>
      </c>
      <c r="B410" s="2">
        <v>2.5</v>
      </c>
      <c r="C410" s="2">
        <v>2.5</v>
      </c>
      <c r="D410" s="2">
        <v>146.5</v>
      </c>
      <c r="E410" s="2">
        <v>89.5</v>
      </c>
      <c r="F410" s="2">
        <f t="shared" si="6"/>
        <v>5</v>
      </c>
      <c r="G410" s="2">
        <f t="shared" si="7"/>
        <v>236</v>
      </c>
      <c r="H410" s="2">
        <f t="shared" si="2"/>
        <v>-0.977006657229339</v>
      </c>
      <c r="I410" s="2">
        <f t="shared" si="3"/>
        <v>-0.663691359542491</v>
      </c>
    </row>
    <row r="411" ht="12.75" customHeight="1" spans="1:9">
      <c r="A411" s="2" t="s">
        <v>449</v>
      </c>
      <c r="B411" s="2">
        <v>3.5</v>
      </c>
      <c r="C411" s="2">
        <v>3.5</v>
      </c>
      <c r="D411" s="2">
        <v>193.5</v>
      </c>
      <c r="E411" s="2">
        <v>210.5</v>
      </c>
      <c r="F411" s="2">
        <f t="shared" si="6"/>
        <v>7</v>
      </c>
      <c r="G411" s="2">
        <f t="shared" si="7"/>
        <v>404</v>
      </c>
      <c r="H411" s="2">
        <f t="shared" si="2"/>
        <v>-0.827371702947919</v>
      </c>
      <c r="I411" s="2">
        <f t="shared" si="3"/>
        <v>-0.309242755390585</v>
      </c>
    </row>
    <row r="412" ht="12.75" customHeight="1" spans="1:9">
      <c r="A412" s="2" t="s">
        <v>450</v>
      </c>
      <c r="B412" s="2">
        <v>3</v>
      </c>
      <c r="C412" s="2">
        <v>3</v>
      </c>
      <c r="D412" s="2">
        <v>281</v>
      </c>
      <c r="E412" s="2">
        <v>150.5</v>
      </c>
      <c r="F412" s="2">
        <f t="shared" si="6"/>
        <v>6</v>
      </c>
      <c r="G412" s="2">
        <f t="shared" si="7"/>
        <v>431.5</v>
      </c>
      <c r="H412" s="2">
        <f t="shared" si="2"/>
        <v>-0.902189180088629</v>
      </c>
      <c r="I412" s="2">
        <f t="shared" si="3"/>
        <v>-0.25122289459191</v>
      </c>
    </row>
    <row r="413" ht="12.75" customHeight="1" spans="1:9">
      <c r="A413" s="2" t="s">
        <v>451</v>
      </c>
      <c r="B413" s="2">
        <v>2.5</v>
      </c>
      <c r="C413" s="2">
        <v>2.5</v>
      </c>
      <c r="D413" s="2">
        <v>79</v>
      </c>
      <c r="E413" s="2">
        <v>83.5</v>
      </c>
      <c r="F413" s="2">
        <f t="shared" si="6"/>
        <v>5</v>
      </c>
      <c r="G413" s="2">
        <f t="shared" si="7"/>
        <v>162.5</v>
      </c>
      <c r="H413" s="2">
        <f t="shared" si="2"/>
        <v>-0.977006657229339</v>
      </c>
      <c r="I413" s="2">
        <f t="shared" si="3"/>
        <v>-0.818762623858949</v>
      </c>
    </row>
    <row r="414" ht="12.75" customHeight="1" spans="1:9">
      <c r="A414" s="2" t="s">
        <v>452</v>
      </c>
      <c r="B414" s="2">
        <v>2.5</v>
      </c>
      <c r="C414" s="2">
        <v>3</v>
      </c>
      <c r="D414" s="2">
        <v>108</v>
      </c>
      <c r="E414" s="2">
        <v>65.5</v>
      </c>
      <c r="F414" s="2">
        <f t="shared" si="6"/>
        <v>5.5</v>
      </c>
      <c r="G414" s="2">
        <f t="shared" si="7"/>
        <v>173.5</v>
      </c>
      <c r="H414" s="2">
        <f t="shared" si="2"/>
        <v>-0.939597918658984</v>
      </c>
      <c r="I414" s="2">
        <f t="shared" si="3"/>
        <v>-0.795554679539479</v>
      </c>
    </row>
    <row r="415" ht="12.75" customHeight="1" spans="1:9">
      <c r="A415" s="2" t="s">
        <v>453</v>
      </c>
      <c r="B415" s="2">
        <v>1.5</v>
      </c>
      <c r="C415" s="2">
        <v>2</v>
      </c>
      <c r="D415" s="2">
        <v>111</v>
      </c>
      <c r="E415" s="2">
        <v>80</v>
      </c>
      <c r="F415" s="2">
        <f t="shared" si="6"/>
        <v>3.5</v>
      </c>
      <c r="G415" s="2">
        <f t="shared" si="7"/>
        <v>191</v>
      </c>
      <c r="H415" s="2">
        <f t="shared" si="2"/>
        <v>-1.0892328729404</v>
      </c>
      <c r="I415" s="2">
        <f t="shared" si="3"/>
        <v>-0.758632949940322</v>
      </c>
    </row>
    <row r="416" ht="12.75" customHeight="1" spans="1:9">
      <c r="A416" s="2" t="s">
        <v>454</v>
      </c>
      <c r="B416" s="2">
        <v>3</v>
      </c>
      <c r="C416" s="2">
        <v>3</v>
      </c>
      <c r="D416" s="2">
        <v>86</v>
      </c>
      <c r="E416" s="2">
        <v>97</v>
      </c>
      <c r="F416" s="2">
        <f t="shared" si="6"/>
        <v>6</v>
      </c>
      <c r="G416" s="2">
        <f t="shared" si="7"/>
        <v>183</v>
      </c>
      <c r="H416" s="2">
        <f t="shared" si="2"/>
        <v>-0.902189180088629</v>
      </c>
      <c r="I416" s="2">
        <f t="shared" si="3"/>
        <v>-0.775511454899937</v>
      </c>
    </row>
    <row r="417" ht="12.75" customHeight="1" spans="1:9">
      <c r="A417" s="2" t="s">
        <v>455</v>
      </c>
      <c r="B417" s="2">
        <v>4</v>
      </c>
      <c r="C417" s="2">
        <v>4</v>
      </c>
      <c r="D417" s="2">
        <v>85</v>
      </c>
      <c r="E417" s="2">
        <v>99</v>
      </c>
      <c r="F417" s="2">
        <f t="shared" si="6"/>
        <v>8</v>
      </c>
      <c r="G417" s="2">
        <f t="shared" si="7"/>
        <v>184</v>
      </c>
      <c r="H417" s="2">
        <f t="shared" si="2"/>
        <v>-0.752554225807208</v>
      </c>
      <c r="I417" s="2">
        <f t="shared" si="3"/>
        <v>-0.773401641779985</v>
      </c>
    </row>
    <row r="418" ht="12.75" customHeight="1" spans="1:9">
      <c r="A418" s="2" t="s">
        <v>456</v>
      </c>
      <c r="B418" s="2">
        <v>3</v>
      </c>
      <c r="C418" s="2">
        <v>3</v>
      </c>
      <c r="D418" s="2">
        <v>95.5</v>
      </c>
      <c r="E418" s="2">
        <v>111.5</v>
      </c>
      <c r="F418" s="2">
        <f t="shared" si="6"/>
        <v>6</v>
      </c>
      <c r="G418" s="2">
        <f t="shared" si="7"/>
        <v>207</v>
      </c>
      <c r="H418" s="2">
        <f t="shared" si="2"/>
        <v>-0.902189180088629</v>
      </c>
      <c r="I418" s="2">
        <f t="shared" si="3"/>
        <v>-0.724875940021093</v>
      </c>
    </row>
    <row r="419" ht="12.75" customHeight="1" spans="1:9">
      <c r="A419" s="2" t="s">
        <v>457</v>
      </c>
      <c r="B419" s="2">
        <v>2.5</v>
      </c>
      <c r="C419" s="2">
        <v>2.5</v>
      </c>
      <c r="D419" s="2">
        <v>184</v>
      </c>
      <c r="E419" s="2">
        <v>139.5</v>
      </c>
      <c r="F419" s="2">
        <f t="shared" si="6"/>
        <v>5</v>
      </c>
      <c r="G419" s="2">
        <f t="shared" si="7"/>
        <v>323.5</v>
      </c>
      <c r="H419" s="2">
        <f t="shared" si="2"/>
        <v>-0.977006657229339</v>
      </c>
      <c r="I419" s="2">
        <f t="shared" si="3"/>
        <v>-0.479082711546706</v>
      </c>
    </row>
    <row r="420" ht="12.75" customHeight="1" spans="1:9">
      <c r="A420" s="2" t="s">
        <v>458</v>
      </c>
      <c r="B420" s="2">
        <v>2</v>
      </c>
      <c r="C420" s="2">
        <v>2</v>
      </c>
      <c r="D420" s="2">
        <v>93.5</v>
      </c>
      <c r="E420" s="2">
        <v>189.5</v>
      </c>
      <c r="F420" s="2">
        <f t="shared" si="6"/>
        <v>4</v>
      </c>
      <c r="G420" s="2">
        <f t="shared" si="7"/>
        <v>283</v>
      </c>
      <c r="H420" s="2">
        <f t="shared" si="2"/>
        <v>-1.05182413437005</v>
      </c>
      <c r="I420" s="2">
        <f t="shared" si="3"/>
        <v>-0.564530142904755</v>
      </c>
    </row>
    <row r="421" ht="12.75" customHeight="1" spans="1:9">
      <c r="A421" s="2" t="s">
        <v>459</v>
      </c>
      <c r="B421" s="2">
        <v>3</v>
      </c>
      <c r="C421" s="2">
        <v>3</v>
      </c>
      <c r="D421" s="2">
        <v>114.5</v>
      </c>
      <c r="E421" s="2">
        <v>38</v>
      </c>
      <c r="F421" s="2">
        <f t="shared" si="6"/>
        <v>6</v>
      </c>
      <c r="G421" s="2">
        <f t="shared" si="7"/>
        <v>152.5</v>
      </c>
      <c r="H421" s="2">
        <f t="shared" si="2"/>
        <v>-0.902189180088629</v>
      </c>
      <c r="I421" s="2">
        <f t="shared" si="3"/>
        <v>-0.839860755058467</v>
      </c>
    </row>
    <row r="422" ht="12.75" customHeight="1" spans="1:9">
      <c r="A422" s="2" t="s">
        <v>460</v>
      </c>
      <c r="B422" s="2">
        <v>2.5</v>
      </c>
      <c r="C422" s="2">
        <v>2.5</v>
      </c>
      <c r="D422" s="2">
        <v>82.5</v>
      </c>
      <c r="E422" s="2">
        <v>23</v>
      </c>
      <c r="F422" s="2">
        <f t="shared" si="6"/>
        <v>5</v>
      </c>
      <c r="G422" s="2">
        <f t="shared" si="7"/>
        <v>105.5</v>
      </c>
      <c r="H422" s="2">
        <f t="shared" si="2"/>
        <v>-0.977006657229339</v>
      </c>
      <c r="I422" s="2">
        <f t="shared" si="3"/>
        <v>-0.939021971696203</v>
      </c>
    </row>
    <row r="423" ht="12.75" customHeight="1" spans="1:9">
      <c r="A423" s="2" t="s">
        <v>461</v>
      </c>
      <c r="B423" s="2">
        <v>3</v>
      </c>
      <c r="C423" s="2">
        <v>3</v>
      </c>
      <c r="D423" s="2">
        <v>79</v>
      </c>
      <c r="E423" s="2">
        <v>69.5</v>
      </c>
      <c r="F423" s="2">
        <f t="shared" si="6"/>
        <v>6</v>
      </c>
      <c r="G423" s="2">
        <f t="shared" si="7"/>
        <v>148.5</v>
      </c>
      <c r="H423" s="2">
        <f t="shared" si="2"/>
        <v>-0.902189180088629</v>
      </c>
      <c r="I423" s="2">
        <f t="shared" si="3"/>
        <v>-0.848300007538275</v>
      </c>
    </row>
    <row r="424" ht="12.75" customHeight="1" spans="1:9">
      <c r="A424" s="2" t="s">
        <v>462</v>
      </c>
      <c r="B424" s="2">
        <v>3</v>
      </c>
      <c r="C424" s="2">
        <v>3</v>
      </c>
      <c r="D424" s="2">
        <v>89</v>
      </c>
      <c r="E424" s="2">
        <v>99.5</v>
      </c>
      <c r="F424" s="2">
        <f t="shared" si="6"/>
        <v>6</v>
      </c>
      <c r="G424" s="2">
        <f t="shared" si="7"/>
        <v>188.5</v>
      </c>
      <c r="H424" s="2">
        <f t="shared" si="2"/>
        <v>-0.902189180088629</v>
      </c>
      <c r="I424" s="2">
        <f t="shared" si="3"/>
        <v>-0.763907482740202</v>
      </c>
    </row>
    <row r="425" ht="12.75" customHeight="1" spans="1:9">
      <c r="A425" s="2" t="s">
        <v>463</v>
      </c>
      <c r="B425" s="2">
        <v>3</v>
      </c>
      <c r="C425" s="2">
        <v>3</v>
      </c>
      <c r="D425" s="2">
        <v>97</v>
      </c>
      <c r="E425" s="2">
        <v>71</v>
      </c>
      <c r="F425" s="2">
        <f t="shared" si="6"/>
        <v>6</v>
      </c>
      <c r="G425" s="2">
        <f t="shared" si="7"/>
        <v>168</v>
      </c>
      <c r="H425" s="2">
        <f t="shared" si="2"/>
        <v>-0.902189180088629</v>
      </c>
      <c r="I425" s="2">
        <f t="shared" si="3"/>
        <v>-0.807158651699214</v>
      </c>
    </row>
    <row r="426" ht="12.75" customHeight="1" spans="1:9">
      <c r="A426" s="2" t="s">
        <v>464</v>
      </c>
      <c r="B426" s="2">
        <v>3</v>
      </c>
      <c r="C426" s="2">
        <v>3</v>
      </c>
      <c r="D426" s="2">
        <v>147</v>
      </c>
      <c r="E426" s="2">
        <v>124</v>
      </c>
      <c r="F426" s="2">
        <f t="shared" si="6"/>
        <v>6</v>
      </c>
      <c r="G426" s="2">
        <f t="shared" si="7"/>
        <v>271</v>
      </c>
      <c r="H426" s="2">
        <f t="shared" si="2"/>
        <v>-0.902189180088629</v>
      </c>
      <c r="I426" s="2">
        <f t="shared" si="3"/>
        <v>-0.589847900344177</v>
      </c>
    </row>
    <row r="427" ht="12.75" customHeight="1" spans="1:9">
      <c r="A427" s="2" t="s">
        <v>465</v>
      </c>
      <c r="B427" s="2">
        <v>1.5</v>
      </c>
      <c r="C427" s="2">
        <v>1.5</v>
      </c>
      <c r="D427" s="2">
        <v>7</v>
      </c>
      <c r="E427" s="2">
        <v>15</v>
      </c>
      <c r="F427" s="2">
        <f t="shared" si="6"/>
        <v>3</v>
      </c>
      <c r="G427" s="2">
        <f t="shared" si="7"/>
        <v>22</v>
      </c>
      <c r="H427" s="2">
        <f t="shared" si="2"/>
        <v>-1.12664161151076</v>
      </c>
      <c r="I427" s="2">
        <f t="shared" si="3"/>
        <v>-1.11519136721218</v>
      </c>
    </row>
    <row r="428" ht="12.75" customHeight="1" spans="1:9">
      <c r="A428" s="2" t="s">
        <v>466</v>
      </c>
      <c r="B428" s="2">
        <v>1.5</v>
      </c>
      <c r="C428" s="2">
        <v>1.5</v>
      </c>
      <c r="D428" s="2">
        <v>6.5</v>
      </c>
      <c r="E428" s="2">
        <v>6.5</v>
      </c>
      <c r="F428" s="2">
        <f t="shared" si="6"/>
        <v>3</v>
      </c>
      <c r="G428" s="2">
        <f t="shared" si="7"/>
        <v>13</v>
      </c>
      <c r="H428" s="2">
        <f t="shared" si="2"/>
        <v>-1.12664161151076</v>
      </c>
      <c r="I428" s="2">
        <f t="shared" si="3"/>
        <v>-1.13417968529175</v>
      </c>
    </row>
    <row r="429" ht="12.75" customHeight="1" spans="1:9">
      <c r="A429" s="2" t="s">
        <v>467</v>
      </c>
      <c r="B429" s="2">
        <v>1.5</v>
      </c>
      <c r="C429" s="2">
        <v>1.5</v>
      </c>
      <c r="D429" s="2">
        <v>5.5</v>
      </c>
      <c r="E429" s="2">
        <v>6.5</v>
      </c>
      <c r="F429" s="2">
        <f t="shared" si="6"/>
        <v>3</v>
      </c>
      <c r="G429" s="2">
        <f t="shared" si="7"/>
        <v>12</v>
      </c>
      <c r="H429" s="2">
        <f t="shared" si="2"/>
        <v>-1.12664161151076</v>
      </c>
      <c r="I429" s="2">
        <f t="shared" si="3"/>
        <v>-1.1362894984117</v>
      </c>
    </row>
    <row r="430" ht="12.75" customHeight="1" spans="1:9">
      <c r="A430" s="2" t="s">
        <v>468</v>
      </c>
      <c r="B430" s="2">
        <v>1.5</v>
      </c>
      <c r="C430" s="2">
        <v>1.5</v>
      </c>
      <c r="D430" s="2">
        <v>5.5</v>
      </c>
      <c r="E430" s="2">
        <v>10</v>
      </c>
      <c r="F430" s="2">
        <f t="shared" si="6"/>
        <v>3</v>
      </c>
      <c r="G430" s="2">
        <f t="shared" si="7"/>
        <v>15.5</v>
      </c>
      <c r="H430" s="2">
        <f t="shared" si="2"/>
        <v>-1.12664161151076</v>
      </c>
      <c r="I430" s="2">
        <f t="shared" si="3"/>
        <v>-1.12890515249187</v>
      </c>
    </row>
    <row r="431" ht="12.75" customHeight="1" spans="1:9">
      <c r="A431" s="2" t="s">
        <v>469</v>
      </c>
      <c r="B431" s="2">
        <v>1</v>
      </c>
      <c r="C431" s="2">
        <v>1.5</v>
      </c>
      <c r="D431" s="2">
        <v>7.5</v>
      </c>
      <c r="E431" s="2">
        <v>21</v>
      </c>
      <c r="F431" s="2">
        <f t="shared" si="6"/>
        <v>2.5</v>
      </c>
      <c r="G431" s="2">
        <f t="shared" si="7"/>
        <v>28.5</v>
      </c>
      <c r="H431" s="2">
        <f t="shared" si="2"/>
        <v>-1.16405035008112</v>
      </c>
      <c r="I431" s="2">
        <f t="shared" si="3"/>
        <v>-1.10147758193249</v>
      </c>
    </row>
    <row r="432" ht="12.75" customHeight="1" spans="1:9">
      <c r="A432" s="2" t="s">
        <v>470</v>
      </c>
      <c r="B432" s="2">
        <v>3</v>
      </c>
      <c r="C432" s="2">
        <v>2.5</v>
      </c>
      <c r="D432" s="2">
        <v>35</v>
      </c>
      <c r="E432" s="2">
        <v>51</v>
      </c>
      <c r="F432" s="2">
        <f t="shared" si="6"/>
        <v>5.5</v>
      </c>
      <c r="G432" s="2">
        <f t="shared" si="7"/>
        <v>86</v>
      </c>
      <c r="H432" s="2">
        <f t="shared" si="2"/>
        <v>-0.939597918658984</v>
      </c>
      <c r="I432" s="2">
        <f t="shared" si="3"/>
        <v>-0.980163327535263</v>
      </c>
    </row>
    <row r="433" ht="12.75" customHeight="1" spans="1:9">
      <c r="A433" s="2" t="s">
        <v>471</v>
      </c>
      <c r="B433" s="2">
        <v>1.5</v>
      </c>
      <c r="C433" s="2">
        <v>2</v>
      </c>
      <c r="D433" s="2">
        <v>52.5</v>
      </c>
      <c r="E433" s="2">
        <v>25</v>
      </c>
      <c r="F433" s="2">
        <f t="shared" si="6"/>
        <v>3.5</v>
      </c>
      <c r="G433" s="2">
        <f t="shared" si="7"/>
        <v>77.5</v>
      </c>
      <c r="H433" s="2">
        <f t="shared" si="2"/>
        <v>-1.0892328729404</v>
      </c>
      <c r="I433" s="2">
        <f t="shared" si="3"/>
        <v>-0.998096739054854</v>
      </c>
    </row>
    <row r="434" ht="12.75" customHeight="1" spans="1:9">
      <c r="A434" s="2" t="s">
        <v>472</v>
      </c>
      <c r="B434" s="2">
        <v>3</v>
      </c>
      <c r="C434" s="2">
        <v>2.5</v>
      </c>
      <c r="D434" s="2">
        <v>16</v>
      </c>
      <c r="E434" s="2">
        <v>17.5</v>
      </c>
      <c r="F434" s="2">
        <f t="shared" si="6"/>
        <v>5.5</v>
      </c>
      <c r="G434" s="2">
        <f t="shared" si="7"/>
        <v>33.5</v>
      </c>
      <c r="H434" s="2">
        <f t="shared" si="2"/>
        <v>-0.939597918658984</v>
      </c>
      <c r="I434" s="2">
        <f t="shared" si="3"/>
        <v>-1.09092851633273</v>
      </c>
    </row>
    <row r="435" ht="12.75" customHeight="1" spans="1:9">
      <c r="A435" s="2" t="s">
        <v>473</v>
      </c>
      <c r="B435" s="2">
        <v>1.5</v>
      </c>
      <c r="C435" s="2">
        <v>1.5</v>
      </c>
      <c r="D435" s="2">
        <v>10.5</v>
      </c>
      <c r="E435" s="2">
        <v>12.5</v>
      </c>
      <c r="F435" s="2">
        <f t="shared" si="6"/>
        <v>3</v>
      </c>
      <c r="G435" s="2">
        <f t="shared" si="7"/>
        <v>23</v>
      </c>
      <c r="H435" s="2">
        <f t="shared" si="2"/>
        <v>-1.12664161151076</v>
      </c>
      <c r="I435" s="2">
        <f t="shared" si="3"/>
        <v>-1.11308155409223</v>
      </c>
    </row>
    <row r="436" ht="12.75" customHeight="1" spans="1:9">
      <c r="A436" s="2" t="s">
        <v>474</v>
      </c>
      <c r="B436" s="2">
        <v>1.5</v>
      </c>
      <c r="C436" s="2">
        <v>1.5</v>
      </c>
      <c r="D436" s="2">
        <v>14</v>
      </c>
      <c r="E436" s="2">
        <v>3</v>
      </c>
      <c r="F436" s="2">
        <f t="shared" si="6"/>
        <v>3</v>
      </c>
      <c r="G436" s="2">
        <f t="shared" si="7"/>
        <v>17</v>
      </c>
      <c r="H436" s="2">
        <f t="shared" si="2"/>
        <v>-1.12664161151076</v>
      </c>
      <c r="I436" s="2">
        <f t="shared" si="3"/>
        <v>-1.12574043281194</v>
      </c>
    </row>
    <row r="437" ht="12.75" customHeight="1" spans="1:9">
      <c r="A437" s="2" t="s">
        <v>475</v>
      </c>
      <c r="B437" s="2">
        <v>1</v>
      </c>
      <c r="C437" s="2">
        <v>2</v>
      </c>
      <c r="D437" s="2">
        <v>6.5</v>
      </c>
      <c r="E437" s="2">
        <v>37</v>
      </c>
      <c r="F437" s="2">
        <f t="shared" si="6"/>
        <v>3</v>
      </c>
      <c r="G437" s="2">
        <f t="shared" si="7"/>
        <v>43.5</v>
      </c>
      <c r="H437" s="2">
        <f t="shared" si="2"/>
        <v>-1.12664161151076</v>
      </c>
      <c r="I437" s="2">
        <f t="shared" si="3"/>
        <v>-1.06983038513322</v>
      </c>
    </row>
    <row r="438" ht="12.75" customHeight="1" spans="1:9">
      <c r="A438" s="2" t="s">
        <v>476</v>
      </c>
      <c r="B438" s="2">
        <v>1.5</v>
      </c>
      <c r="C438" s="2">
        <v>1.5</v>
      </c>
      <c r="D438" s="2">
        <v>13</v>
      </c>
      <c r="E438" s="2">
        <v>16.5</v>
      </c>
      <c r="F438" s="2">
        <f t="shared" si="6"/>
        <v>3</v>
      </c>
      <c r="G438" s="2">
        <f t="shared" si="7"/>
        <v>29.5</v>
      </c>
      <c r="H438" s="2">
        <f t="shared" si="2"/>
        <v>-1.12664161151076</v>
      </c>
      <c r="I438" s="2">
        <f t="shared" si="3"/>
        <v>-1.09936776881254</v>
      </c>
    </row>
    <row r="439" ht="12.75" customHeight="1" spans="1:9">
      <c r="A439" s="2" t="s">
        <v>477</v>
      </c>
      <c r="B439" s="2">
        <v>1.5</v>
      </c>
      <c r="C439" s="2">
        <v>1.5</v>
      </c>
      <c r="D439" s="2">
        <v>24</v>
      </c>
      <c r="E439" s="2">
        <v>26.5</v>
      </c>
      <c r="F439" s="2">
        <f t="shared" si="6"/>
        <v>3</v>
      </c>
      <c r="G439" s="2">
        <f t="shared" si="7"/>
        <v>50.5</v>
      </c>
      <c r="H439" s="2">
        <f t="shared" si="2"/>
        <v>-1.12664161151076</v>
      </c>
      <c r="I439" s="2">
        <f t="shared" si="3"/>
        <v>-1.05506169329355</v>
      </c>
    </row>
    <row r="440" ht="12.75" customHeight="1" spans="1:9">
      <c r="A440" s="2" t="s">
        <v>478</v>
      </c>
      <c r="B440" s="2">
        <v>3</v>
      </c>
      <c r="C440" s="2">
        <v>3</v>
      </c>
      <c r="D440" s="2">
        <v>32.5</v>
      </c>
      <c r="E440" s="2">
        <v>23</v>
      </c>
      <c r="F440" s="2">
        <f t="shared" si="6"/>
        <v>6</v>
      </c>
      <c r="G440" s="2">
        <f t="shared" si="7"/>
        <v>55.5</v>
      </c>
      <c r="H440" s="2">
        <f t="shared" si="2"/>
        <v>-0.902189180088629</v>
      </c>
      <c r="I440" s="2">
        <f t="shared" si="3"/>
        <v>-1.04451262769379</v>
      </c>
    </row>
    <row r="441" ht="12.75" customHeight="1" spans="1:9">
      <c r="A441" s="2" t="s">
        <v>479</v>
      </c>
      <c r="B441" s="2">
        <v>1.5</v>
      </c>
      <c r="C441" s="2">
        <v>1.5</v>
      </c>
      <c r="D441" s="2">
        <v>15.5</v>
      </c>
      <c r="E441" s="2">
        <v>13</v>
      </c>
      <c r="F441" s="2">
        <f t="shared" si="6"/>
        <v>3</v>
      </c>
      <c r="G441" s="2">
        <f t="shared" si="7"/>
        <v>28.5</v>
      </c>
      <c r="H441" s="2">
        <f t="shared" si="2"/>
        <v>-1.12664161151076</v>
      </c>
      <c r="I441" s="2">
        <f t="shared" si="3"/>
        <v>-1.10147758193249</v>
      </c>
    </row>
    <row r="442" ht="12.75" customHeight="1" spans="1:9">
      <c r="A442" s="2" t="s">
        <v>480</v>
      </c>
      <c r="B442" s="2">
        <v>1.5</v>
      </c>
      <c r="C442" s="2">
        <v>1.5</v>
      </c>
      <c r="D442" s="2">
        <v>5</v>
      </c>
      <c r="E442" s="2">
        <v>16</v>
      </c>
      <c r="F442" s="2">
        <f t="shared" si="6"/>
        <v>3</v>
      </c>
      <c r="G442" s="2">
        <f t="shared" si="7"/>
        <v>21</v>
      </c>
      <c r="H442" s="2">
        <f t="shared" si="2"/>
        <v>-1.12664161151076</v>
      </c>
      <c r="I442" s="2">
        <f t="shared" si="3"/>
        <v>-1.11730118033213</v>
      </c>
    </row>
    <row r="443" ht="12.75" customHeight="1" spans="1:9">
      <c r="A443" s="2" t="s">
        <v>481</v>
      </c>
      <c r="B443" s="2">
        <v>4</v>
      </c>
      <c r="C443" s="2">
        <v>1.5</v>
      </c>
      <c r="D443" s="2">
        <v>15</v>
      </c>
      <c r="E443" s="2">
        <v>19</v>
      </c>
      <c r="F443" s="2">
        <f t="shared" si="6"/>
        <v>5.5</v>
      </c>
      <c r="G443" s="2">
        <f t="shared" si="7"/>
        <v>34</v>
      </c>
      <c r="H443" s="2">
        <f t="shared" si="2"/>
        <v>-0.939597918658984</v>
      </c>
      <c r="I443" s="2">
        <f t="shared" si="3"/>
        <v>-1.08987360977276</v>
      </c>
    </row>
    <row r="444" ht="12.75" customHeight="1" spans="1:9">
      <c r="A444" s="2" t="s">
        <v>482</v>
      </c>
      <c r="B444" s="2">
        <v>4</v>
      </c>
      <c r="C444" s="2">
        <v>1.5</v>
      </c>
      <c r="D444" s="2">
        <v>8</v>
      </c>
      <c r="E444" s="2">
        <v>4.5</v>
      </c>
      <c r="F444" s="2">
        <f t="shared" si="6"/>
        <v>5.5</v>
      </c>
      <c r="G444" s="2">
        <f t="shared" si="7"/>
        <v>12.5</v>
      </c>
      <c r="H444" s="2">
        <f t="shared" si="2"/>
        <v>-0.939597918658984</v>
      </c>
      <c r="I444" s="2">
        <f t="shared" si="3"/>
        <v>-1.13523459185172</v>
      </c>
    </row>
    <row r="445" ht="12.75" customHeight="1" spans="1:9">
      <c r="A445" s="2" t="s">
        <v>483</v>
      </c>
      <c r="B445" s="2">
        <v>3.5</v>
      </c>
      <c r="C445" s="2">
        <v>1</v>
      </c>
      <c r="D445" s="2">
        <v>18.5</v>
      </c>
      <c r="E445" s="2">
        <v>9.5</v>
      </c>
      <c r="F445" s="2">
        <f t="shared" si="6"/>
        <v>4.5</v>
      </c>
      <c r="G445" s="2">
        <f t="shared" si="7"/>
        <v>28</v>
      </c>
      <c r="H445" s="2">
        <f t="shared" si="2"/>
        <v>-1.01441539579969</v>
      </c>
      <c r="I445" s="2">
        <f t="shared" si="3"/>
        <v>-1.10253248849247</v>
      </c>
    </row>
    <row r="446" ht="12.75" customHeight="1" spans="1:9">
      <c r="A446" s="2" t="s">
        <v>484</v>
      </c>
      <c r="B446" s="2">
        <v>4</v>
      </c>
      <c r="C446" s="2">
        <v>1.5</v>
      </c>
      <c r="D446" s="2">
        <v>6.5</v>
      </c>
      <c r="E446" s="2">
        <v>34</v>
      </c>
      <c r="F446" s="2">
        <f t="shared" si="6"/>
        <v>5.5</v>
      </c>
      <c r="G446" s="2">
        <f t="shared" si="7"/>
        <v>40.5</v>
      </c>
      <c r="H446" s="2">
        <f t="shared" si="2"/>
        <v>-0.939597918658984</v>
      </c>
      <c r="I446" s="2">
        <f t="shared" si="3"/>
        <v>-1.07615982449307</v>
      </c>
    </row>
    <row r="447" ht="12.75" customHeight="1" spans="1:9">
      <c r="A447" s="2" t="s">
        <v>485</v>
      </c>
      <c r="B447" s="2">
        <v>5</v>
      </c>
      <c r="C447" s="2">
        <v>2.5</v>
      </c>
      <c r="D447" s="2">
        <v>42.5</v>
      </c>
      <c r="E447" s="2">
        <v>11</v>
      </c>
      <c r="F447" s="2">
        <f t="shared" si="6"/>
        <v>7.5</v>
      </c>
      <c r="G447" s="2">
        <f t="shared" si="7"/>
        <v>53.5</v>
      </c>
      <c r="H447" s="2">
        <f t="shared" si="2"/>
        <v>-0.789962964377564</v>
      </c>
      <c r="I447" s="2">
        <f t="shared" si="3"/>
        <v>-1.0487322539337</v>
      </c>
    </row>
    <row r="448" ht="12.75" customHeight="1" spans="1:9">
      <c r="A448" s="2" t="s">
        <v>486</v>
      </c>
      <c r="B448" s="2">
        <v>1.5</v>
      </c>
      <c r="C448" s="2">
        <v>1.5</v>
      </c>
      <c r="D448" s="2">
        <v>5</v>
      </c>
      <c r="E448" s="2">
        <v>15</v>
      </c>
      <c r="F448" s="2">
        <f t="shared" si="6"/>
        <v>3</v>
      </c>
      <c r="G448" s="2">
        <f t="shared" si="7"/>
        <v>20</v>
      </c>
      <c r="H448" s="2">
        <f t="shared" si="2"/>
        <v>-1.12664161151076</v>
      </c>
      <c r="I448" s="2">
        <f t="shared" si="3"/>
        <v>-1.11941099345208</v>
      </c>
    </row>
    <row r="449" ht="12.75" customHeight="1" spans="1:9">
      <c r="A449" s="2" t="s">
        <v>487</v>
      </c>
      <c r="B449" s="2">
        <v>1.5</v>
      </c>
      <c r="C449" s="2">
        <v>1.5</v>
      </c>
      <c r="D449" s="2">
        <v>15</v>
      </c>
      <c r="E449" s="2">
        <v>9</v>
      </c>
      <c r="F449" s="2">
        <f t="shared" si="6"/>
        <v>3</v>
      </c>
      <c r="G449" s="2">
        <f t="shared" si="7"/>
        <v>24</v>
      </c>
      <c r="H449" s="2">
        <f t="shared" si="2"/>
        <v>-1.12664161151076</v>
      </c>
      <c r="I449" s="2">
        <f t="shared" si="3"/>
        <v>-1.11097174097228</v>
      </c>
    </row>
    <row r="450" ht="12.75" customHeight="1" spans="1:9">
      <c r="A450" s="2" t="s">
        <v>488</v>
      </c>
      <c r="B450" s="2">
        <v>1.5</v>
      </c>
      <c r="C450" s="2">
        <v>1.5</v>
      </c>
      <c r="D450" s="2">
        <v>8</v>
      </c>
      <c r="E450" s="2">
        <v>8</v>
      </c>
      <c r="F450" s="2">
        <f t="shared" si="6"/>
        <v>3</v>
      </c>
      <c r="G450" s="2">
        <f t="shared" si="7"/>
        <v>16</v>
      </c>
      <c r="H450" s="2">
        <f t="shared" si="2"/>
        <v>-1.12664161151076</v>
      </c>
      <c r="I450" s="2">
        <f t="shared" si="3"/>
        <v>-1.12785024593189</v>
      </c>
    </row>
    <row r="451" ht="12.75" customHeight="1" spans="1:9">
      <c r="A451" s="2" t="s">
        <v>489</v>
      </c>
      <c r="B451" s="2">
        <v>2</v>
      </c>
      <c r="C451" s="2">
        <v>2</v>
      </c>
      <c r="D451" s="2">
        <v>13.5</v>
      </c>
      <c r="E451" s="2">
        <v>7</v>
      </c>
      <c r="F451" s="2">
        <f t="shared" si="6"/>
        <v>4</v>
      </c>
      <c r="G451" s="2">
        <f t="shared" si="7"/>
        <v>20.5</v>
      </c>
      <c r="H451" s="2">
        <f t="shared" si="2"/>
        <v>-1.05182413437005</v>
      </c>
      <c r="I451" s="2">
        <f t="shared" si="3"/>
        <v>-1.11835608689211</v>
      </c>
    </row>
    <row r="452" ht="12.75" customHeight="1" spans="1:9">
      <c r="A452" s="2" t="s">
        <v>490</v>
      </c>
      <c r="B452" s="2">
        <v>2</v>
      </c>
      <c r="C452" s="2">
        <v>2.5</v>
      </c>
      <c r="D452" s="2">
        <v>4.5</v>
      </c>
      <c r="E452" s="2">
        <v>31</v>
      </c>
      <c r="F452" s="2">
        <f t="shared" si="6"/>
        <v>4.5</v>
      </c>
      <c r="G452" s="2">
        <f t="shared" si="7"/>
        <v>35.5</v>
      </c>
      <c r="H452" s="2">
        <f t="shared" si="2"/>
        <v>-1.01441539579969</v>
      </c>
      <c r="I452" s="2">
        <f t="shared" si="3"/>
        <v>-1.08670889009283</v>
      </c>
    </row>
    <row r="453" ht="12.75" customHeight="1" spans="1:9">
      <c r="A453" s="2" t="s">
        <v>491</v>
      </c>
      <c r="B453" s="2">
        <v>2</v>
      </c>
      <c r="C453" s="2">
        <v>3</v>
      </c>
      <c r="D453" s="2">
        <v>33</v>
      </c>
      <c r="E453" s="2">
        <v>106.5</v>
      </c>
      <c r="F453" s="2">
        <f t="shared" si="6"/>
        <v>5</v>
      </c>
      <c r="G453" s="2">
        <f t="shared" si="7"/>
        <v>139.5</v>
      </c>
      <c r="H453" s="2">
        <f t="shared" si="2"/>
        <v>-0.977006657229339</v>
      </c>
      <c r="I453" s="2">
        <f t="shared" si="3"/>
        <v>-0.867288325617841</v>
      </c>
    </row>
    <row r="454" ht="12.75" customHeight="1" spans="1:9">
      <c r="A454" s="2" t="s">
        <v>492</v>
      </c>
      <c r="B454" s="2">
        <v>1.5</v>
      </c>
      <c r="C454" s="2">
        <v>2</v>
      </c>
      <c r="D454" s="2">
        <v>65</v>
      </c>
      <c r="E454" s="2">
        <v>17</v>
      </c>
      <c r="F454" s="2">
        <f t="shared" si="6"/>
        <v>3.5</v>
      </c>
      <c r="G454" s="2">
        <f t="shared" si="7"/>
        <v>82</v>
      </c>
      <c r="H454" s="2">
        <f t="shared" si="2"/>
        <v>-1.0892328729404</v>
      </c>
      <c r="I454" s="2">
        <f t="shared" si="3"/>
        <v>-0.988602580015071</v>
      </c>
    </row>
    <row r="455" ht="12.75" customHeight="1" spans="1:9">
      <c r="A455" s="2" t="s">
        <v>493</v>
      </c>
      <c r="B455" s="2">
        <v>1.5</v>
      </c>
      <c r="C455" s="2">
        <v>1.5</v>
      </c>
      <c r="D455" s="2">
        <v>14</v>
      </c>
      <c r="E455" s="2">
        <v>12</v>
      </c>
      <c r="F455" s="2">
        <f t="shared" si="6"/>
        <v>3</v>
      </c>
      <c r="G455" s="2">
        <f t="shared" si="7"/>
        <v>26</v>
      </c>
      <c r="H455" s="2">
        <f t="shared" si="2"/>
        <v>-1.12664161151076</v>
      </c>
      <c r="I455" s="2">
        <f t="shared" si="3"/>
        <v>-1.10675211473237</v>
      </c>
    </row>
    <row r="456" ht="12.75" customHeight="1" spans="1:9">
      <c r="A456" s="2" t="s">
        <v>494</v>
      </c>
      <c r="B456" s="2">
        <v>1.5</v>
      </c>
      <c r="C456" s="2">
        <v>2</v>
      </c>
      <c r="D456" s="2">
        <v>12.5</v>
      </c>
      <c r="E456" s="2">
        <v>7.5</v>
      </c>
      <c r="F456" s="2">
        <f t="shared" si="6"/>
        <v>3.5</v>
      </c>
      <c r="G456" s="2">
        <f t="shared" si="7"/>
        <v>20</v>
      </c>
      <c r="H456" s="2">
        <f t="shared" si="2"/>
        <v>-1.0892328729404</v>
      </c>
      <c r="I456" s="2">
        <f t="shared" si="3"/>
        <v>-1.11941099345208</v>
      </c>
    </row>
    <row r="457" ht="12.75" customHeight="1" spans="1:9">
      <c r="A457" s="2" t="s">
        <v>495</v>
      </c>
      <c r="B457" s="2">
        <v>1.5</v>
      </c>
      <c r="C457" s="2">
        <v>1.5</v>
      </c>
      <c r="D457" s="2">
        <v>8.5</v>
      </c>
      <c r="E457" s="2">
        <v>15</v>
      </c>
      <c r="F457" s="2">
        <f t="shared" si="6"/>
        <v>3</v>
      </c>
      <c r="G457" s="2">
        <f t="shared" si="7"/>
        <v>23.5</v>
      </c>
      <c r="H457" s="2">
        <f t="shared" si="2"/>
        <v>-1.12664161151076</v>
      </c>
      <c r="I457" s="2">
        <f t="shared" si="3"/>
        <v>-1.11202664753225</v>
      </c>
    </row>
    <row r="458" ht="12.75" customHeight="1" spans="1:9">
      <c r="A458" s="2" t="s">
        <v>496</v>
      </c>
      <c r="B458" s="2">
        <v>4</v>
      </c>
      <c r="C458" s="2">
        <v>4</v>
      </c>
      <c r="D458" s="2">
        <v>41</v>
      </c>
      <c r="E458" s="2">
        <v>48</v>
      </c>
      <c r="F458" s="2">
        <f t="shared" si="6"/>
        <v>8</v>
      </c>
      <c r="G458" s="2">
        <f t="shared" si="7"/>
        <v>89</v>
      </c>
      <c r="H458" s="2">
        <f t="shared" si="2"/>
        <v>-0.752554225807208</v>
      </c>
      <c r="I458" s="2">
        <f t="shared" si="3"/>
        <v>-0.973833888175408</v>
      </c>
    </row>
    <row r="459" ht="12.75" customHeight="1" spans="1:9">
      <c r="A459" s="2" t="s">
        <v>497</v>
      </c>
      <c r="B459" s="2">
        <v>4</v>
      </c>
      <c r="C459" s="2">
        <v>6</v>
      </c>
      <c r="D459" s="2">
        <v>46</v>
      </c>
      <c r="E459" s="2">
        <v>262</v>
      </c>
      <c r="F459" s="2">
        <f t="shared" si="6"/>
        <v>10</v>
      </c>
      <c r="G459" s="2">
        <f t="shared" si="7"/>
        <v>308</v>
      </c>
      <c r="H459" s="2">
        <f t="shared" si="2"/>
        <v>-0.602919271525788</v>
      </c>
      <c r="I459" s="2">
        <f t="shared" si="3"/>
        <v>-0.51178481490596</v>
      </c>
    </row>
    <row r="460" ht="12.75" customHeight="1" spans="1:9">
      <c r="A460" s="2" t="s">
        <v>498</v>
      </c>
      <c r="B460" s="2">
        <v>7</v>
      </c>
      <c r="C460" s="2">
        <v>7</v>
      </c>
      <c r="D460" s="2">
        <v>201</v>
      </c>
      <c r="E460" s="2">
        <v>133</v>
      </c>
      <c r="F460" s="2">
        <f t="shared" si="6"/>
        <v>14</v>
      </c>
      <c r="G460" s="2">
        <f t="shared" si="7"/>
        <v>334</v>
      </c>
      <c r="H460" s="2">
        <f t="shared" si="2"/>
        <v>-0.303649362962946</v>
      </c>
      <c r="I460" s="2">
        <f t="shared" si="3"/>
        <v>-0.456929673787212</v>
      </c>
    </row>
    <row r="461" ht="12.75" customHeight="1" spans="1:9">
      <c r="A461" s="2" t="s">
        <v>499</v>
      </c>
      <c r="B461" s="2">
        <v>6</v>
      </c>
      <c r="C461" s="2">
        <v>7</v>
      </c>
      <c r="D461" s="2">
        <v>214</v>
      </c>
      <c r="E461" s="2">
        <v>82</v>
      </c>
      <c r="F461" s="2">
        <f t="shared" si="6"/>
        <v>13</v>
      </c>
      <c r="G461" s="2">
        <f t="shared" si="7"/>
        <v>296</v>
      </c>
      <c r="H461" s="2">
        <f t="shared" si="2"/>
        <v>-0.378466840103657</v>
      </c>
      <c r="I461" s="2">
        <f t="shared" si="3"/>
        <v>-0.537102572345381</v>
      </c>
    </row>
    <row r="462" ht="12.75" customHeight="1" spans="1:9">
      <c r="A462" s="2" t="s">
        <v>500</v>
      </c>
      <c r="B462" s="2">
        <v>3</v>
      </c>
      <c r="C462" s="2">
        <v>3</v>
      </c>
      <c r="D462" s="2">
        <v>20</v>
      </c>
      <c r="E462" s="2">
        <v>39</v>
      </c>
      <c r="F462" s="2">
        <f t="shared" si="6"/>
        <v>6</v>
      </c>
      <c r="G462" s="2">
        <f t="shared" si="7"/>
        <v>59</v>
      </c>
      <c r="H462" s="2">
        <f t="shared" si="2"/>
        <v>-0.902189180088629</v>
      </c>
      <c r="I462" s="2">
        <f t="shared" si="3"/>
        <v>-1.03712828177396</v>
      </c>
    </row>
    <row r="463" ht="12.75" customHeight="1" spans="1:9">
      <c r="A463" s="2" t="s">
        <v>501</v>
      </c>
      <c r="B463" s="2">
        <v>1</v>
      </c>
      <c r="C463" s="2">
        <v>1</v>
      </c>
      <c r="D463" s="2">
        <v>3</v>
      </c>
      <c r="E463" s="2">
        <v>32</v>
      </c>
      <c r="F463" s="2">
        <f t="shared" si="6"/>
        <v>2</v>
      </c>
      <c r="G463" s="2">
        <f t="shared" si="7"/>
        <v>35</v>
      </c>
      <c r="H463" s="2">
        <f t="shared" si="2"/>
        <v>-1.20145908865147</v>
      </c>
      <c r="I463" s="2">
        <f t="shared" si="3"/>
        <v>-1.08776379665281</v>
      </c>
    </row>
    <row r="464" ht="12.75" customHeight="1" spans="1:9">
      <c r="A464" s="2" t="s">
        <v>502</v>
      </c>
      <c r="B464" s="2">
        <v>3</v>
      </c>
      <c r="C464" s="2">
        <v>3</v>
      </c>
      <c r="D464" s="2">
        <v>39</v>
      </c>
      <c r="E464" s="2">
        <v>31</v>
      </c>
      <c r="F464" s="2">
        <f t="shared" si="6"/>
        <v>6</v>
      </c>
      <c r="G464" s="2">
        <f t="shared" si="7"/>
        <v>70</v>
      </c>
      <c r="H464" s="2">
        <f t="shared" si="2"/>
        <v>-0.902189180088629</v>
      </c>
      <c r="I464" s="2">
        <f t="shared" si="3"/>
        <v>-1.01392033745449</v>
      </c>
    </row>
    <row r="465" ht="12.75" customHeight="1" spans="1:9">
      <c r="A465" s="2" t="s">
        <v>503</v>
      </c>
      <c r="B465" s="2">
        <v>4</v>
      </c>
      <c r="C465" s="2">
        <v>4</v>
      </c>
      <c r="D465" s="2">
        <v>37</v>
      </c>
      <c r="E465" s="2">
        <v>15</v>
      </c>
      <c r="F465" s="2">
        <f t="shared" si="6"/>
        <v>8</v>
      </c>
      <c r="G465" s="2">
        <f t="shared" si="7"/>
        <v>52</v>
      </c>
      <c r="H465" s="2">
        <f t="shared" si="2"/>
        <v>-0.752554225807208</v>
      </c>
      <c r="I465" s="2">
        <f t="shared" si="3"/>
        <v>-1.05189697361363</v>
      </c>
    </row>
    <row r="466" ht="12.75" customHeight="1" spans="1:9">
      <c r="A466" s="2" t="s">
        <v>504</v>
      </c>
      <c r="B466" s="2">
        <v>4</v>
      </c>
      <c r="C466" s="2">
        <v>5</v>
      </c>
      <c r="D466" s="2">
        <v>34</v>
      </c>
      <c r="E466" s="2">
        <v>61</v>
      </c>
      <c r="F466" s="2">
        <f t="shared" si="6"/>
        <v>9</v>
      </c>
      <c r="G466" s="2">
        <f t="shared" si="7"/>
        <v>95</v>
      </c>
      <c r="H466" s="2">
        <f t="shared" si="2"/>
        <v>-0.677736748666498</v>
      </c>
      <c r="I466" s="2">
        <f t="shared" si="3"/>
        <v>-0.961175009455697</v>
      </c>
    </row>
    <row r="467" ht="12.75" customHeight="1" spans="1:9">
      <c r="A467" s="2" t="s">
        <v>505</v>
      </c>
      <c r="B467" s="2">
        <v>5</v>
      </c>
      <c r="C467" s="2">
        <v>5</v>
      </c>
      <c r="D467" s="2">
        <v>86</v>
      </c>
      <c r="E467" s="2">
        <v>165</v>
      </c>
      <c r="F467" s="2">
        <f t="shared" si="6"/>
        <v>10</v>
      </c>
      <c r="G467" s="2">
        <f t="shared" si="7"/>
        <v>251</v>
      </c>
      <c r="H467" s="2">
        <f t="shared" si="2"/>
        <v>-0.602919271525788</v>
      </c>
      <c r="I467" s="2">
        <f t="shared" si="3"/>
        <v>-0.632044162743213</v>
      </c>
    </row>
    <row r="468" ht="12.75" customHeight="1" spans="1:9">
      <c r="A468" s="2" t="s">
        <v>506</v>
      </c>
      <c r="B468" s="2">
        <v>7</v>
      </c>
      <c r="C468" s="2">
        <v>7</v>
      </c>
      <c r="D468" s="2">
        <v>180</v>
      </c>
      <c r="E468" s="2">
        <v>70</v>
      </c>
      <c r="F468" s="2">
        <f t="shared" si="6"/>
        <v>14</v>
      </c>
      <c r="G468" s="2">
        <f t="shared" si="7"/>
        <v>250</v>
      </c>
      <c r="H468" s="2">
        <f t="shared" si="2"/>
        <v>-0.303649362962946</v>
      </c>
      <c r="I468" s="2">
        <f t="shared" si="3"/>
        <v>-0.634153975863165</v>
      </c>
    </row>
    <row r="469" ht="12.75" customHeight="1" spans="1:9">
      <c r="A469" s="2" t="s">
        <v>507</v>
      </c>
      <c r="B469" s="2">
        <v>3</v>
      </c>
      <c r="C469" s="2">
        <v>3</v>
      </c>
      <c r="D469" s="2">
        <v>37</v>
      </c>
      <c r="E469" s="2">
        <v>30</v>
      </c>
      <c r="F469" s="2">
        <f t="shared" si="6"/>
        <v>6</v>
      </c>
      <c r="G469" s="2">
        <f t="shared" si="7"/>
        <v>67</v>
      </c>
      <c r="H469" s="2">
        <f t="shared" si="2"/>
        <v>-0.902189180088629</v>
      </c>
      <c r="I469" s="2">
        <f t="shared" si="3"/>
        <v>-1.02024977681435</v>
      </c>
    </row>
    <row r="470" ht="12.75" customHeight="1" spans="1:9">
      <c r="A470" s="2" t="s">
        <v>508</v>
      </c>
      <c r="B470" s="2">
        <v>2</v>
      </c>
      <c r="C470" s="2">
        <v>2</v>
      </c>
      <c r="D470" s="2">
        <v>5</v>
      </c>
      <c r="E470" s="2">
        <v>25</v>
      </c>
      <c r="F470" s="2">
        <f t="shared" si="6"/>
        <v>4</v>
      </c>
      <c r="G470" s="2">
        <f t="shared" si="7"/>
        <v>30</v>
      </c>
      <c r="H470" s="2">
        <f t="shared" si="2"/>
        <v>-1.05182413437005</v>
      </c>
      <c r="I470" s="2">
        <f t="shared" si="3"/>
        <v>-1.09831286225257</v>
      </c>
    </row>
    <row r="471" ht="12.75" customHeight="1" spans="1:9">
      <c r="A471" s="2" t="s">
        <v>509</v>
      </c>
      <c r="B471" s="2">
        <v>3</v>
      </c>
      <c r="C471" s="2">
        <v>3</v>
      </c>
      <c r="D471" s="2">
        <v>5</v>
      </c>
      <c r="E471" s="2">
        <v>7</v>
      </c>
      <c r="F471" s="2">
        <f t="shared" si="6"/>
        <v>6</v>
      </c>
      <c r="G471" s="2">
        <f t="shared" si="7"/>
        <v>12</v>
      </c>
      <c r="H471" s="2">
        <f t="shared" si="2"/>
        <v>-0.902189180088629</v>
      </c>
      <c r="I471" s="2">
        <f t="shared" si="3"/>
        <v>-1.1362894984117</v>
      </c>
    </row>
    <row r="472" ht="12.75" customHeight="1" spans="1:9">
      <c r="A472" s="2" t="s">
        <v>510</v>
      </c>
      <c r="B472" s="2">
        <v>3</v>
      </c>
      <c r="C472" s="2">
        <v>2</v>
      </c>
      <c r="D472" s="2">
        <v>16</v>
      </c>
      <c r="E472" s="2">
        <v>2</v>
      </c>
      <c r="F472" s="2">
        <f t="shared" si="6"/>
        <v>5</v>
      </c>
      <c r="G472" s="2">
        <f t="shared" si="7"/>
        <v>18</v>
      </c>
      <c r="H472" s="2">
        <f t="shared" si="2"/>
        <v>-0.977006657229339</v>
      </c>
      <c r="I472" s="2">
        <f t="shared" si="3"/>
        <v>-1.12363061969199</v>
      </c>
    </row>
    <row r="473" ht="12.75" customHeight="1" spans="1:9">
      <c r="A473" s="2" t="s">
        <v>511</v>
      </c>
      <c r="B473" s="2">
        <v>2</v>
      </c>
      <c r="C473" s="2">
        <v>1</v>
      </c>
      <c r="D473" s="2">
        <v>2</v>
      </c>
      <c r="E473" s="2">
        <v>5</v>
      </c>
      <c r="F473" s="2">
        <f t="shared" si="6"/>
        <v>3</v>
      </c>
      <c r="G473" s="2">
        <f t="shared" si="7"/>
        <v>7</v>
      </c>
      <c r="H473" s="2">
        <f t="shared" si="2"/>
        <v>-1.12664161151076</v>
      </c>
      <c r="I473" s="2">
        <f t="shared" si="3"/>
        <v>-1.14683856401146</v>
      </c>
    </row>
    <row r="474" ht="12.75" customHeight="1" spans="1:9">
      <c r="A474" s="2" t="s">
        <v>512</v>
      </c>
      <c r="B474" s="2">
        <v>4</v>
      </c>
      <c r="C474" s="2">
        <v>4</v>
      </c>
      <c r="D474" s="2">
        <v>29</v>
      </c>
      <c r="E474" s="2">
        <v>32</v>
      </c>
      <c r="F474" s="2">
        <f t="shared" si="6"/>
        <v>8</v>
      </c>
      <c r="G474" s="2">
        <f t="shared" si="7"/>
        <v>61</v>
      </c>
      <c r="H474" s="2">
        <f t="shared" si="2"/>
        <v>-0.752554225807208</v>
      </c>
      <c r="I474" s="2">
        <f t="shared" si="3"/>
        <v>-1.03290865553406</v>
      </c>
    </row>
    <row r="475" ht="12.75" customHeight="1" spans="1:9">
      <c r="A475" s="2" t="s">
        <v>513</v>
      </c>
      <c r="B475" s="2">
        <v>3</v>
      </c>
      <c r="C475" s="2">
        <v>3</v>
      </c>
      <c r="D475" s="2">
        <v>16</v>
      </c>
      <c r="E475" s="2">
        <v>14</v>
      </c>
      <c r="F475" s="2">
        <f t="shared" si="6"/>
        <v>6</v>
      </c>
      <c r="G475" s="2">
        <f t="shared" si="7"/>
        <v>30</v>
      </c>
      <c r="H475" s="2">
        <f t="shared" si="2"/>
        <v>-0.902189180088629</v>
      </c>
      <c r="I475" s="2">
        <f t="shared" si="3"/>
        <v>-1.09831286225257</v>
      </c>
    </row>
    <row r="476" ht="12.75" customHeight="1" spans="1:9">
      <c r="A476" s="2" t="s">
        <v>514</v>
      </c>
      <c r="B476" s="2">
        <v>3</v>
      </c>
      <c r="C476" s="2">
        <v>3</v>
      </c>
      <c r="D476" s="2">
        <v>7</v>
      </c>
      <c r="E476" s="2">
        <v>3</v>
      </c>
      <c r="F476" s="2">
        <f t="shared" si="6"/>
        <v>6</v>
      </c>
      <c r="G476" s="2">
        <f t="shared" si="7"/>
        <v>10</v>
      </c>
      <c r="H476" s="2">
        <f t="shared" si="2"/>
        <v>-0.902189180088629</v>
      </c>
      <c r="I476" s="2">
        <f t="shared" si="3"/>
        <v>-1.1405091246516</v>
      </c>
    </row>
    <row r="477" ht="12.75" customHeight="1" spans="1:9">
      <c r="A477" s="2" t="s">
        <v>515</v>
      </c>
      <c r="B477" s="2">
        <v>2</v>
      </c>
      <c r="C477" s="2">
        <v>2</v>
      </c>
      <c r="D477" s="2">
        <v>5</v>
      </c>
      <c r="E477" s="2">
        <v>13</v>
      </c>
      <c r="F477" s="2">
        <f t="shared" si="6"/>
        <v>4</v>
      </c>
      <c r="G477" s="2">
        <f t="shared" si="7"/>
        <v>18</v>
      </c>
      <c r="H477" s="2">
        <f t="shared" si="2"/>
        <v>-1.05182413437005</v>
      </c>
      <c r="I477" s="2">
        <f t="shared" si="3"/>
        <v>-1.12363061969199</v>
      </c>
    </row>
    <row r="478" ht="12.75" customHeight="1" spans="1:9">
      <c r="A478" s="2" t="s">
        <v>516</v>
      </c>
      <c r="B478" s="2">
        <v>3</v>
      </c>
      <c r="C478" s="2">
        <v>4</v>
      </c>
      <c r="D478" s="2">
        <v>7</v>
      </c>
      <c r="E478" s="2">
        <v>28</v>
      </c>
      <c r="F478" s="2">
        <f t="shared" si="6"/>
        <v>7</v>
      </c>
      <c r="G478" s="2">
        <f t="shared" si="7"/>
        <v>35</v>
      </c>
      <c r="H478" s="2">
        <f t="shared" si="2"/>
        <v>-0.827371702947919</v>
      </c>
      <c r="I478" s="2">
        <f t="shared" si="3"/>
        <v>-1.08776379665281</v>
      </c>
    </row>
    <row r="479" ht="12.75" customHeight="1" spans="1:9">
      <c r="A479" s="2" t="s">
        <v>517</v>
      </c>
      <c r="B479" s="2">
        <v>2</v>
      </c>
      <c r="C479" s="2">
        <v>4</v>
      </c>
      <c r="D479" s="2">
        <v>3</v>
      </c>
      <c r="E479" s="2">
        <v>21</v>
      </c>
      <c r="F479" s="2">
        <f t="shared" si="6"/>
        <v>6</v>
      </c>
      <c r="G479" s="2">
        <f t="shared" si="7"/>
        <v>24</v>
      </c>
      <c r="H479" s="2">
        <f t="shared" si="2"/>
        <v>-0.902189180088629</v>
      </c>
      <c r="I479" s="2">
        <f t="shared" si="3"/>
        <v>-1.11097174097228</v>
      </c>
    </row>
    <row r="480" ht="12.75" customHeight="1" spans="1:9">
      <c r="A480" s="2" t="s">
        <v>518</v>
      </c>
      <c r="B480" s="2">
        <v>3</v>
      </c>
      <c r="C480" s="2">
        <v>3</v>
      </c>
      <c r="D480" s="2">
        <v>21</v>
      </c>
      <c r="E480" s="2">
        <v>9</v>
      </c>
      <c r="F480" s="2">
        <f t="shared" si="6"/>
        <v>6</v>
      </c>
      <c r="G480" s="2">
        <f t="shared" si="7"/>
        <v>30</v>
      </c>
      <c r="H480" s="2">
        <f t="shared" si="2"/>
        <v>-0.902189180088629</v>
      </c>
      <c r="I480" s="2">
        <f t="shared" si="3"/>
        <v>-1.09831286225257</v>
      </c>
    </row>
    <row r="481" ht="12.75" customHeight="1" spans="1:9">
      <c r="A481" s="2" t="s">
        <v>519</v>
      </c>
      <c r="B481" s="2">
        <v>3</v>
      </c>
      <c r="C481" s="2">
        <v>3</v>
      </c>
      <c r="D481" s="2">
        <v>9</v>
      </c>
      <c r="E481" s="2">
        <v>18</v>
      </c>
      <c r="F481" s="2">
        <f t="shared" si="6"/>
        <v>6</v>
      </c>
      <c r="G481" s="2">
        <f t="shared" si="7"/>
        <v>27</v>
      </c>
      <c r="H481" s="2">
        <f t="shared" si="2"/>
        <v>-0.902189180088629</v>
      </c>
      <c r="I481" s="2">
        <f t="shared" si="3"/>
        <v>-1.10464230161242</v>
      </c>
    </row>
    <row r="482" ht="12.75" customHeight="1" spans="1:9">
      <c r="A482" s="2" t="s">
        <v>520</v>
      </c>
      <c r="B482" s="2">
        <v>3</v>
      </c>
      <c r="C482" s="2">
        <v>3</v>
      </c>
      <c r="D482" s="2">
        <v>33</v>
      </c>
      <c r="E482" s="2">
        <v>11</v>
      </c>
      <c r="F482" s="2">
        <f t="shared" si="6"/>
        <v>6</v>
      </c>
      <c r="G482" s="2">
        <f t="shared" si="7"/>
        <v>44</v>
      </c>
      <c r="H482" s="2">
        <f t="shared" si="2"/>
        <v>-0.902189180088629</v>
      </c>
      <c r="I482" s="2">
        <f t="shared" si="3"/>
        <v>-1.06877547857324</v>
      </c>
    </row>
    <row r="483" ht="12.75" customHeight="1" spans="1:9">
      <c r="A483" s="2" t="s">
        <v>521</v>
      </c>
      <c r="B483" s="2">
        <v>2</v>
      </c>
      <c r="C483" s="2">
        <v>2</v>
      </c>
      <c r="D483" s="2">
        <v>6</v>
      </c>
      <c r="E483" s="2">
        <v>17</v>
      </c>
      <c r="F483" s="2">
        <f t="shared" si="6"/>
        <v>4</v>
      </c>
      <c r="G483" s="2">
        <f t="shared" si="7"/>
        <v>23</v>
      </c>
      <c r="H483" s="2">
        <f t="shared" si="2"/>
        <v>-1.05182413437005</v>
      </c>
      <c r="I483" s="2">
        <f t="shared" si="3"/>
        <v>-1.11308155409223</v>
      </c>
    </row>
    <row r="484" ht="12.75" customHeight="1" spans="1:9">
      <c r="A484" s="2" t="s">
        <v>522</v>
      </c>
      <c r="B484" s="2">
        <v>1</v>
      </c>
      <c r="C484" s="2">
        <v>1</v>
      </c>
      <c r="D484" s="2">
        <v>5</v>
      </c>
      <c r="E484" s="2">
        <v>11</v>
      </c>
      <c r="F484" s="2">
        <f t="shared" si="6"/>
        <v>2</v>
      </c>
      <c r="G484" s="2">
        <f t="shared" si="7"/>
        <v>16</v>
      </c>
      <c r="H484" s="2">
        <f t="shared" si="2"/>
        <v>-1.20145908865147</v>
      </c>
      <c r="I484" s="2">
        <f t="shared" si="3"/>
        <v>-1.12785024593189</v>
      </c>
    </row>
    <row r="485" ht="12.75" customHeight="1" spans="1:9">
      <c r="A485" s="2" t="s">
        <v>523</v>
      </c>
      <c r="B485" s="2">
        <v>3</v>
      </c>
      <c r="C485" s="2">
        <v>3</v>
      </c>
      <c r="D485" s="2">
        <v>7</v>
      </c>
      <c r="E485" s="2">
        <v>14</v>
      </c>
      <c r="F485" s="2">
        <f t="shared" si="6"/>
        <v>6</v>
      </c>
      <c r="G485" s="2">
        <f t="shared" si="7"/>
        <v>21</v>
      </c>
      <c r="H485" s="2">
        <f t="shared" si="2"/>
        <v>-0.902189180088629</v>
      </c>
      <c r="I485" s="2">
        <f t="shared" si="3"/>
        <v>-1.11730118033213</v>
      </c>
    </row>
    <row r="486" ht="12.75" customHeight="1" spans="1:9">
      <c r="A486" s="2" t="s">
        <v>524</v>
      </c>
      <c r="B486" s="2">
        <v>1</v>
      </c>
      <c r="C486" s="2">
        <v>2</v>
      </c>
      <c r="D486" s="2">
        <v>0</v>
      </c>
      <c r="E486" s="2">
        <v>10</v>
      </c>
      <c r="F486" s="2">
        <f t="shared" si="6"/>
        <v>3</v>
      </c>
      <c r="G486" s="2">
        <f t="shared" si="7"/>
        <v>10</v>
      </c>
      <c r="H486" s="2">
        <f t="shared" si="2"/>
        <v>-1.12664161151076</v>
      </c>
      <c r="I486" s="2">
        <f t="shared" si="3"/>
        <v>-1.1405091246516</v>
      </c>
    </row>
    <row r="487" ht="12.75" customHeight="1" spans="1:9">
      <c r="A487" s="2" t="s">
        <v>525</v>
      </c>
      <c r="B487" s="2">
        <v>3</v>
      </c>
      <c r="C487" s="2">
        <v>3</v>
      </c>
      <c r="D487" s="2">
        <v>16</v>
      </c>
      <c r="E487" s="2">
        <v>9</v>
      </c>
      <c r="F487" s="2">
        <f t="shared" si="6"/>
        <v>6</v>
      </c>
      <c r="G487" s="2">
        <f t="shared" si="7"/>
        <v>25</v>
      </c>
      <c r="H487" s="2">
        <f t="shared" si="2"/>
        <v>-0.902189180088629</v>
      </c>
      <c r="I487" s="2">
        <f t="shared" si="3"/>
        <v>-1.10886192785232</v>
      </c>
    </row>
    <row r="488" ht="12.75" customHeight="1" spans="1:9">
      <c r="A488" s="2" t="s">
        <v>526</v>
      </c>
      <c r="B488" s="2">
        <v>1</v>
      </c>
      <c r="C488" s="2">
        <v>1.5</v>
      </c>
      <c r="D488" s="2">
        <v>4</v>
      </c>
      <c r="E488" s="2">
        <v>34</v>
      </c>
      <c r="F488" s="2">
        <f t="shared" si="6"/>
        <v>2.5</v>
      </c>
      <c r="G488" s="2">
        <f t="shared" si="7"/>
        <v>38</v>
      </c>
      <c r="H488" s="2">
        <f t="shared" si="2"/>
        <v>-1.16405035008112</v>
      </c>
      <c r="I488" s="2">
        <f t="shared" si="3"/>
        <v>-1.08143435729295</v>
      </c>
    </row>
    <row r="489" ht="12.75" customHeight="1" spans="1:9">
      <c r="A489" s="2" t="s">
        <v>527</v>
      </c>
      <c r="B489" s="2">
        <v>1.5</v>
      </c>
      <c r="C489" s="2">
        <v>1.5</v>
      </c>
      <c r="D489" s="2">
        <v>41.5</v>
      </c>
      <c r="E489" s="2">
        <v>4</v>
      </c>
      <c r="F489" s="2">
        <f t="shared" si="6"/>
        <v>3</v>
      </c>
      <c r="G489" s="2">
        <f t="shared" si="7"/>
        <v>45.5</v>
      </c>
      <c r="H489" s="2">
        <f t="shared" si="2"/>
        <v>-1.12664161151076</v>
      </c>
      <c r="I489" s="2">
        <f t="shared" si="3"/>
        <v>-1.06561075889331</v>
      </c>
    </row>
    <row r="490" ht="12.75" customHeight="1" spans="1:9">
      <c r="A490" s="2" t="s">
        <v>528</v>
      </c>
      <c r="B490" s="2">
        <v>1.5</v>
      </c>
      <c r="C490" s="2">
        <v>1.5</v>
      </c>
      <c r="D490" s="2">
        <v>5.5</v>
      </c>
      <c r="E490" s="2">
        <v>11.5</v>
      </c>
      <c r="F490" s="2">
        <f t="shared" si="6"/>
        <v>3</v>
      </c>
      <c r="G490" s="2">
        <f t="shared" si="7"/>
        <v>17</v>
      </c>
      <c r="H490" s="2">
        <f t="shared" si="2"/>
        <v>-1.12664161151076</v>
      </c>
      <c r="I490" s="2">
        <f t="shared" si="3"/>
        <v>-1.12574043281194</v>
      </c>
    </row>
    <row r="491" ht="12.75" customHeight="1" spans="1:9">
      <c r="A491" s="2" t="s">
        <v>529</v>
      </c>
      <c r="B491" s="2">
        <v>1.5</v>
      </c>
      <c r="C491" s="2">
        <v>1.5</v>
      </c>
      <c r="D491" s="2">
        <v>6.5</v>
      </c>
      <c r="E491" s="2">
        <v>9</v>
      </c>
      <c r="F491" s="2">
        <f t="shared" si="6"/>
        <v>3</v>
      </c>
      <c r="G491" s="2">
        <f t="shared" si="7"/>
        <v>15.5</v>
      </c>
      <c r="H491" s="2">
        <f t="shared" si="2"/>
        <v>-1.12664161151076</v>
      </c>
      <c r="I491" s="2">
        <f t="shared" si="3"/>
        <v>-1.12890515249187</v>
      </c>
    </row>
    <row r="492" ht="12.75" customHeight="1" spans="1:9">
      <c r="A492" s="2" t="s">
        <v>530</v>
      </c>
      <c r="B492" s="2">
        <v>2</v>
      </c>
      <c r="C492" s="2">
        <v>2.5</v>
      </c>
      <c r="D492" s="2">
        <v>25</v>
      </c>
      <c r="E492" s="2">
        <v>22.5</v>
      </c>
      <c r="F492" s="2">
        <f t="shared" si="6"/>
        <v>4.5</v>
      </c>
      <c r="G492" s="2">
        <f t="shared" si="7"/>
        <v>47.5</v>
      </c>
      <c r="H492" s="2">
        <f t="shared" si="2"/>
        <v>-1.01441539579969</v>
      </c>
      <c r="I492" s="2">
        <f t="shared" si="3"/>
        <v>-1.06139113265341</v>
      </c>
    </row>
    <row r="493" ht="12.75" customHeight="1" spans="1:9">
      <c r="A493" s="2" t="s">
        <v>531</v>
      </c>
      <c r="B493" s="2">
        <v>1.5</v>
      </c>
      <c r="C493" s="2">
        <v>1.5</v>
      </c>
      <c r="D493" s="2">
        <v>8.5</v>
      </c>
      <c r="E493" s="2">
        <v>7</v>
      </c>
      <c r="F493" s="2">
        <f t="shared" si="6"/>
        <v>3</v>
      </c>
      <c r="G493" s="2">
        <f t="shared" si="7"/>
        <v>15.5</v>
      </c>
      <c r="H493" s="2">
        <f t="shared" si="2"/>
        <v>-1.12664161151076</v>
      </c>
      <c r="I493" s="2">
        <f t="shared" si="3"/>
        <v>-1.12890515249187</v>
      </c>
    </row>
    <row r="494" ht="12.75" customHeight="1" spans="1:9">
      <c r="A494" s="2" t="s">
        <v>532</v>
      </c>
      <c r="B494" s="2">
        <v>1.5</v>
      </c>
      <c r="C494" s="2">
        <v>2</v>
      </c>
      <c r="D494" s="2">
        <v>3.5</v>
      </c>
      <c r="E494" s="2">
        <v>12.5</v>
      </c>
      <c r="F494" s="2">
        <f t="shared" si="6"/>
        <v>3.5</v>
      </c>
      <c r="G494" s="2">
        <f t="shared" si="7"/>
        <v>16</v>
      </c>
      <c r="H494" s="2">
        <f t="shared" si="2"/>
        <v>-1.0892328729404</v>
      </c>
      <c r="I494" s="2">
        <f t="shared" si="3"/>
        <v>-1.12785024593189</v>
      </c>
    </row>
    <row r="495" ht="12.75" customHeight="1" spans="1:9">
      <c r="A495" s="2" t="s">
        <v>533</v>
      </c>
      <c r="B495" s="2">
        <v>1.5</v>
      </c>
      <c r="C495" s="2">
        <v>2</v>
      </c>
      <c r="D495" s="2">
        <v>8.5</v>
      </c>
      <c r="E495" s="2">
        <v>61</v>
      </c>
      <c r="F495" s="2">
        <f t="shared" si="6"/>
        <v>3.5</v>
      </c>
      <c r="G495" s="2">
        <f t="shared" si="7"/>
        <v>69.5</v>
      </c>
      <c r="H495" s="2">
        <f t="shared" si="2"/>
        <v>-1.0892328729404</v>
      </c>
      <c r="I495" s="2">
        <f t="shared" si="3"/>
        <v>-1.01497524401447</v>
      </c>
    </row>
    <row r="496" ht="12.75" customHeight="1" spans="1:9">
      <c r="A496" s="2" t="s">
        <v>534</v>
      </c>
      <c r="B496" s="2">
        <v>3</v>
      </c>
      <c r="C496" s="2">
        <v>2.5</v>
      </c>
      <c r="D496" s="2">
        <v>51.5</v>
      </c>
      <c r="E496" s="2">
        <v>64.5</v>
      </c>
      <c r="F496" s="2">
        <f t="shared" si="6"/>
        <v>5.5</v>
      </c>
      <c r="G496" s="2">
        <f t="shared" si="7"/>
        <v>116</v>
      </c>
      <c r="H496" s="2">
        <f t="shared" si="2"/>
        <v>-0.939597918658984</v>
      </c>
      <c r="I496" s="2">
        <f t="shared" si="3"/>
        <v>-0.916868933936709</v>
      </c>
    </row>
    <row r="497" ht="12.75" customHeight="1" spans="1:9">
      <c r="A497" s="2" t="s">
        <v>535</v>
      </c>
      <c r="B497" s="2">
        <v>1.5</v>
      </c>
      <c r="C497" s="2">
        <v>1.5</v>
      </c>
      <c r="D497" s="2">
        <v>14</v>
      </c>
      <c r="E497" s="2">
        <v>18.5</v>
      </c>
      <c r="F497" s="2">
        <f t="shared" si="6"/>
        <v>3</v>
      </c>
      <c r="G497" s="2">
        <f t="shared" si="7"/>
        <v>32.5</v>
      </c>
      <c r="H497" s="2">
        <f t="shared" si="2"/>
        <v>-1.12664161151076</v>
      </c>
      <c r="I497" s="2">
        <f t="shared" si="3"/>
        <v>-1.09303832945269</v>
      </c>
    </row>
    <row r="498" ht="12.75" customHeight="1" spans="1:9">
      <c r="A498" s="2" t="s">
        <v>536</v>
      </c>
      <c r="B498" s="2">
        <v>1.5</v>
      </c>
      <c r="C498" s="2">
        <v>1.5</v>
      </c>
      <c r="D498" s="2">
        <v>30</v>
      </c>
      <c r="E498" s="2">
        <v>31</v>
      </c>
      <c r="F498" s="2">
        <f t="shared" si="6"/>
        <v>3</v>
      </c>
      <c r="G498" s="2">
        <f t="shared" si="7"/>
        <v>61</v>
      </c>
      <c r="H498" s="2">
        <f t="shared" si="2"/>
        <v>-1.12664161151076</v>
      </c>
      <c r="I498" s="2">
        <f t="shared" si="3"/>
        <v>-1.03290865553406</v>
      </c>
    </row>
    <row r="499" ht="12.75" customHeight="1" spans="1:9">
      <c r="A499" s="2" t="s">
        <v>537</v>
      </c>
      <c r="B499" s="2">
        <v>4</v>
      </c>
      <c r="C499" s="2">
        <v>5</v>
      </c>
      <c r="D499" s="2">
        <v>69</v>
      </c>
      <c r="E499" s="2">
        <v>158.5</v>
      </c>
      <c r="F499" s="2">
        <f t="shared" si="6"/>
        <v>9</v>
      </c>
      <c r="G499" s="2">
        <f t="shared" si="7"/>
        <v>227.5</v>
      </c>
      <c r="H499" s="2">
        <f t="shared" si="2"/>
        <v>-0.677736748666498</v>
      </c>
      <c r="I499" s="2">
        <f t="shared" si="3"/>
        <v>-0.681624771062081</v>
      </c>
    </row>
    <row r="500" ht="12.75" customHeight="1" spans="1:9">
      <c r="A500" s="2" t="s">
        <v>538</v>
      </c>
      <c r="B500" s="2">
        <v>2.5</v>
      </c>
      <c r="C500" s="2">
        <v>3.5</v>
      </c>
      <c r="D500" s="2">
        <v>39.5</v>
      </c>
      <c r="E500" s="2">
        <v>142.5</v>
      </c>
      <c r="F500" s="2">
        <f t="shared" si="6"/>
        <v>6</v>
      </c>
      <c r="G500" s="2">
        <f t="shared" si="7"/>
        <v>182</v>
      </c>
      <c r="H500" s="2">
        <f t="shared" si="2"/>
        <v>-0.902189180088629</v>
      </c>
      <c r="I500" s="2">
        <f t="shared" si="3"/>
        <v>-0.777621268019889</v>
      </c>
    </row>
    <row r="501" ht="12.75" customHeight="1" spans="1:9">
      <c r="A501" s="2" t="s">
        <v>539</v>
      </c>
      <c r="B501" s="2">
        <v>4</v>
      </c>
      <c r="C501" s="2">
        <v>4</v>
      </c>
      <c r="D501" s="2">
        <v>100.5</v>
      </c>
      <c r="E501" s="2">
        <v>238.5</v>
      </c>
      <c r="F501" s="2">
        <f t="shared" si="6"/>
        <v>8</v>
      </c>
      <c r="G501" s="2">
        <f t="shared" si="7"/>
        <v>339</v>
      </c>
      <c r="H501" s="2">
        <f t="shared" si="2"/>
        <v>-0.752554225807208</v>
      </c>
      <c r="I501" s="2">
        <f t="shared" si="3"/>
        <v>-0.446380608187453</v>
      </c>
    </row>
    <row r="502" ht="12.75" customHeight="1" spans="1:9">
      <c r="A502" s="2" t="s">
        <v>540</v>
      </c>
      <c r="B502" s="2">
        <v>5</v>
      </c>
      <c r="C502" s="2">
        <v>3.5</v>
      </c>
      <c r="D502" s="2">
        <v>245</v>
      </c>
      <c r="E502" s="2">
        <v>72</v>
      </c>
      <c r="F502" s="2">
        <f t="shared" si="6"/>
        <v>8.5</v>
      </c>
      <c r="G502" s="2">
        <f t="shared" si="7"/>
        <v>317</v>
      </c>
      <c r="H502" s="2">
        <f t="shared" si="2"/>
        <v>-0.715145487236853</v>
      </c>
      <c r="I502" s="2">
        <f t="shared" si="3"/>
        <v>-0.492796496826393</v>
      </c>
    </row>
    <row r="503" ht="12.75" customHeight="1" spans="1:9">
      <c r="A503" s="2" t="s">
        <v>541</v>
      </c>
      <c r="B503" s="2">
        <v>3</v>
      </c>
      <c r="C503" s="2">
        <v>2.5</v>
      </c>
      <c r="D503" s="2">
        <v>198.5</v>
      </c>
      <c r="E503" s="2">
        <v>0</v>
      </c>
      <c r="F503" s="2">
        <f t="shared" si="6"/>
        <v>5.5</v>
      </c>
      <c r="G503" s="2">
        <f t="shared" si="7"/>
        <v>198.5</v>
      </c>
      <c r="H503" s="2">
        <f t="shared" si="2"/>
        <v>-0.939597918658984</v>
      </c>
      <c r="I503" s="2">
        <f t="shared" si="3"/>
        <v>-0.742809351540684</v>
      </c>
    </row>
    <row r="504" ht="12.75" customHeight="1" spans="1:9">
      <c r="A504" s="2" t="s">
        <v>542</v>
      </c>
      <c r="B504" s="2">
        <v>1</v>
      </c>
      <c r="C504" s="2">
        <v>0.5</v>
      </c>
      <c r="D504" s="2">
        <v>7</v>
      </c>
      <c r="E504" s="2">
        <v>5</v>
      </c>
      <c r="F504" s="2">
        <f t="shared" si="6"/>
        <v>1.5</v>
      </c>
      <c r="G504" s="2">
        <f t="shared" si="7"/>
        <v>12</v>
      </c>
      <c r="H504" s="2">
        <f t="shared" si="2"/>
        <v>-1.23886782722183</v>
      </c>
      <c r="I504" s="2">
        <f t="shared" si="3"/>
        <v>-1.1362894984117</v>
      </c>
    </row>
    <row r="505" ht="12.75" customHeight="1" spans="1:9">
      <c r="A505" s="2" t="s">
        <v>543</v>
      </c>
      <c r="B505" s="2">
        <v>1.5</v>
      </c>
      <c r="C505" s="2">
        <v>2</v>
      </c>
      <c r="D505" s="2">
        <v>18</v>
      </c>
      <c r="E505" s="2">
        <v>32.5</v>
      </c>
      <c r="F505" s="2">
        <f t="shared" si="6"/>
        <v>3.5</v>
      </c>
      <c r="G505" s="2">
        <f t="shared" si="7"/>
        <v>50.5</v>
      </c>
      <c r="H505" s="2">
        <f t="shared" si="2"/>
        <v>-1.0892328729404</v>
      </c>
      <c r="I505" s="2">
        <f t="shared" si="3"/>
        <v>-1.05506169329355</v>
      </c>
    </row>
    <row r="506" ht="12.75" customHeight="1" spans="1:9">
      <c r="A506" s="2" t="s">
        <v>544</v>
      </c>
      <c r="B506" s="2">
        <v>3.5</v>
      </c>
      <c r="C506" s="2">
        <v>3</v>
      </c>
      <c r="D506" s="2">
        <v>44.5</v>
      </c>
      <c r="E506" s="2">
        <v>67.5</v>
      </c>
      <c r="F506" s="2">
        <f t="shared" si="6"/>
        <v>6.5</v>
      </c>
      <c r="G506" s="2">
        <f t="shared" si="7"/>
        <v>112</v>
      </c>
      <c r="H506" s="2">
        <f t="shared" si="2"/>
        <v>-0.864780441518274</v>
      </c>
      <c r="I506" s="2">
        <f t="shared" si="3"/>
        <v>-0.925308186416516</v>
      </c>
    </row>
    <row r="507" ht="12.75" customHeight="1" spans="1:9">
      <c r="A507" s="2" t="s">
        <v>545</v>
      </c>
      <c r="B507" s="2">
        <v>2</v>
      </c>
      <c r="C507" s="2">
        <v>2</v>
      </c>
      <c r="D507" s="2">
        <v>22</v>
      </c>
      <c r="E507" s="2">
        <v>15.5</v>
      </c>
      <c r="F507" s="2">
        <f t="shared" si="6"/>
        <v>4</v>
      </c>
      <c r="G507" s="2">
        <f t="shared" si="7"/>
        <v>37.5</v>
      </c>
      <c r="H507" s="2">
        <f t="shared" si="2"/>
        <v>-1.05182413437005</v>
      </c>
      <c r="I507" s="2">
        <f t="shared" si="3"/>
        <v>-1.08248926385293</v>
      </c>
    </row>
    <row r="508" ht="12.75" customHeight="1" spans="1:9">
      <c r="A508" s="2" t="s">
        <v>546</v>
      </c>
      <c r="B508" s="2">
        <v>2</v>
      </c>
      <c r="C508" s="2">
        <v>2</v>
      </c>
      <c r="D508" s="2">
        <v>25</v>
      </c>
      <c r="E508" s="2">
        <v>34.5</v>
      </c>
      <c r="F508" s="2">
        <f t="shared" si="6"/>
        <v>4</v>
      </c>
      <c r="G508" s="2">
        <f t="shared" si="7"/>
        <v>59.5</v>
      </c>
      <c r="H508" s="2">
        <f t="shared" si="2"/>
        <v>-1.05182413437005</v>
      </c>
      <c r="I508" s="2">
        <f t="shared" si="3"/>
        <v>-1.03607337521399</v>
      </c>
    </row>
    <row r="509" ht="12.75" customHeight="1" spans="1:9">
      <c r="A509" s="2" t="s">
        <v>547</v>
      </c>
      <c r="B509" s="2">
        <v>1</v>
      </c>
      <c r="C509" s="2">
        <v>1.5</v>
      </c>
      <c r="D509" s="2">
        <v>11.5</v>
      </c>
      <c r="E509" s="2">
        <v>84</v>
      </c>
      <c r="F509" s="2">
        <f t="shared" si="6"/>
        <v>2.5</v>
      </c>
      <c r="G509" s="2">
        <f t="shared" si="7"/>
        <v>95.5</v>
      </c>
      <c r="H509" s="2">
        <f t="shared" si="2"/>
        <v>-1.16405035008112</v>
      </c>
      <c r="I509" s="2">
        <f t="shared" si="3"/>
        <v>-0.960120102895721</v>
      </c>
    </row>
    <row r="510" ht="12.75" customHeight="1" spans="1:9">
      <c r="A510" s="2" t="s">
        <v>548</v>
      </c>
      <c r="B510" s="2">
        <v>2.5</v>
      </c>
      <c r="C510" s="2">
        <v>2</v>
      </c>
      <c r="D510" s="2">
        <v>98.5</v>
      </c>
      <c r="E510" s="2">
        <v>57</v>
      </c>
      <c r="F510" s="2">
        <f t="shared" si="6"/>
        <v>4.5</v>
      </c>
      <c r="G510" s="2">
        <f t="shared" si="7"/>
        <v>155.5</v>
      </c>
      <c r="H510" s="2">
        <f t="shared" si="2"/>
        <v>-1.01441539579969</v>
      </c>
      <c r="I510" s="2">
        <f t="shared" si="3"/>
        <v>-0.833531315698612</v>
      </c>
    </row>
    <row r="511" ht="12.75" customHeight="1" spans="1:9">
      <c r="A511" s="2" t="s">
        <v>549</v>
      </c>
      <c r="B511" s="2">
        <v>1.5</v>
      </c>
      <c r="C511" s="2">
        <v>1.5</v>
      </c>
      <c r="D511" s="2">
        <v>16.5</v>
      </c>
      <c r="E511" s="2">
        <v>20</v>
      </c>
      <c r="F511" s="2">
        <f t="shared" si="6"/>
        <v>3</v>
      </c>
      <c r="G511" s="2">
        <f t="shared" si="7"/>
        <v>36.5</v>
      </c>
      <c r="H511" s="2">
        <f t="shared" si="2"/>
        <v>-1.12664161151076</v>
      </c>
      <c r="I511" s="2">
        <f t="shared" si="3"/>
        <v>-1.08459907697288</v>
      </c>
    </row>
    <row r="512" ht="12.75" customHeight="1" spans="1:9">
      <c r="A512" s="2" t="s">
        <v>550</v>
      </c>
      <c r="B512" s="2">
        <v>2.5</v>
      </c>
      <c r="C512" s="2">
        <v>2.5</v>
      </c>
      <c r="D512" s="2">
        <v>30.5</v>
      </c>
      <c r="E512" s="2">
        <v>50.5</v>
      </c>
      <c r="F512" s="2">
        <f t="shared" si="6"/>
        <v>5</v>
      </c>
      <c r="G512" s="2">
        <f t="shared" si="7"/>
        <v>81</v>
      </c>
      <c r="H512" s="2">
        <f t="shared" si="2"/>
        <v>-0.977006657229339</v>
      </c>
      <c r="I512" s="2">
        <f t="shared" si="3"/>
        <v>-0.990712393135023</v>
      </c>
    </row>
    <row r="513" ht="12.75" customHeight="1" spans="1:9">
      <c r="A513" s="2" t="s">
        <v>551</v>
      </c>
      <c r="B513" s="2">
        <v>3</v>
      </c>
      <c r="C513" s="2">
        <v>3</v>
      </c>
      <c r="D513" s="2">
        <v>79.5</v>
      </c>
      <c r="E513" s="2">
        <v>43</v>
      </c>
      <c r="F513" s="2">
        <f t="shared" si="6"/>
        <v>6</v>
      </c>
      <c r="G513" s="2">
        <f t="shared" si="7"/>
        <v>122.5</v>
      </c>
      <c r="H513" s="2">
        <f t="shared" si="2"/>
        <v>-0.902189180088629</v>
      </c>
      <c r="I513" s="2">
        <f t="shared" si="3"/>
        <v>-0.903155148657022</v>
      </c>
    </row>
    <row r="514" ht="12.75" customHeight="1" spans="1:9">
      <c r="A514" s="2" t="s">
        <v>552</v>
      </c>
      <c r="B514" s="2">
        <v>3</v>
      </c>
      <c r="C514" s="2">
        <v>3.5</v>
      </c>
      <c r="D514" s="2">
        <v>31</v>
      </c>
      <c r="E514" s="2">
        <v>37</v>
      </c>
      <c r="F514" s="2">
        <f t="shared" si="6"/>
        <v>6.5</v>
      </c>
      <c r="G514" s="2">
        <f t="shared" si="7"/>
        <v>68</v>
      </c>
      <c r="H514" s="2">
        <f t="shared" si="2"/>
        <v>-0.864780441518274</v>
      </c>
      <c r="I514" s="2">
        <f t="shared" si="3"/>
        <v>-1.0181399636944</v>
      </c>
    </row>
    <row r="515" ht="12.75" customHeight="1" spans="1:9">
      <c r="A515" s="2" t="s">
        <v>553</v>
      </c>
      <c r="B515" s="2">
        <v>3</v>
      </c>
      <c r="C515" s="2">
        <v>2.5</v>
      </c>
      <c r="D515" s="2">
        <v>30</v>
      </c>
      <c r="E515" s="2">
        <v>32.5</v>
      </c>
      <c r="F515" s="2">
        <f t="shared" si="6"/>
        <v>5.5</v>
      </c>
      <c r="G515" s="2">
        <f t="shared" si="7"/>
        <v>62.5</v>
      </c>
      <c r="H515" s="2">
        <f t="shared" si="2"/>
        <v>-0.939597918658984</v>
      </c>
      <c r="I515" s="2">
        <f t="shared" si="3"/>
        <v>-1.02974393585413</v>
      </c>
    </row>
    <row r="516" ht="12.75" customHeight="1" spans="1:9">
      <c r="A516" s="2" t="s">
        <v>554</v>
      </c>
      <c r="B516" s="2">
        <v>2.5</v>
      </c>
      <c r="C516" s="2">
        <v>2.5</v>
      </c>
      <c r="D516" s="2">
        <v>23.5</v>
      </c>
      <c r="E516" s="2">
        <v>62.5</v>
      </c>
      <c r="F516" s="2">
        <f t="shared" si="6"/>
        <v>5</v>
      </c>
      <c r="G516" s="2">
        <f t="shared" si="7"/>
        <v>86</v>
      </c>
      <c r="H516" s="2">
        <f t="shared" si="2"/>
        <v>-0.977006657229339</v>
      </c>
      <c r="I516" s="2">
        <f t="shared" si="3"/>
        <v>-0.980163327535263</v>
      </c>
    </row>
    <row r="517" ht="12.75" customHeight="1" spans="1:9">
      <c r="A517" s="2" t="s">
        <v>555</v>
      </c>
      <c r="B517" s="2">
        <v>2.5</v>
      </c>
      <c r="C517" s="2">
        <v>2.5</v>
      </c>
      <c r="D517" s="2">
        <v>74</v>
      </c>
      <c r="E517" s="2">
        <v>31.5</v>
      </c>
      <c r="F517" s="2">
        <f t="shared" si="6"/>
        <v>5</v>
      </c>
      <c r="G517" s="2">
        <f t="shared" si="7"/>
        <v>105.5</v>
      </c>
      <c r="H517" s="2">
        <f t="shared" si="2"/>
        <v>-0.977006657229339</v>
      </c>
      <c r="I517" s="2">
        <f t="shared" si="3"/>
        <v>-0.939021971696203</v>
      </c>
    </row>
    <row r="518" ht="12.75" customHeight="1" spans="1:9">
      <c r="A518" s="2" t="s">
        <v>556</v>
      </c>
      <c r="B518" s="2">
        <v>1.5</v>
      </c>
      <c r="C518" s="2">
        <v>2</v>
      </c>
      <c r="D518" s="2">
        <v>28.5</v>
      </c>
      <c r="E518" s="2">
        <v>33</v>
      </c>
      <c r="F518" s="2">
        <f t="shared" si="6"/>
        <v>3.5</v>
      </c>
      <c r="G518" s="2">
        <f t="shared" si="7"/>
        <v>61.5</v>
      </c>
      <c r="H518" s="2">
        <f t="shared" si="2"/>
        <v>-1.0892328729404</v>
      </c>
      <c r="I518" s="2">
        <f t="shared" si="3"/>
        <v>-1.03185374897408</v>
      </c>
    </row>
    <row r="519" ht="12.75" customHeight="1" spans="1:9">
      <c r="A519" s="2" t="s">
        <v>557</v>
      </c>
      <c r="B519" s="2">
        <v>1.5</v>
      </c>
      <c r="C519" s="2">
        <v>1.5</v>
      </c>
      <c r="D519" s="2">
        <v>20.5</v>
      </c>
      <c r="E519" s="2">
        <v>17</v>
      </c>
      <c r="F519" s="2">
        <f t="shared" si="6"/>
        <v>3</v>
      </c>
      <c r="G519" s="2">
        <f t="shared" si="7"/>
        <v>37.5</v>
      </c>
      <c r="H519" s="2">
        <f t="shared" si="2"/>
        <v>-1.12664161151076</v>
      </c>
      <c r="I519" s="2">
        <f t="shared" si="3"/>
        <v>-1.08248926385293</v>
      </c>
    </row>
    <row r="520" ht="12.75" customHeight="1" spans="1:9">
      <c r="A520" s="2" t="s">
        <v>558</v>
      </c>
      <c r="B520" s="2">
        <v>1.5</v>
      </c>
      <c r="C520" s="2">
        <v>2</v>
      </c>
      <c r="D520" s="2">
        <v>54.5</v>
      </c>
      <c r="E520" s="2">
        <v>48.5</v>
      </c>
      <c r="F520" s="2">
        <f t="shared" si="6"/>
        <v>3.5</v>
      </c>
      <c r="G520" s="2">
        <f t="shared" si="7"/>
        <v>103</v>
      </c>
      <c r="H520" s="2">
        <f t="shared" si="2"/>
        <v>-1.0892328729404</v>
      </c>
      <c r="I520" s="2">
        <f t="shared" si="3"/>
        <v>-0.944296504496083</v>
      </c>
    </row>
    <row r="521" ht="12.75" customHeight="1" spans="1:9">
      <c r="A521" s="2" t="s">
        <v>559</v>
      </c>
      <c r="B521" s="2">
        <v>2</v>
      </c>
      <c r="C521" s="2">
        <v>2</v>
      </c>
      <c r="D521" s="2">
        <v>37</v>
      </c>
      <c r="E521" s="2">
        <v>17</v>
      </c>
      <c r="F521" s="2">
        <f t="shared" si="6"/>
        <v>4</v>
      </c>
      <c r="G521" s="2">
        <f t="shared" si="7"/>
        <v>54</v>
      </c>
      <c r="H521" s="2">
        <f t="shared" si="2"/>
        <v>-1.05182413437005</v>
      </c>
      <c r="I521" s="2">
        <f t="shared" si="3"/>
        <v>-1.04767734737372</v>
      </c>
    </row>
    <row r="522" ht="12.75" customHeight="1" spans="1:9">
      <c r="A522" s="2" t="s">
        <v>560</v>
      </c>
      <c r="B522" s="2">
        <v>1.5</v>
      </c>
      <c r="C522" s="2">
        <v>1.5</v>
      </c>
      <c r="D522" s="2">
        <v>8.5</v>
      </c>
      <c r="E522" s="2">
        <v>7.5</v>
      </c>
      <c r="F522" s="2">
        <f t="shared" si="6"/>
        <v>3</v>
      </c>
      <c r="G522" s="2">
        <f t="shared" si="7"/>
        <v>16</v>
      </c>
      <c r="H522" s="2">
        <f t="shared" si="2"/>
        <v>-1.12664161151076</v>
      </c>
      <c r="I522" s="2">
        <f t="shared" si="3"/>
        <v>-1.12785024593189</v>
      </c>
    </row>
    <row r="523" ht="12.75" customHeight="1" spans="1:9">
      <c r="A523" s="2" t="s">
        <v>561</v>
      </c>
      <c r="B523" s="2">
        <v>2</v>
      </c>
      <c r="C523" s="2">
        <v>2.5</v>
      </c>
      <c r="D523" s="2">
        <v>14.5</v>
      </c>
      <c r="E523" s="2">
        <v>78.5</v>
      </c>
      <c r="F523" s="2">
        <f t="shared" si="6"/>
        <v>4.5</v>
      </c>
      <c r="G523" s="2">
        <f t="shared" si="7"/>
        <v>93</v>
      </c>
      <c r="H523" s="2">
        <f t="shared" si="2"/>
        <v>-1.01441539579969</v>
      </c>
      <c r="I523" s="2">
        <f t="shared" si="3"/>
        <v>-0.965394635695601</v>
      </c>
    </row>
    <row r="524" ht="12.75" customHeight="1" spans="1:9">
      <c r="A524" s="2" t="s">
        <v>562</v>
      </c>
      <c r="B524" s="2">
        <v>2.5</v>
      </c>
      <c r="C524" s="2">
        <v>2.5</v>
      </c>
      <c r="D524" s="2">
        <v>104.5</v>
      </c>
      <c r="E524" s="2">
        <v>46</v>
      </c>
      <c r="F524" s="2">
        <f t="shared" si="6"/>
        <v>5</v>
      </c>
      <c r="G524" s="2">
        <f t="shared" si="7"/>
        <v>150.5</v>
      </c>
      <c r="H524" s="2">
        <f t="shared" si="2"/>
        <v>-0.977006657229339</v>
      </c>
      <c r="I524" s="2">
        <f t="shared" si="3"/>
        <v>-0.844080381298371</v>
      </c>
    </row>
    <row r="525" ht="12.75" customHeight="1" spans="1:9">
      <c r="A525" s="2" t="s">
        <v>563</v>
      </c>
      <c r="B525" s="2">
        <v>1</v>
      </c>
      <c r="C525" s="2">
        <v>1</v>
      </c>
      <c r="D525" s="2">
        <v>16.5</v>
      </c>
      <c r="E525" s="2">
        <v>13.5</v>
      </c>
      <c r="F525" s="2">
        <f t="shared" si="6"/>
        <v>2</v>
      </c>
      <c r="G525" s="2">
        <f t="shared" si="7"/>
        <v>30</v>
      </c>
      <c r="H525" s="2">
        <f t="shared" si="2"/>
        <v>-1.20145908865147</v>
      </c>
      <c r="I525" s="2">
        <f t="shared" si="3"/>
        <v>-1.09831286225257</v>
      </c>
    </row>
    <row r="526" ht="12.75" customHeight="1" spans="1:9">
      <c r="A526" s="2" t="s">
        <v>564</v>
      </c>
      <c r="B526" s="2">
        <v>1.5</v>
      </c>
      <c r="C526" s="2">
        <v>1.5</v>
      </c>
      <c r="D526" s="2">
        <v>11</v>
      </c>
      <c r="E526" s="2">
        <v>13</v>
      </c>
      <c r="F526" s="2">
        <f t="shared" si="6"/>
        <v>3</v>
      </c>
      <c r="G526" s="2">
        <f t="shared" si="7"/>
        <v>24</v>
      </c>
      <c r="H526" s="2">
        <f t="shared" si="2"/>
        <v>-1.12664161151076</v>
      </c>
      <c r="I526" s="2">
        <f t="shared" si="3"/>
        <v>-1.11097174097228</v>
      </c>
    </row>
    <row r="527" ht="12.75" customHeight="1" spans="1:9">
      <c r="A527" s="2" t="s">
        <v>565</v>
      </c>
      <c r="B527" s="2">
        <v>1.5</v>
      </c>
      <c r="C527" s="2">
        <v>1.5</v>
      </c>
      <c r="D527" s="2">
        <v>10</v>
      </c>
      <c r="E527" s="2">
        <v>31</v>
      </c>
      <c r="F527" s="2">
        <f t="shared" si="6"/>
        <v>3</v>
      </c>
      <c r="G527" s="2">
        <f t="shared" si="7"/>
        <v>41</v>
      </c>
      <c r="H527" s="2">
        <f t="shared" si="2"/>
        <v>-1.12664161151076</v>
      </c>
      <c r="I527" s="2">
        <f t="shared" si="3"/>
        <v>-1.0751049179331</v>
      </c>
    </row>
    <row r="528" ht="12.75" customHeight="1" spans="1:9">
      <c r="A528" s="2" t="s">
        <v>566</v>
      </c>
      <c r="B528" s="2">
        <v>1.5</v>
      </c>
      <c r="C528" s="2">
        <v>2</v>
      </c>
      <c r="D528" s="2">
        <v>3.5</v>
      </c>
      <c r="E528" s="2">
        <v>30.5</v>
      </c>
      <c r="F528" s="2">
        <f t="shared" si="6"/>
        <v>3.5</v>
      </c>
      <c r="G528" s="2">
        <f t="shared" si="7"/>
        <v>34</v>
      </c>
      <c r="H528" s="2">
        <f t="shared" si="2"/>
        <v>-1.0892328729404</v>
      </c>
      <c r="I528" s="2">
        <f t="shared" si="3"/>
        <v>-1.08987360977276</v>
      </c>
    </row>
    <row r="529" ht="12.75" customHeight="1" spans="1:9">
      <c r="A529" s="2" t="s">
        <v>567</v>
      </c>
      <c r="B529" s="2">
        <v>2</v>
      </c>
      <c r="C529" s="2">
        <v>2</v>
      </c>
      <c r="D529" s="2">
        <v>32.5</v>
      </c>
      <c r="E529" s="2">
        <v>13</v>
      </c>
      <c r="F529" s="2">
        <f t="shared" si="6"/>
        <v>4</v>
      </c>
      <c r="G529" s="2">
        <f t="shared" si="7"/>
        <v>45.5</v>
      </c>
      <c r="H529" s="2">
        <f t="shared" si="2"/>
        <v>-1.05182413437005</v>
      </c>
      <c r="I529" s="2">
        <f t="shared" si="3"/>
        <v>-1.06561075889331</v>
      </c>
    </row>
    <row r="530" ht="12.75" customHeight="1" spans="1:9">
      <c r="A530" s="2" t="s">
        <v>568</v>
      </c>
      <c r="B530" s="2">
        <v>2.5</v>
      </c>
      <c r="C530" s="2">
        <v>2.5</v>
      </c>
      <c r="D530" s="2">
        <v>31.5</v>
      </c>
      <c r="E530" s="2">
        <v>109</v>
      </c>
      <c r="F530" s="2">
        <f t="shared" si="6"/>
        <v>5</v>
      </c>
      <c r="G530" s="2">
        <f t="shared" si="7"/>
        <v>140.5</v>
      </c>
      <c r="H530" s="2">
        <f t="shared" si="2"/>
        <v>-0.977006657229339</v>
      </c>
      <c r="I530" s="2">
        <f t="shared" si="3"/>
        <v>-0.865178512497889</v>
      </c>
    </row>
    <row r="531" ht="12.75" customHeight="1" spans="1:9">
      <c r="A531" s="2" t="s">
        <v>569</v>
      </c>
      <c r="B531" s="2">
        <v>3</v>
      </c>
      <c r="C531" s="2">
        <v>2</v>
      </c>
      <c r="D531" s="2">
        <v>141</v>
      </c>
      <c r="E531" s="2">
        <v>20.5</v>
      </c>
      <c r="F531" s="2">
        <f t="shared" si="6"/>
        <v>5</v>
      </c>
      <c r="G531" s="2">
        <f t="shared" si="7"/>
        <v>161.5</v>
      </c>
      <c r="H531" s="2">
        <f t="shared" si="2"/>
        <v>-0.977006657229339</v>
      </c>
      <c r="I531" s="2">
        <f t="shared" si="3"/>
        <v>-0.820872436978901</v>
      </c>
    </row>
    <row r="532" ht="12.75" customHeight="1" spans="1:9">
      <c r="A532" s="2" t="s">
        <v>570</v>
      </c>
      <c r="B532" s="2">
        <v>1.5</v>
      </c>
      <c r="C532" s="2">
        <v>1.5</v>
      </c>
      <c r="D532" s="2">
        <v>22</v>
      </c>
      <c r="E532" s="2">
        <v>17</v>
      </c>
      <c r="F532" s="2">
        <f t="shared" si="6"/>
        <v>3</v>
      </c>
      <c r="G532" s="2">
        <f t="shared" si="7"/>
        <v>39</v>
      </c>
      <c r="H532" s="2">
        <f t="shared" si="2"/>
        <v>-1.12664161151076</v>
      </c>
      <c r="I532" s="2">
        <f t="shared" si="3"/>
        <v>-1.079324544173</v>
      </c>
    </row>
    <row r="533" ht="12.75" customHeight="1" spans="1:9">
      <c r="A533" s="2" t="s">
        <v>571</v>
      </c>
      <c r="B533" s="2">
        <v>1.5</v>
      </c>
      <c r="C533" s="2">
        <v>1.5</v>
      </c>
      <c r="D533" s="2">
        <v>4</v>
      </c>
      <c r="E533" s="2">
        <v>8</v>
      </c>
      <c r="F533" s="2">
        <f t="shared" si="6"/>
        <v>3</v>
      </c>
      <c r="G533" s="2">
        <f t="shared" si="7"/>
        <v>12</v>
      </c>
      <c r="H533" s="2">
        <f t="shared" si="2"/>
        <v>-1.12664161151076</v>
      </c>
      <c r="I533" s="2">
        <f t="shared" si="3"/>
        <v>-1.1362894984117</v>
      </c>
    </row>
    <row r="534" ht="12.75" customHeight="1" spans="1:9">
      <c r="A534" s="2" t="s">
        <v>572</v>
      </c>
      <c r="B534" s="2">
        <v>1.5</v>
      </c>
      <c r="C534" s="2">
        <v>2</v>
      </c>
      <c r="D534" s="2">
        <v>8</v>
      </c>
      <c r="E534" s="2">
        <v>44.5</v>
      </c>
      <c r="F534" s="2">
        <f t="shared" si="6"/>
        <v>3.5</v>
      </c>
      <c r="G534" s="2">
        <f t="shared" si="7"/>
        <v>52.5</v>
      </c>
      <c r="H534" s="2">
        <f t="shared" si="2"/>
        <v>-1.0892328729404</v>
      </c>
      <c r="I534" s="2">
        <f t="shared" si="3"/>
        <v>-1.05084206705365</v>
      </c>
    </row>
    <row r="535" ht="12.75" customHeight="1" spans="1:9">
      <c r="A535" s="2" t="s">
        <v>573</v>
      </c>
      <c r="B535" s="2">
        <v>2.5</v>
      </c>
      <c r="C535" s="2">
        <v>2.5</v>
      </c>
      <c r="D535" s="2">
        <v>41</v>
      </c>
      <c r="E535" s="2">
        <v>22</v>
      </c>
      <c r="F535" s="2">
        <f t="shared" si="6"/>
        <v>5</v>
      </c>
      <c r="G535" s="2">
        <f t="shared" si="7"/>
        <v>63</v>
      </c>
      <c r="H535" s="2">
        <f t="shared" si="2"/>
        <v>-0.977006657229339</v>
      </c>
      <c r="I535" s="2">
        <f t="shared" si="3"/>
        <v>-1.02868902929416</v>
      </c>
    </row>
    <row r="536" ht="12.75" customHeight="1" spans="1:9">
      <c r="A536" s="2" t="s">
        <v>574</v>
      </c>
      <c r="B536" s="2">
        <v>1.5</v>
      </c>
      <c r="C536" s="2">
        <v>1.5</v>
      </c>
      <c r="D536" s="2">
        <v>21</v>
      </c>
      <c r="E536" s="2">
        <v>16.5</v>
      </c>
      <c r="F536" s="2">
        <f t="shared" si="6"/>
        <v>3</v>
      </c>
      <c r="G536" s="2">
        <f t="shared" si="7"/>
        <v>37.5</v>
      </c>
      <c r="H536" s="2">
        <f t="shared" si="2"/>
        <v>-1.12664161151076</v>
      </c>
      <c r="I536" s="2">
        <f t="shared" si="3"/>
        <v>-1.08248926385293</v>
      </c>
    </row>
    <row r="537" ht="12.75" customHeight="1" spans="1:9">
      <c r="A537" s="2" t="s">
        <v>575</v>
      </c>
      <c r="B537" s="2">
        <v>2</v>
      </c>
      <c r="C537" s="2">
        <v>2.5</v>
      </c>
      <c r="D537" s="2">
        <v>19.5</v>
      </c>
      <c r="E537" s="2">
        <v>60</v>
      </c>
      <c r="F537" s="2">
        <f t="shared" si="6"/>
        <v>4.5</v>
      </c>
      <c r="G537" s="2">
        <f t="shared" si="7"/>
        <v>79.5</v>
      </c>
      <c r="H537" s="2">
        <f t="shared" si="2"/>
        <v>-1.01441539579969</v>
      </c>
      <c r="I537" s="2">
        <f t="shared" si="3"/>
        <v>-0.99387711281495</v>
      </c>
    </row>
    <row r="538" ht="12.75" customHeight="1" spans="1:9">
      <c r="A538" s="2" t="s">
        <v>576</v>
      </c>
      <c r="B538" s="2">
        <v>3</v>
      </c>
      <c r="C538" s="2">
        <v>3</v>
      </c>
      <c r="D538" s="2">
        <v>76.5</v>
      </c>
      <c r="E538" s="2">
        <v>38.5</v>
      </c>
      <c r="F538" s="2">
        <f t="shared" si="6"/>
        <v>6</v>
      </c>
      <c r="G538" s="2">
        <f t="shared" si="7"/>
        <v>115</v>
      </c>
      <c r="H538" s="2">
        <f t="shared" si="2"/>
        <v>-0.902189180088629</v>
      </c>
      <c r="I538" s="2">
        <f t="shared" si="3"/>
        <v>-0.918978747056661</v>
      </c>
    </row>
    <row r="539" ht="12.75" customHeight="1" spans="1:9">
      <c r="A539" s="2" t="s">
        <v>577</v>
      </c>
      <c r="B539" s="2">
        <v>1.5</v>
      </c>
      <c r="C539" s="2">
        <v>1.5</v>
      </c>
      <c r="D539" s="2">
        <v>18</v>
      </c>
      <c r="E539" s="2">
        <v>8</v>
      </c>
      <c r="F539" s="2">
        <f t="shared" si="6"/>
        <v>3</v>
      </c>
      <c r="G539" s="2">
        <f t="shared" si="7"/>
        <v>26</v>
      </c>
      <c r="H539" s="2">
        <f t="shared" si="2"/>
        <v>-1.12664161151076</v>
      </c>
      <c r="I539" s="2">
        <f t="shared" si="3"/>
        <v>-1.10675211473237</v>
      </c>
    </row>
    <row r="540" ht="12.75" customHeight="1" spans="1:9">
      <c r="A540" s="2" t="s">
        <v>578</v>
      </c>
      <c r="B540" s="2">
        <v>1</v>
      </c>
      <c r="C540" s="2">
        <v>1</v>
      </c>
      <c r="D540" s="2">
        <v>7.5</v>
      </c>
      <c r="E540" s="2">
        <v>21</v>
      </c>
      <c r="F540" s="2">
        <f t="shared" si="6"/>
        <v>2</v>
      </c>
      <c r="G540" s="2">
        <f t="shared" si="7"/>
        <v>28.5</v>
      </c>
      <c r="H540" s="2">
        <f t="shared" si="2"/>
        <v>-1.20145908865147</v>
      </c>
      <c r="I540" s="2">
        <f t="shared" si="3"/>
        <v>-1.10147758193249</v>
      </c>
    </row>
    <row r="541" ht="12.75" customHeight="1" spans="1:9">
      <c r="A541" s="2" t="s">
        <v>579</v>
      </c>
      <c r="B541" s="2">
        <v>1.5</v>
      </c>
      <c r="C541" s="2">
        <v>1.5</v>
      </c>
      <c r="D541" s="2">
        <v>13</v>
      </c>
      <c r="E541" s="2">
        <v>22</v>
      </c>
      <c r="F541" s="2">
        <f t="shared" si="6"/>
        <v>3</v>
      </c>
      <c r="G541" s="2">
        <f t="shared" si="7"/>
        <v>35</v>
      </c>
      <c r="H541" s="2">
        <f t="shared" si="2"/>
        <v>-1.12664161151076</v>
      </c>
      <c r="I541" s="2">
        <f t="shared" si="3"/>
        <v>-1.08776379665281</v>
      </c>
    </row>
    <row r="542" ht="12.75" customHeight="1" spans="1:9">
      <c r="A542" s="2" t="s">
        <v>580</v>
      </c>
      <c r="B542" s="2">
        <v>1</v>
      </c>
      <c r="C542" s="2">
        <v>1</v>
      </c>
      <c r="D542" s="2">
        <v>12</v>
      </c>
      <c r="E542" s="2">
        <v>1</v>
      </c>
      <c r="F542" s="2">
        <f t="shared" si="6"/>
        <v>2</v>
      </c>
      <c r="G542" s="2">
        <f t="shared" si="7"/>
        <v>13</v>
      </c>
      <c r="H542" s="2">
        <f t="shared" si="2"/>
        <v>-1.20145908865147</v>
      </c>
      <c r="I542" s="2">
        <f t="shared" si="3"/>
        <v>-1.13417968529175</v>
      </c>
    </row>
    <row r="543" ht="12.75" customHeight="1" spans="1:9">
      <c r="A543" s="2" t="s">
        <v>581</v>
      </c>
      <c r="B543" s="2">
        <v>1.5</v>
      </c>
      <c r="C543" s="2">
        <v>1.5</v>
      </c>
      <c r="D543" s="2">
        <v>8</v>
      </c>
      <c r="E543" s="2">
        <v>17.5</v>
      </c>
      <c r="F543" s="2">
        <f t="shared" si="6"/>
        <v>3</v>
      </c>
      <c r="G543" s="2">
        <f t="shared" si="7"/>
        <v>25.5</v>
      </c>
      <c r="H543" s="2">
        <f t="shared" si="2"/>
        <v>-1.12664161151076</v>
      </c>
      <c r="I543" s="2">
        <f t="shared" si="3"/>
        <v>-1.10780702129235</v>
      </c>
    </row>
    <row r="544" ht="12.75" customHeight="1" spans="1:9">
      <c r="A544" s="2" t="s">
        <v>582</v>
      </c>
      <c r="B544" s="2">
        <v>1</v>
      </c>
      <c r="C544" s="2">
        <v>1</v>
      </c>
      <c r="D544" s="2">
        <v>14</v>
      </c>
      <c r="E544" s="2">
        <v>10.5</v>
      </c>
      <c r="F544" s="2">
        <f t="shared" si="6"/>
        <v>2</v>
      </c>
      <c r="G544" s="2">
        <f t="shared" si="7"/>
        <v>24.5</v>
      </c>
      <c r="H544" s="2">
        <f t="shared" si="2"/>
        <v>-1.20145908865147</v>
      </c>
      <c r="I544" s="2">
        <f t="shared" si="3"/>
        <v>-1.1099168344123</v>
      </c>
    </row>
    <row r="545" ht="12.75" customHeight="1" spans="1:9">
      <c r="A545" s="2" t="s">
        <v>583</v>
      </c>
      <c r="B545" s="2">
        <v>1</v>
      </c>
      <c r="C545" s="2">
        <v>1</v>
      </c>
      <c r="D545" s="2">
        <v>9</v>
      </c>
      <c r="E545" s="2">
        <v>6</v>
      </c>
      <c r="F545" s="2">
        <f t="shared" si="6"/>
        <v>2</v>
      </c>
      <c r="G545" s="2">
        <f t="shared" si="7"/>
        <v>15</v>
      </c>
      <c r="H545" s="2">
        <f t="shared" si="2"/>
        <v>-1.20145908865147</v>
      </c>
      <c r="I545" s="2">
        <f t="shared" si="3"/>
        <v>-1.12996005905184</v>
      </c>
    </row>
    <row r="546" ht="12.75" customHeight="1" spans="1:9">
      <c r="A546" s="2" t="s">
        <v>584</v>
      </c>
      <c r="B546" s="2">
        <v>1.5</v>
      </c>
      <c r="C546" s="2">
        <v>1.5</v>
      </c>
      <c r="D546" s="2">
        <v>7.5</v>
      </c>
      <c r="E546" s="2">
        <v>6</v>
      </c>
      <c r="F546" s="2">
        <f t="shared" si="6"/>
        <v>3</v>
      </c>
      <c r="G546" s="2">
        <f t="shared" si="7"/>
        <v>13.5</v>
      </c>
      <c r="H546" s="2">
        <f t="shared" si="2"/>
        <v>-1.12664161151076</v>
      </c>
      <c r="I546" s="2">
        <f t="shared" si="3"/>
        <v>-1.13312477873177</v>
      </c>
    </row>
    <row r="547" ht="12.75" customHeight="1" spans="1:9">
      <c r="A547" s="2" t="s">
        <v>585</v>
      </c>
      <c r="B547" s="2">
        <v>1</v>
      </c>
      <c r="C547" s="2">
        <v>1</v>
      </c>
      <c r="D547" s="2">
        <v>0.5</v>
      </c>
      <c r="E547" s="2">
        <v>6.5</v>
      </c>
      <c r="F547" s="2">
        <f t="shared" si="6"/>
        <v>2</v>
      </c>
      <c r="G547" s="2">
        <f t="shared" si="7"/>
        <v>7</v>
      </c>
      <c r="H547" s="2">
        <f t="shared" si="2"/>
        <v>-1.20145908865147</v>
      </c>
      <c r="I547" s="2">
        <f t="shared" si="3"/>
        <v>-1.14683856401146</v>
      </c>
    </row>
    <row r="548" ht="12.75" customHeight="1" spans="1:9">
      <c r="A548" s="2" t="s">
        <v>586</v>
      </c>
      <c r="B548" s="2">
        <v>1</v>
      </c>
      <c r="C548" s="2">
        <v>1</v>
      </c>
      <c r="D548" s="2">
        <v>6.5</v>
      </c>
      <c r="E548" s="2">
        <v>6</v>
      </c>
      <c r="F548" s="2">
        <f t="shared" si="6"/>
        <v>2</v>
      </c>
      <c r="G548" s="2">
        <f t="shared" si="7"/>
        <v>12.5</v>
      </c>
      <c r="H548" s="2">
        <f t="shared" si="2"/>
        <v>-1.20145908865147</v>
      </c>
      <c r="I548" s="2">
        <f t="shared" si="3"/>
        <v>-1.13523459185172</v>
      </c>
    </row>
    <row r="549" ht="12.75" customHeight="1" spans="1:9">
      <c r="A549" s="2" t="s">
        <v>587</v>
      </c>
      <c r="B549" s="2">
        <v>1</v>
      </c>
      <c r="C549" s="2">
        <v>1</v>
      </c>
      <c r="D549" s="2">
        <v>7</v>
      </c>
      <c r="E549" s="2">
        <v>1</v>
      </c>
      <c r="F549" s="2">
        <f t="shared" si="6"/>
        <v>2</v>
      </c>
      <c r="G549" s="2">
        <f t="shared" si="7"/>
        <v>8</v>
      </c>
      <c r="H549" s="2">
        <f t="shared" si="2"/>
        <v>-1.20145908865147</v>
      </c>
      <c r="I549" s="2">
        <f t="shared" si="3"/>
        <v>-1.14472875089151</v>
      </c>
    </row>
    <row r="550" ht="12.75" customHeight="1" spans="1:9">
      <c r="A550" s="2" t="s">
        <v>588</v>
      </c>
      <c r="B550" s="2">
        <v>5</v>
      </c>
      <c r="C550" s="2">
        <v>5</v>
      </c>
      <c r="D550" s="2">
        <v>82</v>
      </c>
      <c r="E550" s="2">
        <v>62</v>
      </c>
      <c r="F550" s="2">
        <f t="shared" si="6"/>
        <v>10</v>
      </c>
      <c r="G550" s="2">
        <f t="shared" si="7"/>
        <v>144</v>
      </c>
      <c r="H550" s="2">
        <f t="shared" si="2"/>
        <v>-0.602919271525788</v>
      </c>
      <c r="I550" s="2">
        <f t="shared" si="3"/>
        <v>-0.857794166578058</v>
      </c>
    </row>
    <row r="551" ht="12.75" customHeight="1" spans="1:9">
      <c r="A551" s="2" t="s">
        <v>589</v>
      </c>
      <c r="B551" s="2">
        <v>2</v>
      </c>
      <c r="C551" s="2">
        <v>2</v>
      </c>
      <c r="D551" s="2">
        <v>6</v>
      </c>
      <c r="E551" s="2">
        <v>24</v>
      </c>
      <c r="F551" s="2">
        <f t="shared" si="6"/>
        <v>4</v>
      </c>
      <c r="G551" s="2">
        <f t="shared" si="7"/>
        <v>30</v>
      </c>
      <c r="H551" s="2">
        <f t="shared" si="2"/>
        <v>-1.05182413437005</v>
      </c>
      <c r="I551" s="2">
        <f t="shared" si="3"/>
        <v>-1.09831286225257</v>
      </c>
    </row>
    <row r="552" ht="12.75" customHeight="1" spans="1:9">
      <c r="A552" s="2" t="s">
        <v>590</v>
      </c>
      <c r="B552" s="2">
        <v>2</v>
      </c>
      <c r="C552" s="2">
        <v>2</v>
      </c>
      <c r="D552" s="2">
        <v>18</v>
      </c>
      <c r="E552" s="2">
        <v>1</v>
      </c>
      <c r="F552" s="2">
        <f t="shared" si="6"/>
        <v>4</v>
      </c>
      <c r="G552" s="2">
        <f t="shared" si="7"/>
        <v>19</v>
      </c>
      <c r="H552" s="2">
        <f t="shared" si="2"/>
        <v>-1.05182413437005</v>
      </c>
      <c r="I552" s="2">
        <f t="shared" si="3"/>
        <v>-1.12152080657204</v>
      </c>
    </row>
    <row r="553" ht="12.75" customHeight="1" spans="1:9">
      <c r="A553" s="2" t="s">
        <v>591</v>
      </c>
      <c r="B553" s="2">
        <v>2</v>
      </c>
      <c r="C553" s="2">
        <v>2</v>
      </c>
      <c r="D553" s="2">
        <v>2</v>
      </c>
      <c r="E553" s="2">
        <v>17</v>
      </c>
      <c r="F553" s="2">
        <f t="shared" si="6"/>
        <v>4</v>
      </c>
      <c r="G553" s="2">
        <f t="shared" si="7"/>
        <v>19</v>
      </c>
      <c r="H553" s="2">
        <f t="shared" si="2"/>
        <v>-1.05182413437005</v>
      </c>
      <c r="I553" s="2">
        <f t="shared" si="3"/>
        <v>-1.12152080657204</v>
      </c>
    </row>
    <row r="554" ht="12.75" customHeight="1" spans="1:9">
      <c r="A554" s="2" t="s">
        <v>592</v>
      </c>
      <c r="B554" s="2">
        <v>1</v>
      </c>
      <c r="C554" s="2">
        <v>1</v>
      </c>
      <c r="D554" s="2">
        <v>3</v>
      </c>
      <c r="E554" s="2">
        <v>5</v>
      </c>
      <c r="F554" s="2">
        <f t="shared" si="6"/>
        <v>2</v>
      </c>
      <c r="G554" s="2">
        <f t="shared" si="7"/>
        <v>8</v>
      </c>
      <c r="H554" s="2">
        <f t="shared" si="2"/>
        <v>-1.20145908865147</v>
      </c>
      <c r="I554" s="2">
        <f t="shared" si="3"/>
        <v>-1.14472875089151</v>
      </c>
    </row>
    <row r="555" ht="12.75" customHeight="1" spans="1:9">
      <c r="A555" s="2" t="s">
        <v>593</v>
      </c>
      <c r="B555" s="2">
        <v>2</v>
      </c>
      <c r="C555" s="2">
        <v>2</v>
      </c>
      <c r="D555" s="2">
        <v>3</v>
      </c>
      <c r="E555" s="2">
        <v>8</v>
      </c>
      <c r="F555" s="2">
        <f t="shared" si="6"/>
        <v>4</v>
      </c>
      <c r="G555" s="2">
        <f t="shared" si="7"/>
        <v>11</v>
      </c>
      <c r="H555" s="2">
        <f t="shared" si="2"/>
        <v>-1.05182413437005</v>
      </c>
      <c r="I555" s="2">
        <f t="shared" si="3"/>
        <v>-1.13839931153165</v>
      </c>
    </row>
    <row r="556" ht="12.75" customHeight="1" spans="1:9">
      <c r="A556" s="2" t="s">
        <v>594</v>
      </c>
      <c r="B556" s="2">
        <v>0</v>
      </c>
      <c r="C556" s="2">
        <v>0</v>
      </c>
      <c r="D556" s="2">
        <v>0</v>
      </c>
      <c r="E556" s="2">
        <v>0</v>
      </c>
      <c r="F556" s="2">
        <f t="shared" si="6"/>
        <v>0</v>
      </c>
      <c r="G556" s="2">
        <f t="shared" si="7"/>
        <v>0</v>
      </c>
      <c r="H556" s="2">
        <f t="shared" si="2"/>
        <v>-1.35109404293289</v>
      </c>
      <c r="I556" s="2">
        <f t="shared" si="3"/>
        <v>-1.16160725585112</v>
      </c>
    </row>
    <row r="557" ht="12.75" customHeight="1" spans="1:9">
      <c r="A557" s="2" t="s">
        <v>595</v>
      </c>
      <c r="B557" s="2">
        <v>0</v>
      </c>
      <c r="C557" s="2">
        <v>0</v>
      </c>
      <c r="D557" s="2">
        <v>0</v>
      </c>
      <c r="E557" s="2">
        <v>0</v>
      </c>
      <c r="F557" s="2">
        <f t="shared" si="6"/>
        <v>0</v>
      </c>
      <c r="G557" s="2">
        <f t="shared" si="7"/>
        <v>0</v>
      </c>
      <c r="H557" s="2">
        <f t="shared" si="2"/>
        <v>-1.35109404293289</v>
      </c>
      <c r="I557" s="2">
        <f t="shared" si="3"/>
        <v>-1.16160725585112</v>
      </c>
    </row>
    <row r="558" ht="12.75" customHeight="1" spans="1:9">
      <c r="A558" s="2" t="s">
        <v>596</v>
      </c>
      <c r="B558" s="2">
        <v>0</v>
      </c>
      <c r="C558" s="2">
        <v>0</v>
      </c>
      <c r="D558" s="2">
        <v>0</v>
      </c>
      <c r="E558" s="2">
        <v>0</v>
      </c>
      <c r="F558" s="2">
        <f t="shared" si="6"/>
        <v>0</v>
      </c>
      <c r="G558" s="2">
        <f t="shared" si="7"/>
        <v>0</v>
      </c>
      <c r="H558" s="2">
        <f t="shared" si="2"/>
        <v>-1.35109404293289</v>
      </c>
      <c r="I558" s="2">
        <f t="shared" si="3"/>
        <v>-1.16160725585112</v>
      </c>
    </row>
    <row r="559" ht="12.75" customHeight="1" spans="1:9">
      <c r="A559" s="2" t="s">
        <v>597</v>
      </c>
      <c r="B559" s="2">
        <v>0</v>
      </c>
      <c r="C559" s="2">
        <v>0</v>
      </c>
      <c r="D559" s="2">
        <v>0</v>
      </c>
      <c r="E559" s="2">
        <v>0</v>
      </c>
      <c r="F559" s="2">
        <f t="shared" si="6"/>
        <v>0</v>
      </c>
      <c r="G559" s="2">
        <f t="shared" si="7"/>
        <v>0</v>
      </c>
      <c r="H559" s="2">
        <f t="shared" si="2"/>
        <v>-1.35109404293289</v>
      </c>
      <c r="I559" s="2">
        <f t="shared" si="3"/>
        <v>-1.16160725585112</v>
      </c>
    </row>
    <row r="560" ht="12.75" customHeight="1" spans="1:9">
      <c r="A560" s="2" t="s">
        <v>598</v>
      </c>
      <c r="B560" s="2">
        <v>0</v>
      </c>
      <c r="C560" s="2">
        <v>0</v>
      </c>
      <c r="D560" s="2">
        <v>0</v>
      </c>
      <c r="E560" s="2">
        <v>0</v>
      </c>
      <c r="F560" s="2">
        <f t="shared" si="6"/>
        <v>0</v>
      </c>
      <c r="G560" s="2">
        <f t="shared" si="7"/>
        <v>0</v>
      </c>
      <c r="H560" s="2">
        <f t="shared" si="2"/>
        <v>-1.35109404293289</v>
      </c>
      <c r="I560" s="2">
        <f t="shared" si="3"/>
        <v>-1.16160725585112</v>
      </c>
    </row>
    <row r="561" ht="12.75" customHeight="1" spans="1:9">
      <c r="A561" s="2" t="s">
        <v>599</v>
      </c>
      <c r="B561" s="2">
        <v>0</v>
      </c>
      <c r="C561" s="2">
        <v>0</v>
      </c>
      <c r="D561" s="2">
        <v>0</v>
      </c>
      <c r="E561" s="2">
        <v>0</v>
      </c>
      <c r="F561" s="2">
        <f t="shared" si="6"/>
        <v>0</v>
      </c>
      <c r="G561" s="2">
        <f t="shared" si="7"/>
        <v>0</v>
      </c>
      <c r="H561" s="2">
        <f t="shared" si="2"/>
        <v>-1.35109404293289</v>
      </c>
      <c r="I561" s="2">
        <f t="shared" si="3"/>
        <v>-1.16160725585112</v>
      </c>
    </row>
    <row r="562" ht="12.75" customHeight="1" spans="1:9">
      <c r="A562" s="2" t="s">
        <v>600</v>
      </c>
      <c r="B562" s="2">
        <v>0</v>
      </c>
      <c r="C562" s="2">
        <v>0</v>
      </c>
      <c r="D562" s="2">
        <v>0</v>
      </c>
      <c r="E562" s="2">
        <v>0</v>
      </c>
      <c r="F562" s="2">
        <f t="shared" si="6"/>
        <v>0</v>
      </c>
      <c r="G562" s="2">
        <f t="shared" si="7"/>
        <v>0</v>
      </c>
      <c r="H562" s="2">
        <f t="shared" si="2"/>
        <v>-1.35109404293289</v>
      </c>
      <c r="I562" s="2">
        <f t="shared" si="3"/>
        <v>-1.16160725585112</v>
      </c>
    </row>
    <row r="563" ht="12.75" customHeight="1" spans="1:9">
      <c r="A563" s="2" t="s">
        <v>601</v>
      </c>
      <c r="B563" s="2">
        <v>0</v>
      </c>
      <c r="C563" s="2">
        <v>0</v>
      </c>
      <c r="D563" s="2">
        <v>0</v>
      </c>
      <c r="E563" s="2">
        <v>0</v>
      </c>
      <c r="F563" s="2">
        <f t="shared" si="6"/>
        <v>0</v>
      </c>
      <c r="G563" s="2">
        <f t="shared" si="7"/>
        <v>0</v>
      </c>
      <c r="H563" s="2">
        <f t="shared" si="2"/>
        <v>-1.35109404293289</v>
      </c>
      <c r="I563" s="2">
        <f t="shared" si="3"/>
        <v>-1.16160725585112</v>
      </c>
    </row>
    <row r="564" ht="12.75" customHeight="1" spans="1:9">
      <c r="A564" s="2" t="s">
        <v>602</v>
      </c>
      <c r="B564" s="2">
        <v>0</v>
      </c>
      <c r="C564" s="2">
        <v>0</v>
      </c>
      <c r="D564" s="2">
        <v>0</v>
      </c>
      <c r="E564" s="2">
        <v>0</v>
      </c>
      <c r="F564" s="2">
        <f t="shared" si="6"/>
        <v>0</v>
      </c>
      <c r="G564" s="2">
        <f t="shared" si="7"/>
        <v>0</v>
      </c>
      <c r="H564" s="2">
        <f t="shared" si="2"/>
        <v>-1.35109404293289</v>
      </c>
      <c r="I564" s="2">
        <f t="shared" si="3"/>
        <v>-1.16160725585112</v>
      </c>
    </row>
    <row r="565" ht="12.75" customHeight="1" spans="1:9">
      <c r="A565" s="2" t="s">
        <v>603</v>
      </c>
      <c r="B565" s="2">
        <v>0</v>
      </c>
      <c r="C565" s="2">
        <v>0</v>
      </c>
      <c r="D565" s="2">
        <v>0</v>
      </c>
      <c r="E565" s="2">
        <v>0</v>
      </c>
      <c r="F565" s="2">
        <f t="shared" si="6"/>
        <v>0</v>
      </c>
      <c r="G565" s="2">
        <f t="shared" si="7"/>
        <v>0</v>
      </c>
      <c r="H565" s="2">
        <f t="shared" si="2"/>
        <v>-1.35109404293289</v>
      </c>
      <c r="I565" s="2">
        <f t="shared" si="3"/>
        <v>-1.16160725585112</v>
      </c>
    </row>
    <row r="566" ht="12.75" customHeight="1" spans="1:9">
      <c r="A566" s="2" t="s">
        <v>604</v>
      </c>
      <c r="B566" s="2">
        <v>0</v>
      </c>
      <c r="C566" s="2">
        <v>0</v>
      </c>
      <c r="D566" s="2">
        <v>0</v>
      </c>
      <c r="E566" s="2">
        <v>0</v>
      </c>
      <c r="F566" s="2">
        <f t="shared" si="6"/>
        <v>0</v>
      </c>
      <c r="G566" s="2">
        <f t="shared" si="7"/>
        <v>0</v>
      </c>
      <c r="H566" s="2">
        <f t="shared" si="2"/>
        <v>-1.35109404293289</v>
      </c>
      <c r="I566" s="2">
        <f t="shared" si="3"/>
        <v>-1.16160725585112</v>
      </c>
    </row>
    <row r="567" ht="12.75" customHeight="1" spans="1:9">
      <c r="A567" s="2" t="s">
        <v>605</v>
      </c>
      <c r="B567" s="2">
        <v>0</v>
      </c>
      <c r="C567" s="2">
        <v>0</v>
      </c>
      <c r="D567" s="2">
        <v>0</v>
      </c>
      <c r="E567" s="2">
        <v>0</v>
      </c>
      <c r="F567" s="2">
        <f t="shared" si="6"/>
        <v>0</v>
      </c>
      <c r="G567" s="2">
        <f t="shared" si="7"/>
        <v>0</v>
      </c>
      <c r="H567" s="2">
        <f t="shared" si="2"/>
        <v>-1.35109404293289</v>
      </c>
      <c r="I567" s="2">
        <f t="shared" si="3"/>
        <v>-1.16160725585112</v>
      </c>
    </row>
    <row r="568" ht="12.75" customHeight="1" spans="1:9">
      <c r="A568" s="2" t="s">
        <v>606</v>
      </c>
      <c r="B568" s="2">
        <v>0</v>
      </c>
      <c r="C568" s="2">
        <v>0</v>
      </c>
      <c r="D568" s="2">
        <v>0</v>
      </c>
      <c r="E568" s="2">
        <v>0</v>
      </c>
      <c r="F568" s="2">
        <f t="shared" si="6"/>
        <v>0</v>
      </c>
      <c r="G568" s="2">
        <f t="shared" si="7"/>
        <v>0</v>
      </c>
      <c r="H568" s="2">
        <f t="shared" si="2"/>
        <v>-1.35109404293289</v>
      </c>
      <c r="I568" s="2">
        <f t="shared" si="3"/>
        <v>-1.16160725585112</v>
      </c>
    </row>
    <row r="569" ht="12.75" customHeight="1" spans="1:9">
      <c r="A569" s="2" t="s">
        <v>607</v>
      </c>
      <c r="B569" s="2">
        <v>0</v>
      </c>
      <c r="C569" s="2">
        <v>0</v>
      </c>
      <c r="D569" s="2">
        <v>0</v>
      </c>
      <c r="E569" s="2">
        <v>0</v>
      </c>
      <c r="F569" s="2">
        <f t="shared" si="6"/>
        <v>0</v>
      </c>
      <c r="G569" s="2">
        <f t="shared" si="7"/>
        <v>0</v>
      </c>
      <c r="H569" s="2">
        <f t="shared" si="2"/>
        <v>-1.35109404293289</v>
      </c>
      <c r="I569" s="2">
        <f t="shared" si="3"/>
        <v>-1.16160725585112</v>
      </c>
    </row>
    <row r="570" ht="12.75" customHeight="1" spans="1:9">
      <c r="A570" s="2" t="s">
        <v>608</v>
      </c>
      <c r="B570" s="2">
        <v>1</v>
      </c>
      <c r="C570" s="2">
        <v>1</v>
      </c>
      <c r="D570" s="2">
        <v>0</v>
      </c>
      <c r="E570" s="2">
        <v>7</v>
      </c>
      <c r="F570" s="2">
        <f t="shared" si="6"/>
        <v>2</v>
      </c>
      <c r="G570" s="2">
        <f t="shared" si="7"/>
        <v>7</v>
      </c>
      <c r="H570" s="2">
        <f t="shared" si="2"/>
        <v>-1.20145908865147</v>
      </c>
      <c r="I570" s="2">
        <f t="shared" si="3"/>
        <v>-1.14683856401146</v>
      </c>
    </row>
    <row r="571" ht="12.75" customHeight="1" spans="1:9">
      <c r="A571" s="2" t="s">
        <v>609</v>
      </c>
      <c r="B571" s="2">
        <v>0</v>
      </c>
      <c r="C571" s="2">
        <v>0</v>
      </c>
      <c r="D571" s="2">
        <v>0</v>
      </c>
      <c r="E571" s="2">
        <v>0</v>
      </c>
      <c r="F571" s="2">
        <f t="shared" si="6"/>
        <v>0</v>
      </c>
      <c r="G571" s="2">
        <f t="shared" si="7"/>
        <v>0</v>
      </c>
      <c r="H571" s="2">
        <f t="shared" si="2"/>
        <v>-1.35109404293289</v>
      </c>
      <c r="I571" s="2">
        <f t="shared" si="3"/>
        <v>-1.16160725585112</v>
      </c>
    </row>
    <row r="572" ht="12.75" customHeight="1" spans="1:9">
      <c r="A572" s="2" t="s">
        <v>610</v>
      </c>
      <c r="B572" s="2">
        <v>0</v>
      </c>
      <c r="C572" s="2">
        <v>0</v>
      </c>
      <c r="D572" s="2">
        <v>0</v>
      </c>
      <c r="E572" s="2">
        <v>0</v>
      </c>
      <c r="F572" s="2">
        <f t="shared" si="6"/>
        <v>0</v>
      </c>
      <c r="G572" s="2">
        <f t="shared" si="7"/>
        <v>0</v>
      </c>
      <c r="H572" s="2">
        <f t="shared" si="2"/>
        <v>-1.35109404293289</v>
      </c>
      <c r="I572" s="2">
        <f t="shared" si="3"/>
        <v>-1.16160725585112</v>
      </c>
    </row>
    <row r="573" ht="12.75" customHeight="1" spans="1:9">
      <c r="A573" s="2" t="s">
        <v>611</v>
      </c>
      <c r="B573" s="2">
        <v>0</v>
      </c>
      <c r="C573" s="2">
        <v>0</v>
      </c>
      <c r="D573" s="2">
        <v>0</v>
      </c>
      <c r="E573" s="2">
        <v>0</v>
      </c>
      <c r="F573" s="2">
        <f t="shared" si="6"/>
        <v>0</v>
      </c>
      <c r="G573" s="2">
        <f t="shared" si="7"/>
        <v>0</v>
      </c>
      <c r="H573" s="2">
        <f t="shared" si="2"/>
        <v>-1.35109404293289</v>
      </c>
      <c r="I573" s="2">
        <f t="shared" si="3"/>
        <v>-1.16160725585112</v>
      </c>
    </row>
    <row r="574" ht="12.75" customHeight="1" spans="1:9">
      <c r="A574" s="2" t="s">
        <v>612</v>
      </c>
      <c r="B574" s="2">
        <v>0</v>
      </c>
      <c r="C574" s="2">
        <v>0</v>
      </c>
      <c r="D574" s="2">
        <v>0</v>
      </c>
      <c r="E574" s="2">
        <v>0</v>
      </c>
      <c r="F574" s="2">
        <f t="shared" si="6"/>
        <v>0</v>
      </c>
      <c r="G574" s="2">
        <f t="shared" si="7"/>
        <v>0</v>
      </c>
      <c r="H574" s="2">
        <f t="shared" si="2"/>
        <v>-1.35109404293289</v>
      </c>
      <c r="I574" s="2">
        <f t="shared" si="3"/>
        <v>-1.16160725585112</v>
      </c>
    </row>
    <row r="575" ht="12.75" customHeight="1" spans="1:9">
      <c r="A575" s="2" t="s">
        <v>613</v>
      </c>
      <c r="B575" s="2">
        <v>0</v>
      </c>
      <c r="C575" s="2">
        <v>0</v>
      </c>
      <c r="D575" s="2">
        <v>0</v>
      </c>
      <c r="E575" s="2">
        <v>0</v>
      </c>
      <c r="F575" s="2">
        <f t="shared" si="6"/>
        <v>0</v>
      </c>
      <c r="G575" s="2">
        <f t="shared" si="7"/>
        <v>0</v>
      </c>
      <c r="H575" s="2">
        <f t="shared" si="2"/>
        <v>-1.35109404293289</v>
      </c>
      <c r="I575" s="2">
        <f t="shared" si="3"/>
        <v>-1.16160725585112</v>
      </c>
    </row>
    <row r="576" ht="12.75" customHeight="1" spans="1:9">
      <c r="A576" s="2" t="s">
        <v>614</v>
      </c>
      <c r="B576" s="2">
        <v>0</v>
      </c>
      <c r="C576" s="2">
        <v>0</v>
      </c>
      <c r="D576" s="2">
        <v>0</v>
      </c>
      <c r="E576" s="2">
        <v>0</v>
      </c>
      <c r="F576" s="2">
        <f t="shared" si="6"/>
        <v>0</v>
      </c>
      <c r="G576" s="2">
        <f t="shared" si="7"/>
        <v>0</v>
      </c>
      <c r="H576" s="2">
        <f t="shared" si="2"/>
        <v>-1.35109404293289</v>
      </c>
      <c r="I576" s="2">
        <f t="shared" si="3"/>
        <v>-1.16160725585112</v>
      </c>
    </row>
    <row r="577" ht="12.75" customHeight="1" spans="1:9">
      <c r="A577" s="2" t="s">
        <v>615</v>
      </c>
      <c r="B577" s="2">
        <v>0</v>
      </c>
      <c r="C577" s="2">
        <v>0</v>
      </c>
      <c r="D577" s="2">
        <v>0</v>
      </c>
      <c r="E577" s="2">
        <v>0</v>
      </c>
      <c r="F577" s="2">
        <f t="shared" si="6"/>
        <v>0</v>
      </c>
      <c r="G577" s="2">
        <f t="shared" si="7"/>
        <v>0</v>
      </c>
      <c r="H577" s="2">
        <f t="shared" si="2"/>
        <v>-1.35109404293289</v>
      </c>
      <c r="I577" s="2">
        <f t="shared" si="3"/>
        <v>-1.16160725585112</v>
      </c>
    </row>
    <row r="578" ht="12.75" customHeight="1" spans="1:9">
      <c r="A578" s="2" t="s">
        <v>616</v>
      </c>
      <c r="B578" s="2">
        <v>0</v>
      </c>
      <c r="C578" s="2">
        <v>0</v>
      </c>
      <c r="D578" s="2">
        <v>0</v>
      </c>
      <c r="E578" s="2">
        <v>0</v>
      </c>
      <c r="F578" s="2">
        <f t="shared" si="6"/>
        <v>0</v>
      </c>
      <c r="G578" s="2">
        <f t="shared" si="7"/>
        <v>0</v>
      </c>
      <c r="H578" s="2">
        <f t="shared" si="2"/>
        <v>-1.35109404293289</v>
      </c>
      <c r="I578" s="2">
        <f t="shared" si="3"/>
        <v>-1.16160725585112</v>
      </c>
    </row>
    <row r="579" ht="12.75" customHeight="1" spans="1:9">
      <c r="A579" s="2" t="s">
        <v>617</v>
      </c>
      <c r="B579" s="2">
        <v>0</v>
      </c>
      <c r="C579" s="2">
        <v>0</v>
      </c>
      <c r="D579" s="2">
        <v>0</v>
      </c>
      <c r="E579" s="2">
        <v>0</v>
      </c>
      <c r="F579" s="2">
        <f t="shared" si="6"/>
        <v>0</v>
      </c>
      <c r="G579" s="2">
        <f t="shared" si="7"/>
        <v>0</v>
      </c>
      <c r="H579" s="2">
        <f t="shared" si="2"/>
        <v>-1.35109404293289</v>
      </c>
      <c r="I579" s="2">
        <f t="shared" si="3"/>
        <v>-1.16160725585112</v>
      </c>
    </row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1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topLeftCell="F1" workbookViewId="0">
      <selection activeCell="J4" sqref="J4:L4"/>
    </sheetView>
  </sheetViews>
  <sheetFormatPr defaultColWidth="12.6333333333333" defaultRowHeight="15" customHeight="1"/>
  <cols>
    <col min="1" max="1" width="9.13333333333333" customWidth="1"/>
    <col min="2" max="2" width="24" customWidth="1"/>
    <col min="3" max="3" width="19.2533333333333" customWidth="1"/>
    <col min="4" max="4" width="24.5" customWidth="1"/>
    <col min="5" max="5" width="25.5" customWidth="1"/>
    <col min="6" max="6" width="10.7533333333333" customWidth="1"/>
    <col min="7" max="7" width="15.5" customWidth="1"/>
    <col min="8" max="8" width="17.88" customWidth="1"/>
    <col min="9" max="9" width="22.6266666666667" customWidth="1"/>
    <col min="10" max="26" width="7.75333333333333" customWidth="1"/>
  </cols>
  <sheetData>
    <row r="1" ht="12.75" customHeight="1" spans="1:12">
      <c r="A1" s="1" t="s">
        <v>0</v>
      </c>
      <c r="B1" s="2" t="s">
        <v>4</v>
      </c>
      <c r="C1" s="2" t="s">
        <v>13</v>
      </c>
      <c r="D1" s="2" t="s">
        <v>22</v>
      </c>
      <c r="E1" s="2" t="s">
        <v>31</v>
      </c>
      <c r="F1" s="3" t="s">
        <v>618</v>
      </c>
      <c r="G1" s="3" t="s">
        <v>620</v>
      </c>
      <c r="H1" s="3" t="s">
        <v>619</v>
      </c>
      <c r="I1" s="3" t="s">
        <v>621</v>
      </c>
      <c r="K1" s="3">
        <v>1</v>
      </c>
      <c r="L1" s="3">
        <v>2</v>
      </c>
    </row>
    <row r="2" ht="12.75" customHeight="1" spans="1:12">
      <c r="A2" s="2" t="s">
        <v>40</v>
      </c>
      <c r="B2" s="2">
        <v>8</v>
      </c>
      <c r="C2" s="2">
        <v>14</v>
      </c>
      <c r="D2" s="2">
        <v>213</v>
      </c>
      <c r="E2" s="2">
        <v>1383</v>
      </c>
      <c r="F2" s="2">
        <f t="shared" ref="F2:F216" si="0">SUM(B2:C2)</f>
        <v>22</v>
      </c>
      <c r="G2" s="2">
        <f t="shared" ref="G2:G216" si="1">SUM(D2:E2)</f>
        <v>1596</v>
      </c>
      <c r="H2" s="2">
        <f t="shared" ref="H2:H579" si="2">(F2-$K$2)/$K$3</f>
        <v>0.306079232774281</v>
      </c>
      <c r="I2" s="2">
        <f t="shared" ref="I2:I579" si="3">(G2-$L$2)/$L$3</f>
        <v>0.252110177528497</v>
      </c>
      <c r="J2" s="3" t="s">
        <v>625</v>
      </c>
      <c r="K2" s="2">
        <f t="shared" ref="K2:L2" si="4">AVERAGE(F:F)</f>
        <v>18.772491349481</v>
      </c>
      <c r="L2" s="2">
        <f t="shared" si="4"/>
        <v>1199.88062283737</v>
      </c>
    </row>
    <row r="3" ht="12.75" customHeight="1" spans="1:12">
      <c r="A3" s="2" t="s">
        <v>41</v>
      </c>
      <c r="B3" s="2">
        <v>8</v>
      </c>
      <c r="C3" s="2">
        <v>6</v>
      </c>
      <c r="D3" s="2">
        <v>203</v>
      </c>
      <c r="E3" s="2">
        <v>445</v>
      </c>
      <c r="F3" s="2">
        <f t="shared" si="0"/>
        <v>14</v>
      </c>
      <c r="G3" s="2">
        <f t="shared" si="1"/>
        <v>648</v>
      </c>
      <c r="H3" s="2">
        <f t="shared" si="2"/>
        <v>-0.452596925010911</v>
      </c>
      <c r="I3" s="2">
        <f t="shared" si="3"/>
        <v>-0.351244422311974</v>
      </c>
      <c r="J3" s="3" t="s">
        <v>626</v>
      </c>
      <c r="K3" s="2">
        <f t="shared" ref="K3:L3" si="5">STDEV(F:F)</f>
        <v>10.5446835489788</v>
      </c>
      <c r="L3" s="2">
        <f t="shared" si="5"/>
        <v>1571.21533547711</v>
      </c>
    </row>
    <row r="4" ht="12.75" customHeight="1" spans="1:12">
      <c r="A4" s="2" t="s">
        <v>42</v>
      </c>
      <c r="B4" s="2">
        <v>8</v>
      </c>
      <c r="C4" s="2">
        <v>7</v>
      </c>
      <c r="D4" s="2">
        <v>365</v>
      </c>
      <c r="E4" s="2">
        <v>243</v>
      </c>
      <c r="F4" s="2">
        <f t="shared" si="0"/>
        <v>15</v>
      </c>
      <c r="G4" s="2">
        <f t="shared" si="1"/>
        <v>608</v>
      </c>
      <c r="H4" s="2">
        <f t="shared" si="2"/>
        <v>-0.357762405287762</v>
      </c>
      <c r="I4" s="2">
        <f t="shared" si="3"/>
        <v>-0.376702422305243</v>
      </c>
      <c r="J4" t="s">
        <v>627</v>
      </c>
      <c r="L4" s="4">
        <f>MEDIAN(G:G)</f>
        <v>644.5</v>
      </c>
    </row>
    <row r="5" ht="12.75" customHeight="1" spans="1:9">
      <c r="A5" s="2" t="s">
        <v>43</v>
      </c>
      <c r="B5" s="2">
        <v>8</v>
      </c>
      <c r="C5" s="2">
        <v>11</v>
      </c>
      <c r="D5" s="2">
        <v>361</v>
      </c>
      <c r="E5" s="2">
        <v>385</v>
      </c>
      <c r="F5" s="2">
        <f t="shared" si="0"/>
        <v>19</v>
      </c>
      <c r="G5" s="2">
        <f t="shared" si="1"/>
        <v>746</v>
      </c>
      <c r="H5" s="2">
        <f t="shared" si="2"/>
        <v>0.0215756736048341</v>
      </c>
      <c r="I5" s="2">
        <f t="shared" si="3"/>
        <v>-0.288872322328465</v>
      </c>
    </row>
    <row r="6" ht="12.75" customHeight="1" spans="1:9">
      <c r="A6" s="2" t="s">
        <v>44</v>
      </c>
      <c r="B6" s="2">
        <v>10</v>
      </c>
      <c r="C6" s="2">
        <v>9</v>
      </c>
      <c r="D6" s="2">
        <v>667</v>
      </c>
      <c r="E6" s="2">
        <v>299</v>
      </c>
      <c r="F6" s="2">
        <f t="shared" si="0"/>
        <v>19</v>
      </c>
      <c r="G6" s="2">
        <f t="shared" si="1"/>
        <v>966</v>
      </c>
      <c r="H6" s="2">
        <f t="shared" si="2"/>
        <v>0.0215756736048341</v>
      </c>
      <c r="I6" s="2">
        <f t="shared" si="3"/>
        <v>-0.148853322365487</v>
      </c>
    </row>
    <row r="7" ht="12.75" customHeight="1" spans="1:9">
      <c r="A7" s="2" t="s">
        <v>45</v>
      </c>
      <c r="B7" s="2">
        <v>9</v>
      </c>
      <c r="C7" s="2">
        <v>12</v>
      </c>
      <c r="D7" s="2">
        <v>579</v>
      </c>
      <c r="E7" s="2">
        <v>481</v>
      </c>
      <c r="F7" s="2">
        <f t="shared" si="0"/>
        <v>21</v>
      </c>
      <c r="G7" s="2">
        <f t="shared" si="1"/>
        <v>1060</v>
      </c>
      <c r="H7" s="2">
        <f t="shared" si="2"/>
        <v>0.211244713051132</v>
      </c>
      <c r="I7" s="2">
        <f t="shared" si="3"/>
        <v>-0.0890270223813053</v>
      </c>
    </row>
    <row r="8" ht="12.75" customHeight="1" spans="1:9">
      <c r="A8" s="2" t="s">
        <v>46</v>
      </c>
      <c r="B8" s="2">
        <v>6</v>
      </c>
      <c r="C8" s="2">
        <v>5</v>
      </c>
      <c r="D8" s="2">
        <v>278</v>
      </c>
      <c r="E8" s="2">
        <v>119</v>
      </c>
      <c r="F8" s="2">
        <f t="shared" si="0"/>
        <v>11</v>
      </c>
      <c r="G8" s="2">
        <f t="shared" si="1"/>
        <v>397</v>
      </c>
      <c r="H8" s="2">
        <f t="shared" si="2"/>
        <v>-0.737100484180358</v>
      </c>
      <c r="I8" s="2">
        <f t="shared" si="3"/>
        <v>-0.510993372269736</v>
      </c>
    </row>
    <row r="9" ht="12.75" customHeight="1" spans="1:9">
      <c r="A9" s="2" t="s">
        <v>47</v>
      </c>
      <c r="B9" s="2">
        <v>7</v>
      </c>
      <c r="C9" s="2">
        <v>7</v>
      </c>
      <c r="D9" s="2">
        <v>215</v>
      </c>
      <c r="E9" s="2">
        <v>172</v>
      </c>
      <c r="F9" s="2">
        <f t="shared" si="0"/>
        <v>14</v>
      </c>
      <c r="G9" s="2">
        <f t="shared" si="1"/>
        <v>387</v>
      </c>
      <c r="H9" s="2">
        <f t="shared" si="2"/>
        <v>-0.452596925010911</v>
      </c>
      <c r="I9" s="2">
        <f t="shared" si="3"/>
        <v>-0.517357872268053</v>
      </c>
    </row>
    <row r="10" ht="12.75" customHeight="1" spans="1:9">
      <c r="A10" s="2" t="s">
        <v>48</v>
      </c>
      <c r="B10" s="2">
        <v>7</v>
      </c>
      <c r="C10" s="2">
        <v>7</v>
      </c>
      <c r="D10" s="2">
        <v>124</v>
      </c>
      <c r="E10" s="2">
        <v>175</v>
      </c>
      <c r="F10" s="2">
        <f t="shared" si="0"/>
        <v>14</v>
      </c>
      <c r="G10" s="2">
        <f t="shared" si="1"/>
        <v>299</v>
      </c>
      <c r="H10" s="2">
        <f t="shared" si="2"/>
        <v>-0.452596925010911</v>
      </c>
      <c r="I10" s="2">
        <f t="shared" si="3"/>
        <v>-0.573365472253245</v>
      </c>
    </row>
    <row r="11" ht="12.75" customHeight="1" spans="1:9">
      <c r="A11" s="2" t="s">
        <v>49</v>
      </c>
      <c r="B11" s="2">
        <v>7</v>
      </c>
      <c r="C11" s="2">
        <v>8</v>
      </c>
      <c r="D11" s="2">
        <v>172</v>
      </c>
      <c r="E11" s="2">
        <v>131</v>
      </c>
      <c r="F11" s="2">
        <f t="shared" si="0"/>
        <v>15</v>
      </c>
      <c r="G11" s="2">
        <f t="shared" si="1"/>
        <v>303</v>
      </c>
      <c r="H11" s="2">
        <f t="shared" si="2"/>
        <v>-0.357762405287762</v>
      </c>
      <c r="I11" s="2">
        <f t="shared" si="3"/>
        <v>-0.570819672253918</v>
      </c>
    </row>
    <row r="12" ht="12.75" customHeight="1" spans="1:9">
      <c r="A12" s="2" t="s">
        <v>50</v>
      </c>
      <c r="B12" s="2">
        <v>9</v>
      </c>
      <c r="C12" s="2">
        <v>11</v>
      </c>
      <c r="D12" s="2">
        <v>212</v>
      </c>
      <c r="E12" s="2">
        <v>260</v>
      </c>
      <c r="F12" s="2">
        <f t="shared" si="0"/>
        <v>20</v>
      </c>
      <c r="G12" s="2">
        <f t="shared" si="1"/>
        <v>472</v>
      </c>
      <c r="H12" s="2">
        <f t="shared" si="2"/>
        <v>0.116410193327983</v>
      </c>
      <c r="I12" s="2">
        <f t="shared" si="3"/>
        <v>-0.463259622282357</v>
      </c>
    </row>
    <row r="13" ht="12.75" customHeight="1" spans="1:9">
      <c r="A13" s="2" t="s">
        <v>51</v>
      </c>
      <c r="B13" s="2">
        <v>11</v>
      </c>
      <c r="C13" s="2">
        <v>8</v>
      </c>
      <c r="D13" s="2">
        <v>662</v>
      </c>
      <c r="E13" s="2">
        <v>271</v>
      </c>
      <c r="F13" s="2">
        <f t="shared" si="0"/>
        <v>19</v>
      </c>
      <c r="G13" s="2">
        <f t="shared" si="1"/>
        <v>933</v>
      </c>
      <c r="H13" s="2">
        <f t="shared" si="2"/>
        <v>0.0215756736048341</v>
      </c>
      <c r="I13" s="2">
        <f t="shared" si="3"/>
        <v>-0.169856172359934</v>
      </c>
    </row>
    <row r="14" ht="12.75" customHeight="1" spans="1:9">
      <c r="A14" s="2" t="s">
        <v>52</v>
      </c>
      <c r="B14" s="2">
        <v>8</v>
      </c>
      <c r="C14" s="2">
        <v>10</v>
      </c>
      <c r="D14" s="2">
        <v>293</v>
      </c>
      <c r="E14" s="2">
        <v>651</v>
      </c>
      <c r="F14" s="2">
        <f t="shared" si="0"/>
        <v>18</v>
      </c>
      <c r="G14" s="2">
        <f t="shared" si="1"/>
        <v>944</v>
      </c>
      <c r="H14" s="2">
        <f t="shared" si="2"/>
        <v>-0.073258846118315</v>
      </c>
      <c r="I14" s="2">
        <f t="shared" si="3"/>
        <v>-0.162855222361785</v>
      </c>
    </row>
    <row r="15" ht="12.75" customHeight="1" spans="1:9">
      <c r="A15" s="2" t="s">
        <v>53</v>
      </c>
      <c r="B15" s="2">
        <v>8</v>
      </c>
      <c r="C15" s="2">
        <v>7</v>
      </c>
      <c r="D15" s="2">
        <v>208</v>
      </c>
      <c r="E15" s="2">
        <v>181</v>
      </c>
      <c r="F15" s="2">
        <f t="shared" si="0"/>
        <v>15</v>
      </c>
      <c r="G15" s="2">
        <f t="shared" si="1"/>
        <v>389</v>
      </c>
      <c r="H15" s="2">
        <f t="shared" si="2"/>
        <v>-0.357762405287762</v>
      </c>
      <c r="I15" s="2">
        <f t="shared" si="3"/>
        <v>-0.51608497226839</v>
      </c>
    </row>
    <row r="16" ht="12.75" customHeight="1" spans="1:9">
      <c r="A16" s="2" t="s">
        <v>54</v>
      </c>
      <c r="B16" s="2">
        <v>7</v>
      </c>
      <c r="C16" s="2">
        <v>6</v>
      </c>
      <c r="D16" s="2">
        <v>135</v>
      </c>
      <c r="E16" s="2">
        <v>136</v>
      </c>
      <c r="F16" s="2">
        <f t="shared" si="0"/>
        <v>13</v>
      </c>
      <c r="G16" s="2">
        <f t="shared" si="1"/>
        <v>271</v>
      </c>
      <c r="H16" s="2">
        <f t="shared" si="2"/>
        <v>-0.54743144473406</v>
      </c>
      <c r="I16" s="2">
        <f t="shared" si="3"/>
        <v>-0.591186072248533</v>
      </c>
    </row>
    <row r="17" ht="12.75" customHeight="1" spans="1:9">
      <c r="A17" s="2" t="s">
        <v>55</v>
      </c>
      <c r="B17" s="2">
        <v>6</v>
      </c>
      <c r="C17" s="2">
        <v>7</v>
      </c>
      <c r="D17" s="2">
        <v>186</v>
      </c>
      <c r="E17" s="2">
        <v>163</v>
      </c>
      <c r="F17" s="2">
        <f t="shared" si="0"/>
        <v>13</v>
      </c>
      <c r="G17" s="2">
        <f t="shared" si="1"/>
        <v>349</v>
      </c>
      <c r="H17" s="2">
        <f t="shared" si="2"/>
        <v>-0.54743144473406</v>
      </c>
      <c r="I17" s="2">
        <f t="shared" si="3"/>
        <v>-0.541542972261658</v>
      </c>
    </row>
    <row r="18" ht="12.75" customHeight="1" spans="1:9">
      <c r="A18" s="2" t="s">
        <v>56</v>
      </c>
      <c r="B18" s="2">
        <v>6</v>
      </c>
      <c r="C18" s="2">
        <v>8</v>
      </c>
      <c r="D18" s="2">
        <v>170</v>
      </c>
      <c r="E18" s="2">
        <v>168</v>
      </c>
      <c r="F18" s="2">
        <f t="shared" si="0"/>
        <v>14</v>
      </c>
      <c r="G18" s="2">
        <f t="shared" si="1"/>
        <v>338</v>
      </c>
      <c r="H18" s="2">
        <f t="shared" si="2"/>
        <v>-0.452596925010911</v>
      </c>
      <c r="I18" s="2">
        <f t="shared" si="3"/>
        <v>-0.548543922259807</v>
      </c>
    </row>
    <row r="19" ht="12.75" customHeight="1" spans="1:9">
      <c r="A19" s="2" t="s">
        <v>57</v>
      </c>
      <c r="B19" s="2">
        <v>8</v>
      </c>
      <c r="C19" s="2">
        <v>11</v>
      </c>
      <c r="D19" s="2">
        <v>223</v>
      </c>
      <c r="E19" s="2">
        <v>254</v>
      </c>
      <c r="F19" s="2">
        <f t="shared" si="0"/>
        <v>19</v>
      </c>
      <c r="G19" s="2">
        <f t="shared" si="1"/>
        <v>477</v>
      </c>
      <c r="H19" s="2">
        <f t="shared" si="2"/>
        <v>0.0215756736048341</v>
      </c>
      <c r="I19" s="2">
        <f t="shared" si="3"/>
        <v>-0.460077372283198</v>
      </c>
    </row>
    <row r="20" ht="12.75" customHeight="1" spans="1:9">
      <c r="A20" s="2" t="s">
        <v>58</v>
      </c>
      <c r="B20" s="2">
        <v>11</v>
      </c>
      <c r="C20" s="2">
        <v>8</v>
      </c>
      <c r="D20" s="2">
        <v>571</v>
      </c>
      <c r="E20" s="2">
        <v>175</v>
      </c>
      <c r="F20" s="2">
        <f t="shared" si="0"/>
        <v>19</v>
      </c>
      <c r="G20" s="2">
        <f t="shared" si="1"/>
        <v>746</v>
      </c>
      <c r="H20" s="2">
        <f t="shared" si="2"/>
        <v>0.0215756736048341</v>
      </c>
      <c r="I20" s="2">
        <f t="shared" si="3"/>
        <v>-0.288872322328465</v>
      </c>
    </row>
    <row r="21" ht="12.75" customHeight="1" spans="1:9">
      <c r="A21" s="2" t="s">
        <v>59</v>
      </c>
      <c r="B21" s="2">
        <v>7</v>
      </c>
      <c r="C21" s="2">
        <v>10</v>
      </c>
      <c r="D21" s="2">
        <v>294</v>
      </c>
      <c r="E21" s="2">
        <v>510</v>
      </c>
      <c r="F21" s="2">
        <f t="shared" si="0"/>
        <v>17</v>
      </c>
      <c r="G21" s="2">
        <f t="shared" si="1"/>
        <v>804</v>
      </c>
      <c r="H21" s="2">
        <f t="shared" si="2"/>
        <v>-0.168093365841464</v>
      </c>
      <c r="I21" s="2">
        <f t="shared" si="3"/>
        <v>-0.251958222338226</v>
      </c>
    </row>
    <row r="22" ht="12.75" customHeight="1" spans="1:9">
      <c r="A22" s="2" t="s">
        <v>60</v>
      </c>
      <c r="B22" s="2">
        <v>9</v>
      </c>
      <c r="C22" s="2">
        <v>7</v>
      </c>
      <c r="D22" s="2">
        <v>151</v>
      </c>
      <c r="E22" s="2">
        <v>198</v>
      </c>
      <c r="F22" s="2">
        <f t="shared" si="0"/>
        <v>16</v>
      </c>
      <c r="G22" s="2">
        <f t="shared" si="1"/>
        <v>349</v>
      </c>
      <c r="H22" s="2">
        <f t="shared" si="2"/>
        <v>-0.262927885564613</v>
      </c>
      <c r="I22" s="2">
        <f t="shared" si="3"/>
        <v>-0.541542972261658</v>
      </c>
    </row>
    <row r="23" ht="12.75" customHeight="1" spans="1:9">
      <c r="A23" s="2" t="s">
        <v>61</v>
      </c>
      <c r="B23" s="2">
        <v>7</v>
      </c>
      <c r="C23" s="2">
        <v>8</v>
      </c>
      <c r="D23" s="2">
        <v>165</v>
      </c>
      <c r="E23" s="2">
        <v>130</v>
      </c>
      <c r="F23" s="2">
        <f t="shared" si="0"/>
        <v>15</v>
      </c>
      <c r="G23" s="2">
        <f t="shared" si="1"/>
        <v>295</v>
      </c>
      <c r="H23" s="2">
        <f t="shared" si="2"/>
        <v>-0.357762405287762</v>
      </c>
      <c r="I23" s="2">
        <f t="shared" si="3"/>
        <v>-0.575911272252571</v>
      </c>
    </row>
    <row r="24" ht="12.75" customHeight="1" spans="1:9">
      <c r="A24" s="2" t="s">
        <v>62</v>
      </c>
      <c r="B24" s="2">
        <v>7</v>
      </c>
      <c r="C24" s="2">
        <v>5</v>
      </c>
      <c r="D24" s="2">
        <v>124</v>
      </c>
      <c r="E24" s="2">
        <v>175</v>
      </c>
      <c r="F24" s="2">
        <f t="shared" si="0"/>
        <v>12</v>
      </c>
      <c r="G24" s="2">
        <f t="shared" si="1"/>
        <v>299</v>
      </c>
      <c r="H24" s="2">
        <f t="shared" si="2"/>
        <v>-0.642265964457209</v>
      </c>
      <c r="I24" s="2">
        <f t="shared" si="3"/>
        <v>-0.573365472253245</v>
      </c>
    </row>
    <row r="25" ht="12.75" customHeight="1" spans="1:9">
      <c r="A25" s="2" t="s">
        <v>63</v>
      </c>
      <c r="B25" s="2">
        <v>5</v>
      </c>
      <c r="C25" s="2">
        <v>6</v>
      </c>
      <c r="D25" s="2">
        <v>165</v>
      </c>
      <c r="E25" s="2">
        <v>179</v>
      </c>
      <c r="F25" s="2">
        <f t="shared" si="0"/>
        <v>11</v>
      </c>
      <c r="G25" s="2">
        <f t="shared" si="1"/>
        <v>344</v>
      </c>
      <c r="H25" s="2">
        <f t="shared" si="2"/>
        <v>-0.737100484180358</v>
      </c>
      <c r="I25" s="2">
        <f t="shared" si="3"/>
        <v>-0.544725222260817</v>
      </c>
    </row>
    <row r="26" ht="12.75" customHeight="1" spans="1:9">
      <c r="A26" s="2" t="s">
        <v>64</v>
      </c>
      <c r="B26" s="2">
        <v>7</v>
      </c>
      <c r="C26" s="2">
        <v>11</v>
      </c>
      <c r="D26" s="2">
        <v>149</v>
      </c>
      <c r="E26" s="2">
        <v>220</v>
      </c>
      <c r="F26" s="2">
        <f t="shared" si="0"/>
        <v>18</v>
      </c>
      <c r="G26" s="2">
        <f t="shared" si="1"/>
        <v>369</v>
      </c>
      <c r="H26" s="2">
        <f t="shared" si="2"/>
        <v>-0.073258846118315</v>
      </c>
      <c r="I26" s="2">
        <f t="shared" si="3"/>
        <v>-0.528813972265024</v>
      </c>
    </row>
    <row r="27" ht="12.75" customHeight="1" spans="1:9">
      <c r="A27" s="2" t="s">
        <v>65</v>
      </c>
      <c r="B27" s="2">
        <v>10</v>
      </c>
      <c r="C27" s="2">
        <v>6</v>
      </c>
      <c r="D27" s="2">
        <v>508</v>
      </c>
      <c r="E27" s="2">
        <v>166</v>
      </c>
      <c r="F27" s="2">
        <f t="shared" si="0"/>
        <v>16</v>
      </c>
      <c r="G27" s="2">
        <f t="shared" si="1"/>
        <v>674</v>
      </c>
      <c r="H27" s="2">
        <f t="shared" si="2"/>
        <v>-0.262927885564613</v>
      </c>
      <c r="I27" s="2">
        <f t="shared" si="3"/>
        <v>-0.334696722316349</v>
      </c>
    </row>
    <row r="28" ht="12.75" customHeight="1" spans="1:9">
      <c r="A28" s="2" t="s">
        <v>66</v>
      </c>
      <c r="B28" s="2">
        <v>4</v>
      </c>
      <c r="C28" s="2">
        <v>6</v>
      </c>
      <c r="D28" s="2">
        <v>264</v>
      </c>
      <c r="E28" s="2">
        <v>429</v>
      </c>
      <c r="F28" s="2">
        <f t="shared" si="0"/>
        <v>10</v>
      </c>
      <c r="G28" s="2">
        <f t="shared" si="1"/>
        <v>693</v>
      </c>
      <c r="H28" s="2">
        <f t="shared" si="2"/>
        <v>-0.831935003903507</v>
      </c>
      <c r="I28" s="2">
        <f t="shared" si="3"/>
        <v>-0.322604172319547</v>
      </c>
    </row>
    <row r="29" ht="12.75" customHeight="1" spans="1:9">
      <c r="A29" s="2" t="s">
        <v>67</v>
      </c>
      <c r="B29" s="2">
        <v>6</v>
      </c>
      <c r="C29" s="2">
        <v>3</v>
      </c>
      <c r="D29" s="2">
        <v>160</v>
      </c>
      <c r="E29" s="2">
        <v>107</v>
      </c>
      <c r="F29" s="2">
        <f t="shared" si="0"/>
        <v>9</v>
      </c>
      <c r="G29" s="2">
        <f t="shared" si="1"/>
        <v>267</v>
      </c>
      <c r="H29" s="2">
        <f t="shared" si="2"/>
        <v>-0.926769523626656</v>
      </c>
      <c r="I29" s="2">
        <f t="shared" si="3"/>
        <v>-0.59373187224786</v>
      </c>
    </row>
    <row r="30" ht="12.75" customHeight="1" spans="1:9">
      <c r="A30" s="2" t="s">
        <v>68</v>
      </c>
      <c r="B30" s="2">
        <v>5</v>
      </c>
      <c r="C30" s="2">
        <v>5</v>
      </c>
      <c r="D30" s="2">
        <v>109</v>
      </c>
      <c r="E30" s="2">
        <v>171</v>
      </c>
      <c r="F30" s="2">
        <f t="shared" si="0"/>
        <v>10</v>
      </c>
      <c r="G30" s="2">
        <f t="shared" si="1"/>
        <v>280</v>
      </c>
      <c r="H30" s="2">
        <f t="shared" si="2"/>
        <v>-0.831935003903507</v>
      </c>
      <c r="I30" s="2">
        <f t="shared" si="3"/>
        <v>-0.585458022250047</v>
      </c>
    </row>
    <row r="31" ht="12.75" customHeight="1" spans="1:9">
      <c r="A31" s="2" t="s">
        <v>69</v>
      </c>
      <c r="B31" s="2">
        <v>5</v>
      </c>
      <c r="C31" s="2">
        <v>5</v>
      </c>
      <c r="D31" s="2">
        <v>97</v>
      </c>
      <c r="E31" s="2">
        <v>120</v>
      </c>
      <c r="F31" s="2">
        <f t="shared" si="0"/>
        <v>10</v>
      </c>
      <c r="G31" s="2">
        <f t="shared" si="1"/>
        <v>217</v>
      </c>
      <c r="H31" s="2">
        <f t="shared" si="2"/>
        <v>-0.831935003903507</v>
      </c>
      <c r="I31" s="2">
        <f t="shared" si="3"/>
        <v>-0.625554372239446</v>
      </c>
    </row>
    <row r="32" ht="12.75" customHeight="1" spans="1:9">
      <c r="A32" s="2" t="s">
        <v>70</v>
      </c>
      <c r="B32" s="2">
        <v>5</v>
      </c>
      <c r="C32" s="2">
        <v>8</v>
      </c>
      <c r="D32" s="2">
        <v>82</v>
      </c>
      <c r="E32" s="2">
        <v>178</v>
      </c>
      <c r="F32" s="2">
        <f t="shared" si="0"/>
        <v>13</v>
      </c>
      <c r="G32" s="2">
        <f t="shared" si="1"/>
        <v>260</v>
      </c>
      <c r="H32" s="2">
        <f t="shared" si="2"/>
        <v>-0.54743144473406</v>
      </c>
      <c r="I32" s="2">
        <f t="shared" si="3"/>
        <v>-0.598187022246682</v>
      </c>
    </row>
    <row r="33" ht="12.75" customHeight="1" spans="1:9">
      <c r="A33" s="2" t="s">
        <v>71</v>
      </c>
      <c r="B33" s="2">
        <v>7</v>
      </c>
      <c r="C33" s="2">
        <v>10</v>
      </c>
      <c r="D33" s="2">
        <v>249</v>
      </c>
      <c r="E33" s="2">
        <v>270</v>
      </c>
      <c r="F33" s="2">
        <f t="shared" si="0"/>
        <v>17</v>
      </c>
      <c r="G33" s="2">
        <f t="shared" si="1"/>
        <v>519</v>
      </c>
      <c r="H33" s="2">
        <f t="shared" si="2"/>
        <v>-0.168093365841464</v>
      </c>
      <c r="I33" s="2">
        <f t="shared" si="3"/>
        <v>-0.433346472290266</v>
      </c>
    </row>
    <row r="34" ht="12.75" customHeight="1" spans="1:9">
      <c r="A34" s="2" t="s">
        <v>72</v>
      </c>
      <c r="B34" s="2">
        <v>10</v>
      </c>
      <c r="C34" s="2">
        <v>5</v>
      </c>
      <c r="D34" s="2">
        <v>744</v>
      </c>
      <c r="E34" s="2">
        <v>215</v>
      </c>
      <c r="F34" s="2">
        <f t="shared" si="0"/>
        <v>15</v>
      </c>
      <c r="G34" s="2">
        <f t="shared" si="1"/>
        <v>959</v>
      </c>
      <c r="H34" s="2">
        <f t="shared" si="2"/>
        <v>-0.357762405287762</v>
      </c>
      <c r="I34" s="2">
        <f t="shared" si="3"/>
        <v>-0.153308472364309</v>
      </c>
    </row>
    <row r="35" ht="12.75" customHeight="1" spans="1:9">
      <c r="A35" s="2" t="s">
        <v>73</v>
      </c>
      <c r="B35" s="2">
        <v>5</v>
      </c>
      <c r="C35" s="2">
        <v>8</v>
      </c>
      <c r="D35" s="2">
        <v>331</v>
      </c>
      <c r="E35" s="2">
        <v>521</v>
      </c>
      <c r="F35" s="2">
        <f t="shared" si="0"/>
        <v>13</v>
      </c>
      <c r="G35" s="2">
        <f t="shared" si="1"/>
        <v>852</v>
      </c>
      <c r="H35" s="2">
        <f t="shared" si="2"/>
        <v>-0.54743144473406</v>
      </c>
      <c r="I35" s="2">
        <f t="shared" si="3"/>
        <v>-0.221408622346303</v>
      </c>
    </row>
    <row r="36" ht="12.75" customHeight="1" spans="1:9">
      <c r="A36" s="2" t="s">
        <v>74</v>
      </c>
      <c r="B36" s="2">
        <v>8</v>
      </c>
      <c r="C36" s="2">
        <v>6</v>
      </c>
      <c r="D36" s="2">
        <v>234</v>
      </c>
      <c r="E36" s="2">
        <v>208</v>
      </c>
      <c r="F36" s="2">
        <f t="shared" si="0"/>
        <v>14</v>
      </c>
      <c r="G36" s="2">
        <f t="shared" si="1"/>
        <v>442</v>
      </c>
      <c r="H36" s="2">
        <f t="shared" si="2"/>
        <v>-0.452596925010911</v>
      </c>
      <c r="I36" s="2">
        <f t="shared" si="3"/>
        <v>-0.482353122277308</v>
      </c>
    </row>
    <row r="37" ht="12.75" customHeight="1" spans="1:9">
      <c r="A37" s="2" t="s">
        <v>75</v>
      </c>
      <c r="B37" s="2">
        <v>7</v>
      </c>
      <c r="C37" s="2">
        <v>7</v>
      </c>
      <c r="D37" s="2">
        <v>319</v>
      </c>
      <c r="E37" s="2">
        <v>223</v>
      </c>
      <c r="F37" s="2">
        <f t="shared" si="0"/>
        <v>14</v>
      </c>
      <c r="G37" s="2">
        <f t="shared" si="1"/>
        <v>542</v>
      </c>
      <c r="H37" s="2">
        <f t="shared" si="2"/>
        <v>-0.452596925010911</v>
      </c>
      <c r="I37" s="2">
        <f t="shared" si="3"/>
        <v>-0.418708122294136</v>
      </c>
    </row>
    <row r="38" ht="12.75" customHeight="1" spans="1:9">
      <c r="A38" s="2" t="s">
        <v>76</v>
      </c>
      <c r="B38" s="2">
        <v>6</v>
      </c>
      <c r="C38" s="2">
        <v>5</v>
      </c>
      <c r="D38" s="2">
        <v>230</v>
      </c>
      <c r="E38" s="2">
        <v>161</v>
      </c>
      <c r="F38" s="2">
        <f t="shared" si="0"/>
        <v>11</v>
      </c>
      <c r="G38" s="2">
        <f t="shared" si="1"/>
        <v>391</v>
      </c>
      <c r="H38" s="2">
        <f t="shared" si="2"/>
        <v>-0.737100484180358</v>
      </c>
      <c r="I38" s="2">
        <f t="shared" si="3"/>
        <v>-0.514812072268726</v>
      </c>
    </row>
    <row r="39" ht="12.75" customHeight="1" spans="1:9">
      <c r="A39" s="2" t="s">
        <v>77</v>
      </c>
      <c r="B39" s="2">
        <v>5</v>
      </c>
      <c r="C39" s="2">
        <v>8</v>
      </c>
      <c r="D39" s="2">
        <v>178</v>
      </c>
      <c r="E39" s="2">
        <v>227</v>
      </c>
      <c r="F39" s="2">
        <f t="shared" si="0"/>
        <v>13</v>
      </c>
      <c r="G39" s="2">
        <f t="shared" si="1"/>
        <v>405</v>
      </c>
      <c r="H39" s="2">
        <f t="shared" si="2"/>
        <v>-0.54743144473406</v>
      </c>
      <c r="I39" s="2">
        <f t="shared" si="3"/>
        <v>-0.505901772271082</v>
      </c>
    </row>
    <row r="40" ht="12.75" customHeight="1" spans="1:9">
      <c r="A40" s="2" t="s">
        <v>78</v>
      </c>
      <c r="B40" s="2">
        <v>9</v>
      </c>
      <c r="C40" s="2">
        <v>11</v>
      </c>
      <c r="D40" s="2">
        <v>337</v>
      </c>
      <c r="E40" s="2">
        <v>344</v>
      </c>
      <c r="F40" s="2">
        <f t="shared" si="0"/>
        <v>20</v>
      </c>
      <c r="G40" s="2">
        <f t="shared" si="1"/>
        <v>681</v>
      </c>
      <c r="H40" s="2">
        <f t="shared" si="2"/>
        <v>0.116410193327983</v>
      </c>
      <c r="I40" s="2">
        <f t="shared" si="3"/>
        <v>-0.330241572317527</v>
      </c>
    </row>
    <row r="41" ht="12.75" customHeight="1" spans="1:9">
      <c r="A41" s="2" t="s">
        <v>79</v>
      </c>
      <c r="B41" s="2">
        <v>10</v>
      </c>
      <c r="C41" s="2">
        <v>5</v>
      </c>
      <c r="D41" s="2">
        <v>903</v>
      </c>
      <c r="E41" s="2">
        <v>185</v>
      </c>
      <c r="F41" s="2">
        <f t="shared" si="0"/>
        <v>15</v>
      </c>
      <c r="G41" s="2">
        <f t="shared" si="1"/>
        <v>1088</v>
      </c>
      <c r="H41" s="2">
        <f t="shared" si="2"/>
        <v>-0.357762405287762</v>
      </c>
      <c r="I41" s="2">
        <f t="shared" si="3"/>
        <v>-0.0712064223860171</v>
      </c>
    </row>
    <row r="42" ht="12.75" customHeight="1" spans="1:9">
      <c r="A42" s="2" t="s">
        <v>80</v>
      </c>
      <c r="B42" s="2">
        <v>5</v>
      </c>
      <c r="C42" s="2">
        <v>11</v>
      </c>
      <c r="D42" s="2">
        <v>272</v>
      </c>
      <c r="E42" s="2">
        <v>1004</v>
      </c>
      <c r="F42" s="2">
        <f t="shared" si="0"/>
        <v>16</v>
      </c>
      <c r="G42" s="2">
        <f t="shared" si="1"/>
        <v>1276</v>
      </c>
      <c r="H42" s="2">
        <f t="shared" si="2"/>
        <v>-0.262927885564613</v>
      </c>
      <c r="I42" s="2">
        <f t="shared" si="3"/>
        <v>0.0484461775823463</v>
      </c>
    </row>
    <row r="43" ht="12.75" customHeight="1" spans="1:9">
      <c r="A43" s="2" t="s">
        <v>81</v>
      </c>
      <c r="B43" s="2">
        <v>9</v>
      </c>
      <c r="C43" s="2">
        <v>6</v>
      </c>
      <c r="D43" s="2">
        <v>246</v>
      </c>
      <c r="E43" s="2">
        <v>146</v>
      </c>
      <c r="F43" s="2">
        <f t="shared" si="0"/>
        <v>15</v>
      </c>
      <c r="G43" s="2">
        <f t="shared" si="1"/>
        <v>392</v>
      </c>
      <c r="H43" s="2">
        <f t="shared" si="2"/>
        <v>-0.357762405287762</v>
      </c>
      <c r="I43" s="2">
        <f t="shared" si="3"/>
        <v>-0.514175622268894</v>
      </c>
    </row>
    <row r="44" ht="12.75" customHeight="1" spans="1:9">
      <c r="A44" s="2" t="s">
        <v>82</v>
      </c>
      <c r="B44" s="2">
        <v>5</v>
      </c>
      <c r="C44" s="2">
        <v>8</v>
      </c>
      <c r="D44" s="2">
        <v>176</v>
      </c>
      <c r="E44" s="2">
        <v>220</v>
      </c>
      <c r="F44" s="2">
        <f t="shared" si="0"/>
        <v>13</v>
      </c>
      <c r="G44" s="2">
        <f t="shared" si="1"/>
        <v>396</v>
      </c>
      <c r="H44" s="2">
        <f t="shared" si="2"/>
        <v>-0.54743144473406</v>
      </c>
      <c r="I44" s="2">
        <f t="shared" si="3"/>
        <v>-0.511629822269568</v>
      </c>
    </row>
    <row r="45" ht="12.75" customHeight="1" spans="1:9">
      <c r="A45" s="2" t="s">
        <v>83</v>
      </c>
      <c r="B45" s="2">
        <v>7</v>
      </c>
      <c r="C45" s="2">
        <v>3</v>
      </c>
      <c r="D45" s="2">
        <v>208</v>
      </c>
      <c r="E45" s="2">
        <v>180</v>
      </c>
      <c r="F45" s="2">
        <f t="shared" si="0"/>
        <v>10</v>
      </c>
      <c r="G45" s="2">
        <f t="shared" si="1"/>
        <v>388</v>
      </c>
      <c r="H45" s="2">
        <f t="shared" si="2"/>
        <v>-0.831935003903507</v>
      </c>
      <c r="I45" s="2">
        <f t="shared" si="3"/>
        <v>-0.516721422268221</v>
      </c>
    </row>
    <row r="46" ht="12.75" customHeight="1" spans="1:9">
      <c r="A46" s="2" t="s">
        <v>84</v>
      </c>
      <c r="B46" s="2">
        <v>3</v>
      </c>
      <c r="C46" s="2">
        <v>7</v>
      </c>
      <c r="D46" s="2">
        <v>124</v>
      </c>
      <c r="E46" s="2">
        <v>158</v>
      </c>
      <c r="F46" s="2">
        <f t="shared" si="0"/>
        <v>10</v>
      </c>
      <c r="G46" s="2">
        <f t="shared" si="1"/>
        <v>282</v>
      </c>
      <c r="H46" s="2">
        <f t="shared" si="2"/>
        <v>-0.831935003903507</v>
      </c>
      <c r="I46" s="2">
        <f t="shared" si="3"/>
        <v>-0.584185122250384</v>
      </c>
    </row>
    <row r="47" ht="12.75" customHeight="1" spans="1:9">
      <c r="A47" s="2" t="s">
        <v>85</v>
      </c>
      <c r="B47" s="2">
        <v>5</v>
      </c>
      <c r="C47" s="2">
        <v>12</v>
      </c>
      <c r="D47" s="2">
        <v>237</v>
      </c>
      <c r="E47" s="2">
        <v>179</v>
      </c>
      <c r="F47" s="2">
        <f t="shared" si="0"/>
        <v>17</v>
      </c>
      <c r="G47" s="2">
        <f t="shared" si="1"/>
        <v>416</v>
      </c>
      <c r="H47" s="2">
        <f t="shared" si="2"/>
        <v>-0.168093365841464</v>
      </c>
      <c r="I47" s="2">
        <f t="shared" si="3"/>
        <v>-0.498900822272933</v>
      </c>
    </row>
    <row r="48" ht="12.75" customHeight="1" spans="1:9">
      <c r="A48" s="2" t="s">
        <v>86</v>
      </c>
      <c r="B48" s="2">
        <v>12</v>
      </c>
      <c r="C48" s="2">
        <v>5</v>
      </c>
      <c r="D48" s="2">
        <v>1149</v>
      </c>
      <c r="E48" s="2">
        <v>205</v>
      </c>
      <c r="F48" s="2">
        <f t="shared" si="0"/>
        <v>17</v>
      </c>
      <c r="G48" s="2">
        <f t="shared" si="1"/>
        <v>1354</v>
      </c>
      <c r="H48" s="2">
        <f t="shared" si="2"/>
        <v>-0.168093365841464</v>
      </c>
      <c r="I48" s="2">
        <f t="shared" si="3"/>
        <v>0.0980892775692205</v>
      </c>
    </row>
    <row r="49" ht="12.75" customHeight="1" spans="1:9">
      <c r="A49" s="2" t="s">
        <v>87</v>
      </c>
      <c r="B49" s="2">
        <v>5</v>
      </c>
      <c r="C49" s="2">
        <v>12</v>
      </c>
      <c r="D49" s="2">
        <v>210</v>
      </c>
      <c r="E49" s="2">
        <v>895</v>
      </c>
      <c r="F49" s="2">
        <f t="shared" si="0"/>
        <v>17</v>
      </c>
      <c r="G49" s="2">
        <f t="shared" si="1"/>
        <v>1105</v>
      </c>
      <c r="H49" s="2">
        <f t="shared" si="2"/>
        <v>-0.168093365841464</v>
      </c>
      <c r="I49" s="2">
        <f t="shared" si="3"/>
        <v>-0.0603867723888779</v>
      </c>
    </row>
    <row r="50" ht="12.75" customHeight="1" spans="1:9">
      <c r="A50" s="2" t="s">
        <v>88</v>
      </c>
      <c r="B50" s="2">
        <v>9</v>
      </c>
      <c r="C50" s="2">
        <v>7</v>
      </c>
      <c r="D50" s="2">
        <v>173</v>
      </c>
      <c r="E50" s="2">
        <v>222</v>
      </c>
      <c r="F50" s="2">
        <f t="shared" si="0"/>
        <v>16</v>
      </c>
      <c r="G50" s="2">
        <f t="shared" si="1"/>
        <v>395</v>
      </c>
      <c r="H50" s="2">
        <f t="shared" si="2"/>
        <v>-0.262927885564613</v>
      </c>
      <c r="I50" s="2">
        <f t="shared" si="3"/>
        <v>-0.512266272269399</v>
      </c>
    </row>
    <row r="51" ht="12.75" customHeight="1" spans="1:9">
      <c r="A51" s="2" t="s">
        <v>89</v>
      </c>
      <c r="B51" s="2">
        <v>6</v>
      </c>
      <c r="C51" s="2">
        <v>5</v>
      </c>
      <c r="D51" s="2">
        <v>211</v>
      </c>
      <c r="E51" s="2">
        <v>92</v>
      </c>
      <c r="F51" s="2">
        <f t="shared" si="0"/>
        <v>11</v>
      </c>
      <c r="G51" s="2">
        <f t="shared" si="1"/>
        <v>303</v>
      </c>
      <c r="H51" s="2">
        <f t="shared" si="2"/>
        <v>-0.737100484180358</v>
      </c>
      <c r="I51" s="2">
        <f t="shared" si="3"/>
        <v>-0.570819672253918</v>
      </c>
    </row>
    <row r="52" ht="12.75" customHeight="1" spans="1:9">
      <c r="A52" s="2" t="s">
        <v>90</v>
      </c>
      <c r="B52" s="2">
        <v>4</v>
      </c>
      <c r="C52" s="2">
        <v>4</v>
      </c>
      <c r="D52" s="2">
        <v>129</v>
      </c>
      <c r="E52" s="2">
        <v>134</v>
      </c>
      <c r="F52" s="2">
        <f t="shared" si="0"/>
        <v>8</v>
      </c>
      <c r="G52" s="2">
        <f t="shared" si="1"/>
        <v>263</v>
      </c>
      <c r="H52" s="2">
        <f t="shared" si="2"/>
        <v>-1.02160404334981</v>
      </c>
      <c r="I52" s="2">
        <f t="shared" si="3"/>
        <v>-0.596277672247186</v>
      </c>
    </row>
    <row r="53" ht="12.75" customHeight="1" spans="1:9">
      <c r="A53" s="2" t="s">
        <v>91</v>
      </c>
      <c r="B53" s="2">
        <v>5</v>
      </c>
      <c r="C53" s="2">
        <v>6</v>
      </c>
      <c r="D53" s="2">
        <v>185</v>
      </c>
      <c r="E53" s="2">
        <v>223</v>
      </c>
      <c r="F53" s="2">
        <f t="shared" si="0"/>
        <v>11</v>
      </c>
      <c r="G53" s="2">
        <f t="shared" si="1"/>
        <v>408</v>
      </c>
      <c r="H53" s="2">
        <f t="shared" si="2"/>
        <v>-0.737100484180358</v>
      </c>
      <c r="I53" s="2">
        <f t="shared" si="3"/>
        <v>-0.503992422271587</v>
      </c>
    </row>
    <row r="54" ht="12.75" customHeight="1" spans="1:9">
      <c r="A54" s="2" t="s">
        <v>92</v>
      </c>
      <c r="B54" s="2">
        <v>5</v>
      </c>
      <c r="C54" s="2">
        <v>12</v>
      </c>
      <c r="D54" s="2">
        <v>222</v>
      </c>
      <c r="E54" s="2">
        <v>367</v>
      </c>
      <c r="F54" s="2">
        <f t="shared" si="0"/>
        <v>17</v>
      </c>
      <c r="G54" s="2">
        <f t="shared" si="1"/>
        <v>589</v>
      </c>
      <c r="H54" s="2">
        <f t="shared" si="2"/>
        <v>-0.168093365841464</v>
      </c>
      <c r="I54" s="2">
        <f t="shared" si="3"/>
        <v>-0.388794972302046</v>
      </c>
    </row>
    <row r="55" ht="12.75" customHeight="1" spans="1:9">
      <c r="A55" s="2" t="s">
        <v>93</v>
      </c>
      <c r="B55" s="2">
        <v>13</v>
      </c>
      <c r="C55" s="2">
        <v>6</v>
      </c>
      <c r="D55" s="2">
        <v>1071</v>
      </c>
      <c r="E55" s="2">
        <v>175</v>
      </c>
      <c r="F55" s="2">
        <f t="shared" si="0"/>
        <v>19</v>
      </c>
      <c r="G55" s="2">
        <f t="shared" si="1"/>
        <v>1246</v>
      </c>
      <c r="H55" s="2">
        <f t="shared" si="2"/>
        <v>0.0215756736048341</v>
      </c>
      <c r="I55" s="2">
        <f t="shared" si="3"/>
        <v>0.0293526775873947</v>
      </c>
    </row>
    <row r="56" ht="12.75" customHeight="1" spans="1:9">
      <c r="A56" s="2" t="s">
        <v>94</v>
      </c>
      <c r="B56" s="2">
        <v>6</v>
      </c>
      <c r="C56" s="2">
        <v>13</v>
      </c>
      <c r="D56" s="2">
        <v>227</v>
      </c>
      <c r="E56" s="2">
        <v>961</v>
      </c>
      <c r="F56" s="2">
        <f t="shared" si="0"/>
        <v>19</v>
      </c>
      <c r="G56" s="2">
        <f t="shared" si="1"/>
        <v>1188</v>
      </c>
      <c r="H56" s="2">
        <f t="shared" si="2"/>
        <v>0.0215756736048341</v>
      </c>
      <c r="I56" s="2">
        <f t="shared" si="3"/>
        <v>-0.00756142240284507</v>
      </c>
    </row>
    <row r="57" ht="12.75" customHeight="1" spans="1:9">
      <c r="A57" s="2" t="s">
        <v>95</v>
      </c>
      <c r="B57" s="2">
        <v>11</v>
      </c>
      <c r="C57" s="2">
        <v>7</v>
      </c>
      <c r="D57" s="2">
        <v>162</v>
      </c>
      <c r="E57" s="2">
        <v>144</v>
      </c>
      <c r="F57" s="2">
        <f t="shared" si="0"/>
        <v>18</v>
      </c>
      <c r="G57" s="2">
        <f t="shared" si="1"/>
        <v>306</v>
      </c>
      <c r="H57" s="2">
        <f t="shared" si="2"/>
        <v>-0.073258846118315</v>
      </c>
      <c r="I57" s="2">
        <f t="shared" si="3"/>
        <v>-0.568910322254422</v>
      </c>
    </row>
    <row r="58" ht="12.75" customHeight="1" spans="1:9">
      <c r="A58" s="2" t="s">
        <v>96</v>
      </c>
      <c r="B58" s="2">
        <v>5</v>
      </c>
      <c r="C58" s="2">
        <v>5</v>
      </c>
      <c r="D58" s="2">
        <v>217</v>
      </c>
      <c r="E58" s="2">
        <v>162</v>
      </c>
      <c r="F58" s="2">
        <f t="shared" si="0"/>
        <v>10</v>
      </c>
      <c r="G58" s="2">
        <f t="shared" si="1"/>
        <v>379</v>
      </c>
      <c r="H58" s="2">
        <f t="shared" si="2"/>
        <v>-0.831935003903507</v>
      </c>
      <c r="I58" s="2">
        <f t="shared" si="3"/>
        <v>-0.522449472266707</v>
      </c>
    </row>
    <row r="59" ht="12.75" customHeight="1" spans="1:9">
      <c r="A59" s="2" t="s">
        <v>97</v>
      </c>
      <c r="B59" s="2">
        <v>5</v>
      </c>
      <c r="C59" s="2">
        <v>4</v>
      </c>
      <c r="D59" s="2">
        <v>201</v>
      </c>
      <c r="E59" s="2">
        <v>106</v>
      </c>
      <c r="F59" s="2">
        <f t="shared" si="0"/>
        <v>9</v>
      </c>
      <c r="G59" s="2">
        <f t="shared" si="1"/>
        <v>307</v>
      </c>
      <c r="H59" s="2">
        <f t="shared" si="2"/>
        <v>-0.926769523626656</v>
      </c>
      <c r="I59" s="2">
        <f t="shared" si="3"/>
        <v>-0.568273872254591</v>
      </c>
    </row>
    <row r="60" ht="12.75" customHeight="1" spans="1:9">
      <c r="A60" s="2" t="s">
        <v>98</v>
      </c>
      <c r="B60" s="2">
        <v>4</v>
      </c>
      <c r="C60" s="2">
        <v>7</v>
      </c>
      <c r="D60" s="2">
        <v>204</v>
      </c>
      <c r="E60" s="2">
        <v>143</v>
      </c>
      <c r="F60" s="2">
        <f t="shared" si="0"/>
        <v>11</v>
      </c>
      <c r="G60" s="2">
        <f t="shared" si="1"/>
        <v>347</v>
      </c>
      <c r="H60" s="2">
        <f t="shared" si="2"/>
        <v>-0.737100484180358</v>
      </c>
      <c r="I60" s="2">
        <f t="shared" si="3"/>
        <v>-0.542815872261322</v>
      </c>
    </row>
    <row r="61" ht="12.75" customHeight="1" spans="1:9">
      <c r="A61" s="2" t="s">
        <v>99</v>
      </c>
      <c r="B61" s="2">
        <v>5</v>
      </c>
      <c r="C61" s="2">
        <v>11</v>
      </c>
      <c r="D61" s="2">
        <v>252</v>
      </c>
      <c r="E61" s="2">
        <v>295</v>
      </c>
      <c r="F61" s="2">
        <f t="shared" si="0"/>
        <v>16</v>
      </c>
      <c r="G61" s="2">
        <f t="shared" si="1"/>
        <v>547</v>
      </c>
      <c r="H61" s="2">
        <f t="shared" si="2"/>
        <v>-0.262927885564613</v>
      </c>
      <c r="I61" s="2">
        <f t="shared" si="3"/>
        <v>-0.415525872294978</v>
      </c>
    </row>
    <row r="62" ht="12.75" customHeight="1" spans="1:9">
      <c r="A62" s="2" t="s">
        <v>100</v>
      </c>
      <c r="B62" s="2">
        <v>13</v>
      </c>
      <c r="C62" s="2">
        <v>6</v>
      </c>
      <c r="D62" s="2">
        <v>1615</v>
      </c>
      <c r="E62" s="2">
        <v>200</v>
      </c>
      <c r="F62" s="2">
        <f t="shared" si="0"/>
        <v>19</v>
      </c>
      <c r="G62" s="2">
        <f t="shared" si="1"/>
        <v>1815</v>
      </c>
      <c r="H62" s="2">
        <f t="shared" si="2"/>
        <v>0.0215756736048341</v>
      </c>
      <c r="I62" s="2">
        <f t="shared" si="3"/>
        <v>0.391492727491644</v>
      </c>
    </row>
    <row r="63" ht="12.75" customHeight="1" spans="1:9">
      <c r="A63" s="2" t="s">
        <v>101</v>
      </c>
      <c r="B63" s="2">
        <v>6</v>
      </c>
      <c r="C63" s="2">
        <v>12</v>
      </c>
      <c r="D63" s="2">
        <v>399</v>
      </c>
      <c r="E63" s="2">
        <v>1407</v>
      </c>
      <c r="F63" s="2">
        <f t="shared" si="0"/>
        <v>18</v>
      </c>
      <c r="G63" s="2">
        <f t="shared" si="1"/>
        <v>1806</v>
      </c>
      <c r="H63" s="2">
        <f t="shared" si="2"/>
        <v>-0.073258846118315</v>
      </c>
      <c r="I63" s="2">
        <f t="shared" si="3"/>
        <v>0.385764677493158</v>
      </c>
    </row>
    <row r="64" ht="12.75" customHeight="1" spans="1:9">
      <c r="A64" s="2" t="s">
        <v>102</v>
      </c>
      <c r="B64" s="2">
        <v>9</v>
      </c>
      <c r="C64" s="2">
        <v>8</v>
      </c>
      <c r="D64" s="2">
        <v>197</v>
      </c>
      <c r="E64" s="2">
        <v>280</v>
      </c>
      <c r="F64" s="2">
        <f t="shared" si="0"/>
        <v>17</v>
      </c>
      <c r="G64" s="2">
        <f t="shared" si="1"/>
        <v>477</v>
      </c>
      <c r="H64" s="2">
        <f t="shared" si="2"/>
        <v>-0.168093365841464</v>
      </c>
      <c r="I64" s="2">
        <f t="shared" si="3"/>
        <v>-0.460077372283198</v>
      </c>
    </row>
    <row r="65" ht="12.75" customHeight="1" spans="1:9">
      <c r="A65" s="2" t="s">
        <v>103</v>
      </c>
      <c r="B65" s="2">
        <v>6</v>
      </c>
      <c r="C65" s="2">
        <v>4</v>
      </c>
      <c r="D65" s="2">
        <v>347</v>
      </c>
      <c r="E65" s="2">
        <v>121</v>
      </c>
      <c r="F65" s="2">
        <f t="shared" si="0"/>
        <v>10</v>
      </c>
      <c r="G65" s="2">
        <f t="shared" si="1"/>
        <v>468</v>
      </c>
      <c r="H65" s="2">
        <f t="shared" si="2"/>
        <v>-0.831935003903507</v>
      </c>
      <c r="I65" s="2">
        <f t="shared" si="3"/>
        <v>-0.465805422281684</v>
      </c>
    </row>
    <row r="66" ht="12.75" customHeight="1" spans="1:9">
      <c r="A66" s="2" t="s">
        <v>104</v>
      </c>
      <c r="B66" s="2">
        <v>6</v>
      </c>
      <c r="C66" s="2">
        <v>4</v>
      </c>
      <c r="D66" s="2">
        <v>178</v>
      </c>
      <c r="E66" s="2">
        <v>225</v>
      </c>
      <c r="F66" s="2">
        <f t="shared" si="0"/>
        <v>10</v>
      </c>
      <c r="G66" s="2">
        <f t="shared" si="1"/>
        <v>403</v>
      </c>
      <c r="H66" s="2">
        <f t="shared" si="2"/>
        <v>-0.831935003903507</v>
      </c>
      <c r="I66" s="2">
        <f t="shared" si="3"/>
        <v>-0.507174672270746</v>
      </c>
    </row>
    <row r="67" ht="12.75" customHeight="1" spans="1:9">
      <c r="A67" s="2" t="s">
        <v>105</v>
      </c>
      <c r="B67" s="2">
        <v>4</v>
      </c>
      <c r="C67" s="2">
        <v>6</v>
      </c>
      <c r="D67" s="2">
        <v>400</v>
      </c>
      <c r="E67" s="2">
        <v>275</v>
      </c>
      <c r="F67" s="2">
        <f t="shared" si="0"/>
        <v>10</v>
      </c>
      <c r="G67" s="2">
        <f t="shared" si="1"/>
        <v>675</v>
      </c>
      <c r="H67" s="2">
        <f t="shared" si="2"/>
        <v>-0.831935003903507</v>
      </c>
      <c r="I67" s="2">
        <f t="shared" si="3"/>
        <v>-0.334060272316518</v>
      </c>
    </row>
    <row r="68" ht="12.75" customHeight="1" spans="1:9">
      <c r="A68" s="2" t="s">
        <v>106</v>
      </c>
      <c r="B68" s="2">
        <v>6</v>
      </c>
      <c r="C68" s="2">
        <v>15</v>
      </c>
      <c r="D68" s="2">
        <v>637</v>
      </c>
      <c r="E68" s="2">
        <v>268</v>
      </c>
      <c r="F68" s="2">
        <f t="shared" si="0"/>
        <v>21</v>
      </c>
      <c r="G68" s="2">
        <f t="shared" si="1"/>
        <v>905</v>
      </c>
      <c r="H68" s="2">
        <f t="shared" si="2"/>
        <v>0.211244713051132</v>
      </c>
      <c r="I68" s="2">
        <f t="shared" si="3"/>
        <v>-0.187676772355222</v>
      </c>
    </row>
    <row r="69" ht="12.75" customHeight="1" spans="1:9">
      <c r="A69" s="2" t="s">
        <v>107</v>
      </c>
      <c r="B69" s="2">
        <v>21</v>
      </c>
      <c r="C69" s="2">
        <v>7</v>
      </c>
      <c r="D69" s="2">
        <v>3078</v>
      </c>
      <c r="E69" s="2">
        <v>322</v>
      </c>
      <c r="F69" s="2">
        <f t="shared" si="0"/>
        <v>28</v>
      </c>
      <c r="G69" s="2">
        <f t="shared" si="1"/>
        <v>3400</v>
      </c>
      <c r="H69" s="2">
        <f t="shared" si="2"/>
        <v>0.875086351113176</v>
      </c>
      <c r="I69" s="2">
        <f t="shared" si="3"/>
        <v>1.40026597722492</v>
      </c>
    </row>
    <row r="70" ht="12.75" customHeight="1" spans="1:9">
      <c r="A70" s="2" t="s">
        <v>108</v>
      </c>
      <c r="B70" s="2">
        <v>7</v>
      </c>
      <c r="C70" s="2">
        <v>25</v>
      </c>
      <c r="D70" s="2">
        <v>529</v>
      </c>
      <c r="E70" s="2">
        <v>3173</v>
      </c>
      <c r="F70" s="2">
        <f t="shared" si="0"/>
        <v>32</v>
      </c>
      <c r="G70" s="2">
        <f t="shared" si="1"/>
        <v>3702</v>
      </c>
      <c r="H70" s="2">
        <f t="shared" si="2"/>
        <v>1.25442443000577</v>
      </c>
      <c r="I70" s="2">
        <f t="shared" si="3"/>
        <v>1.5924738771741</v>
      </c>
    </row>
    <row r="71" ht="12.75" customHeight="1" spans="1:9">
      <c r="A71" s="2" t="s">
        <v>109</v>
      </c>
      <c r="B71" s="2">
        <v>10</v>
      </c>
      <c r="C71" s="2">
        <v>8</v>
      </c>
      <c r="D71" s="2">
        <v>198</v>
      </c>
      <c r="E71" s="2">
        <v>366</v>
      </c>
      <c r="F71" s="2">
        <f t="shared" si="0"/>
        <v>18</v>
      </c>
      <c r="G71" s="2">
        <f t="shared" si="1"/>
        <v>564</v>
      </c>
      <c r="H71" s="2">
        <f t="shared" si="2"/>
        <v>-0.073258846118315</v>
      </c>
      <c r="I71" s="2">
        <f t="shared" si="3"/>
        <v>-0.404706222297839</v>
      </c>
    </row>
    <row r="72" ht="12.75" customHeight="1" spans="1:9">
      <c r="A72" s="2" t="s">
        <v>110</v>
      </c>
      <c r="B72" s="2">
        <v>8</v>
      </c>
      <c r="C72" s="2">
        <v>6</v>
      </c>
      <c r="D72" s="2">
        <v>186</v>
      </c>
      <c r="E72" s="2">
        <v>160</v>
      </c>
      <c r="F72" s="2">
        <f t="shared" si="0"/>
        <v>14</v>
      </c>
      <c r="G72" s="2">
        <f t="shared" si="1"/>
        <v>346</v>
      </c>
      <c r="H72" s="2">
        <f t="shared" si="2"/>
        <v>-0.452596925010911</v>
      </c>
      <c r="I72" s="2">
        <f t="shared" si="3"/>
        <v>-0.543452322261154</v>
      </c>
    </row>
    <row r="73" ht="12.75" customHeight="1" spans="1:9">
      <c r="A73" s="2" t="s">
        <v>111</v>
      </c>
      <c r="B73" s="2">
        <v>8</v>
      </c>
      <c r="C73" s="2">
        <v>4</v>
      </c>
      <c r="D73" s="2">
        <v>387</v>
      </c>
      <c r="E73" s="2">
        <v>158</v>
      </c>
      <c r="F73" s="2">
        <f t="shared" si="0"/>
        <v>12</v>
      </c>
      <c r="G73" s="2">
        <f t="shared" si="1"/>
        <v>545</v>
      </c>
      <c r="H73" s="2">
        <f t="shared" si="2"/>
        <v>-0.642265964457209</v>
      </c>
      <c r="I73" s="2">
        <f t="shared" si="3"/>
        <v>-0.416798772294641</v>
      </c>
    </row>
    <row r="74" ht="12.75" customHeight="1" spans="1:9">
      <c r="A74" s="2" t="s">
        <v>112</v>
      </c>
      <c r="B74" s="2">
        <v>4</v>
      </c>
      <c r="C74" s="2">
        <v>8</v>
      </c>
      <c r="D74" s="2">
        <v>160</v>
      </c>
      <c r="E74" s="2">
        <v>390</v>
      </c>
      <c r="F74" s="2">
        <f t="shared" si="0"/>
        <v>12</v>
      </c>
      <c r="G74" s="2">
        <f t="shared" si="1"/>
        <v>550</v>
      </c>
      <c r="H74" s="2">
        <f t="shared" si="2"/>
        <v>-0.642265964457209</v>
      </c>
      <c r="I74" s="2">
        <f t="shared" si="3"/>
        <v>-0.413616522295483</v>
      </c>
    </row>
    <row r="75" ht="12.75" customHeight="1" spans="1:9">
      <c r="A75" s="2" t="s">
        <v>113</v>
      </c>
      <c r="B75" s="2">
        <v>7</v>
      </c>
      <c r="C75" s="2">
        <v>12</v>
      </c>
      <c r="D75" s="2">
        <v>333</v>
      </c>
      <c r="E75" s="2">
        <v>317</v>
      </c>
      <c r="F75" s="2">
        <f t="shared" si="0"/>
        <v>19</v>
      </c>
      <c r="G75" s="2">
        <f t="shared" si="1"/>
        <v>650</v>
      </c>
      <c r="H75" s="2">
        <f t="shared" si="2"/>
        <v>0.0215756736048341</v>
      </c>
      <c r="I75" s="2">
        <f t="shared" si="3"/>
        <v>-0.349971522312311</v>
      </c>
    </row>
    <row r="76" ht="12.75" customHeight="1" spans="1:9">
      <c r="A76" s="2" t="s">
        <v>114</v>
      </c>
      <c r="B76" s="2">
        <v>14</v>
      </c>
      <c r="C76" s="2">
        <v>6</v>
      </c>
      <c r="D76" s="2">
        <v>1326</v>
      </c>
      <c r="E76" s="2">
        <v>228</v>
      </c>
      <c r="F76" s="2">
        <f t="shared" si="0"/>
        <v>20</v>
      </c>
      <c r="G76" s="2">
        <f t="shared" si="1"/>
        <v>1554</v>
      </c>
      <c r="H76" s="2">
        <f t="shared" si="2"/>
        <v>0.116410193327983</v>
      </c>
      <c r="I76" s="2">
        <f t="shared" si="3"/>
        <v>0.225379277535565</v>
      </c>
    </row>
    <row r="77" ht="12.75" customHeight="1" spans="1:9">
      <c r="A77" s="2" t="s">
        <v>115</v>
      </c>
      <c r="B77" s="2">
        <v>6</v>
      </c>
      <c r="C77" s="2">
        <v>14</v>
      </c>
      <c r="D77" s="2">
        <v>311</v>
      </c>
      <c r="E77" s="2">
        <v>1327</v>
      </c>
      <c r="F77" s="2">
        <f t="shared" si="0"/>
        <v>20</v>
      </c>
      <c r="G77" s="2">
        <f t="shared" si="1"/>
        <v>1638</v>
      </c>
      <c r="H77" s="2">
        <f t="shared" si="2"/>
        <v>0.116410193327983</v>
      </c>
      <c r="I77" s="2">
        <f t="shared" si="3"/>
        <v>0.278841077521429</v>
      </c>
    </row>
    <row r="78" ht="12.75" customHeight="1" spans="1:9">
      <c r="A78" s="2" t="s">
        <v>116</v>
      </c>
      <c r="B78" s="2">
        <v>12</v>
      </c>
      <c r="C78" s="2">
        <v>7</v>
      </c>
      <c r="D78" s="2">
        <v>253</v>
      </c>
      <c r="E78" s="2">
        <v>256</v>
      </c>
      <c r="F78" s="2">
        <f t="shared" si="0"/>
        <v>19</v>
      </c>
      <c r="G78" s="2">
        <f t="shared" si="1"/>
        <v>509</v>
      </c>
      <c r="H78" s="2">
        <f t="shared" si="2"/>
        <v>0.0215756736048341</v>
      </c>
      <c r="I78" s="2">
        <f t="shared" si="3"/>
        <v>-0.439710972288583</v>
      </c>
    </row>
    <row r="79" ht="12.75" customHeight="1" spans="1:9">
      <c r="A79" s="2" t="s">
        <v>117</v>
      </c>
      <c r="B79" s="2">
        <v>6</v>
      </c>
      <c r="C79" s="2">
        <v>6</v>
      </c>
      <c r="D79" s="2">
        <v>164</v>
      </c>
      <c r="E79" s="2">
        <v>149</v>
      </c>
      <c r="F79" s="2">
        <f t="shared" si="0"/>
        <v>12</v>
      </c>
      <c r="G79" s="2">
        <f t="shared" si="1"/>
        <v>313</v>
      </c>
      <c r="H79" s="2">
        <f t="shared" si="2"/>
        <v>-0.642265964457209</v>
      </c>
      <c r="I79" s="2">
        <f t="shared" si="3"/>
        <v>-0.5644551722556</v>
      </c>
    </row>
    <row r="80" ht="12.75" customHeight="1" spans="1:9">
      <c r="A80" s="2" t="s">
        <v>118</v>
      </c>
      <c r="B80" s="2">
        <v>6</v>
      </c>
      <c r="C80" s="2">
        <v>6</v>
      </c>
      <c r="D80" s="2">
        <v>177</v>
      </c>
      <c r="E80" s="2">
        <v>220</v>
      </c>
      <c r="F80" s="2">
        <f t="shared" si="0"/>
        <v>12</v>
      </c>
      <c r="G80" s="2">
        <f t="shared" si="1"/>
        <v>397</v>
      </c>
      <c r="H80" s="2">
        <f t="shared" si="2"/>
        <v>-0.642265964457209</v>
      </c>
      <c r="I80" s="2">
        <f t="shared" si="3"/>
        <v>-0.510993372269736</v>
      </c>
    </row>
    <row r="81" ht="12.75" customHeight="1" spans="1:9">
      <c r="A81" s="2" t="s">
        <v>119</v>
      </c>
      <c r="B81" s="2">
        <v>6</v>
      </c>
      <c r="C81" s="2">
        <v>8</v>
      </c>
      <c r="D81" s="2">
        <v>146</v>
      </c>
      <c r="E81" s="2">
        <v>175</v>
      </c>
      <c r="F81" s="2">
        <f t="shared" si="0"/>
        <v>14</v>
      </c>
      <c r="G81" s="2">
        <f t="shared" si="1"/>
        <v>321</v>
      </c>
      <c r="H81" s="2">
        <f t="shared" si="2"/>
        <v>-0.452596925010911</v>
      </c>
      <c r="I81" s="2">
        <f t="shared" si="3"/>
        <v>-0.559363572256947</v>
      </c>
    </row>
    <row r="82" ht="12.75" customHeight="1" spans="1:9">
      <c r="A82" s="2" t="s">
        <v>120</v>
      </c>
      <c r="B82" s="2">
        <v>7</v>
      </c>
      <c r="C82" s="2">
        <v>14</v>
      </c>
      <c r="D82" s="2">
        <v>212</v>
      </c>
      <c r="E82" s="2">
        <v>283</v>
      </c>
      <c r="F82" s="2">
        <f t="shared" si="0"/>
        <v>21</v>
      </c>
      <c r="G82" s="2">
        <f t="shared" si="1"/>
        <v>495</v>
      </c>
      <c r="H82" s="2">
        <f t="shared" si="2"/>
        <v>0.211244713051132</v>
      </c>
      <c r="I82" s="2">
        <f t="shared" si="3"/>
        <v>-0.448621272286227</v>
      </c>
    </row>
    <row r="83" ht="12.75" customHeight="1" spans="1:9">
      <c r="A83" s="2" t="s">
        <v>121</v>
      </c>
      <c r="B83" s="2">
        <v>15</v>
      </c>
      <c r="C83" s="2">
        <v>7</v>
      </c>
      <c r="D83" s="2">
        <v>1189</v>
      </c>
      <c r="E83" s="2">
        <v>220</v>
      </c>
      <c r="F83" s="2">
        <f t="shared" si="0"/>
        <v>22</v>
      </c>
      <c r="G83" s="2">
        <f t="shared" si="1"/>
        <v>1409</v>
      </c>
      <c r="H83" s="2">
        <f t="shared" si="2"/>
        <v>0.306079232774281</v>
      </c>
      <c r="I83" s="2">
        <f t="shared" si="3"/>
        <v>0.133094027559965</v>
      </c>
    </row>
    <row r="84" ht="12.75" customHeight="1" spans="1:9">
      <c r="A84" s="2" t="s">
        <v>122</v>
      </c>
      <c r="B84" s="2">
        <v>7</v>
      </c>
      <c r="C84" s="2">
        <v>12</v>
      </c>
      <c r="D84" s="2">
        <v>331</v>
      </c>
      <c r="E84" s="2">
        <v>1037</v>
      </c>
      <c r="F84" s="2">
        <f t="shared" si="0"/>
        <v>19</v>
      </c>
      <c r="G84" s="2">
        <f t="shared" si="1"/>
        <v>1368</v>
      </c>
      <c r="H84" s="2">
        <f t="shared" si="2"/>
        <v>0.0215756736048341</v>
      </c>
      <c r="I84" s="2">
        <f t="shared" si="3"/>
        <v>0.106999577566865</v>
      </c>
    </row>
    <row r="85" ht="12.75" customHeight="1" spans="1:9">
      <c r="A85" s="2" t="s">
        <v>123</v>
      </c>
      <c r="B85" s="2">
        <v>7</v>
      </c>
      <c r="C85" s="2">
        <v>5</v>
      </c>
      <c r="D85" s="2">
        <v>261</v>
      </c>
      <c r="E85" s="2">
        <v>178</v>
      </c>
      <c r="F85" s="2">
        <f t="shared" si="0"/>
        <v>12</v>
      </c>
      <c r="G85" s="2">
        <f t="shared" si="1"/>
        <v>439</v>
      </c>
      <c r="H85" s="2">
        <f t="shared" si="2"/>
        <v>-0.642265964457209</v>
      </c>
      <c r="I85" s="2">
        <f t="shared" si="3"/>
        <v>-0.484262472276804</v>
      </c>
    </row>
    <row r="86" ht="12.75" customHeight="1" spans="1:9">
      <c r="A86" s="2" t="s">
        <v>124</v>
      </c>
      <c r="B86" s="2">
        <v>7</v>
      </c>
      <c r="C86" s="2">
        <v>8</v>
      </c>
      <c r="D86" s="2">
        <v>250</v>
      </c>
      <c r="E86" s="2">
        <v>157</v>
      </c>
      <c r="F86" s="2">
        <f t="shared" si="0"/>
        <v>15</v>
      </c>
      <c r="G86" s="2">
        <f t="shared" si="1"/>
        <v>407</v>
      </c>
      <c r="H86" s="2">
        <f t="shared" si="2"/>
        <v>-0.357762405287762</v>
      </c>
      <c r="I86" s="2">
        <f t="shared" si="3"/>
        <v>-0.504628872271419</v>
      </c>
    </row>
    <row r="87" ht="12.75" customHeight="1" spans="1:9">
      <c r="A87" s="2" t="s">
        <v>125</v>
      </c>
      <c r="B87" s="2">
        <v>8</v>
      </c>
      <c r="C87" s="2">
        <v>5</v>
      </c>
      <c r="D87" s="2">
        <v>279</v>
      </c>
      <c r="E87" s="2">
        <v>174</v>
      </c>
      <c r="F87" s="2">
        <f t="shared" si="0"/>
        <v>13</v>
      </c>
      <c r="G87" s="2">
        <f t="shared" si="1"/>
        <v>453</v>
      </c>
      <c r="H87" s="2">
        <f t="shared" si="2"/>
        <v>-0.54743144473406</v>
      </c>
      <c r="I87" s="2">
        <f t="shared" si="3"/>
        <v>-0.47535217227916</v>
      </c>
    </row>
    <row r="88" ht="12.75" customHeight="1" spans="1:9">
      <c r="A88" s="2" t="s">
        <v>126</v>
      </c>
      <c r="B88" s="2">
        <v>5</v>
      </c>
      <c r="C88" s="2">
        <v>7</v>
      </c>
      <c r="D88" s="2">
        <v>173</v>
      </c>
      <c r="E88" s="2">
        <v>229</v>
      </c>
      <c r="F88" s="2">
        <f t="shared" si="0"/>
        <v>12</v>
      </c>
      <c r="G88" s="2">
        <f t="shared" si="1"/>
        <v>402</v>
      </c>
      <c r="H88" s="2">
        <f t="shared" si="2"/>
        <v>-0.642265964457209</v>
      </c>
      <c r="I88" s="2">
        <f t="shared" si="3"/>
        <v>-0.507811122270577</v>
      </c>
    </row>
    <row r="89" ht="12.75" customHeight="1" spans="1:9">
      <c r="A89" s="2" t="s">
        <v>127</v>
      </c>
      <c r="B89" s="2">
        <v>7</v>
      </c>
      <c r="C89" s="2">
        <v>16</v>
      </c>
      <c r="D89" s="2">
        <v>379</v>
      </c>
      <c r="E89" s="2">
        <v>292</v>
      </c>
      <c r="F89" s="2">
        <f t="shared" si="0"/>
        <v>23</v>
      </c>
      <c r="G89" s="2">
        <f t="shared" si="1"/>
        <v>671</v>
      </c>
      <c r="H89" s="2">
        <f t="shared" si="2"/>
        <v>0.40091375249743</v>
      </c>
      <c r="I89" s="2">
        <f t="shared" si="3"/>
        <v>-0.336606072315844</v>
      </c>
    </row>
    <row r="90" ht="12.75" customHeight="1" spans="1:9">
      <c r="A90" s="2" t="s">
        <v>128</v>
      </c>
      <c r="B90" s="2">
        <v>16</v>
      </c>
      <c r="C90" s="2">
        <v>6</v>
      </c>
      <c r="D90" s="2">
        <v>1713</v>
      </c>
      <c r="E90" s="2">
        <v>302</v>
      </c>
      <c r="F90" s="2">
        <f t="shared" si="0"/>
        <v>22</v>
      </c>
      <c r="G90" s="2">
        <f t="shared" si="1"/>
        <v>2015</v>
      </c>
      <c r="H90" s="2">
        <f t="shared" si="2"/>
        <v>0.306079232774281</v>
      </c>
      <c r="I90" s="2">
        <f t="shared" si="3"/>
        <v>0.518782727457988</v>
      </c>
    </row>
    <row r="91" ht="12.75" customHeight="1" spans="1:9">
      <c r="A91" s="2" t="s">
        <v>129</v>
      </c>
      <c r="B91" s="2">
        <v>6</v>
      </c>
      <c r="C91" s="2">
        <v>15</v>
      </c>
      <c r="D91" s="2">
        <v>390</v>
      </c>
      <c r="E91" s="2">
        <v>1788</v>
      </c>
      <c r="F91" s="2">
        <f t="shared" si="0"/>
        <v>21</v>
      </c>
      <c r="G91" s="2">
        <f t="shared" si="1"/>
        <v>2178</v>
      </c>
      <c r="H91" s="2">
        <f t="shared" si="2"/>
        <v>0.211244713051132</v>
      </c>
      <c r="I91" s="2">
        <f t="shared" si="3"/>
        <v>0.622524077430558</v>
      </c>
    </row>
    <row r="92" ht="12.75" customHeight="1" spans="1:9">
      <c r="A92" s="2" t="s">
        <v>130</v>
      </c>
      <c r="B92" s="2">
        <v>10</v>
      </c>
      <c r="C92" s="2">
        <v>7</v>
      </c>
      <c r="D92" s="2">
        <v>638</v>
      </c>
      <c r="E92" s="2">
        <v>244</v>
      </c>
      <c r="F92" s="2">
        <f t="shared" si="0"/>
        <v>17</v>
      </c>
      <c r="G92" s="2">
        <f t="shared" si="1"/>
        <v>882</v>
      </c>
      <c r="H92" s="2">
        <f t="shared" si="2"/>
        <v>-0.168093365841464</v>
      </c>
      <c r="I92" s="2">
        <f t="shared" si="3"/>
        <v>-0.202315122351351</v>
      </c>
    </row>
    <row r="93" ht="12.75" customHeight="1" spans="1:9">
      <c r="A93" s="2" t="s">
        <v>131</v>
      </c>
      <c r="B93" s="2">
        <v>7</v>
      </c>
      <c r="C93" s="2">
        <v>8</v>
      </c>
      <c r="D93" s="2">
        <v>345</v>
      </c>
      <c r="E93" s="2">
        <v>200</v>
      </c>
      <c r="F93" s="2">
        <f t="shared" si="0"/>
        <v>15</v>
      </c>
      <c r="G93" s="2">
        <f t="shared" si="1"/>
        <v>545</v>
      </c>
      <c r="H93" s="2">
        <f t="shared" si="2"/>
        <v>-0.357762405287762</v>
      </c>
      <c r="I93" s="2">
        <f t="shared" si="3"/>
        <v>-0.416798772294641</v>
      </c>
    </row>
    <row r="94" ht="12.75" customHeight="1" spans="1:9">
      <c r="A94" s="2" t="s">
        <v>132</v>
      </c>
      <c r="B94" s="2">
        <v>7</v>
      </c>
      <c r="C94" s="2">
        <v>5</v>
      </c>
      <c r="D94" s="2">
        <v>446</v>
      </c>
      <c r="E94" s="2">
        <v>286</v>
      </c>
      <c r="F94" s="2">
        <f t="shared" si="0"/>
        <v>12</v>
      </c>
      <c r="G94" s="2">
        <f t="shared" si="1"/>
        <v>732</v>
      </c>
      <c r="H94" s="2">
        <f t="shared" si="2"/>
        <v>-0.642265964457209</v>
      </c>
      <c r="I94" s="2">
        <f t="shared" si="3"/>
        <v>-0.29778262232611</v>
      </c>
    </row>
    <row r="95" ht="12.75" customHeight="1" spans="1:9">
      <c r="A95" s="2" t="s">
        <v>133</v>
      </c>
      <c r="B95" s="2">
        <v>4</v>
      </c>
      <c r="C95" s="2">
        <v>10</v>
      </c>
      <c r="D95" s="2">
        <v>262</v>
      </c>
      <c r="E95" s="2">
        <v>349</v>
      </c>
      <c r="F95" s="2">
        <f t="shared" si="0"/>
        <v>14</v>
      </c>
      <c r="G95" s="2">
        <f t="shared" si="1"/>
        <v>611</v>
      </c>
      <c r="H95" s="2">
        <f t="shared" si="2"/>
        <v>-0.452596925010911</v>
      </c>
      <c r="I95" s="2">
        <f t="shared" si="3"/>
        <v>-0.374793072305748</v>
      </c>
    </row>
    <row r="96" ht="12.75" customHeight="1" spans="1:9">
      <c r="A96" s="2" t="s">
        <v>134</v>
      </c>
      <c r="B96" s="2">
        <v>9</v>
      </c>
      <c r="C96" s="2">
        <v>19</v>
      </c>
      <c r="D96" s="2">
        <v>565</v>
      </c>
      <c r="E96" s="2">
        <v>325</v>
      </c>
      <c r="F96" s="2">
        <f t="shared" si="0"/>
        <v>28</v>
      </c>
      <c r="G96" s="2">
        <f t="shared" si="1"/>
        <v>890</v>
      </c>
      <c r="H96" s="2">
        <f t="shared" si="2"/>
        <v>0.875086351113176</v>
      </c>
      <c r="I96" s="2">
        <f t="shared" si="3"/>
        <v>-0.197223522352698</v>
      </c>
    </row>
    <row r="97" ht="12.75" customHeight="1" spans="1:9">
      <c r="A97" s="2" t="s">
        <v>135</v>
      </c>
      <c r="B97" s="2">
        <v>19</v>
      </c>
      <c r="C97" s="2">
        <v>8</v>
      </c>
      <c r="D97" s="2">
        <v>2297</v>
      </c>
      <c r="E97" s="2">
        <v>401</v>
      </c>
      <c r="F97" s="2">
        <f t="shared" si="0"/>
        <v>27</v>
      </c>
      <c r="G97" s="2">
        <f t="shared" si="1"/>
        <v>2698</v>
      </c>
      <c r="H97" s="2">
        <f t="shared" si="2"/>
        <v>0.780251831390027</v>
      </c>
      <c r="I97" s="2">
        <f t="shared" si="3"/>
        <v>0.953478077343053</v>
      </c>
    </row>
    <row r="98" ht="12.75" customHeight="1" spans="1:9">
      <c r="A98" s="2" t="s">
        <v>136</v>
      </c>
      <c r="B98" s="2">
        <v>8</v>
      </c>
      <c r="C98" s="2">
        <v>17</v>
      </c>
      <c r="D98" s="2">
        <v>707</v>
      </c>
      <c r="E98" s="2">
        <v>2417</v>
      </c>
      <c r="F98" s="2">
        <f t="shared" si="0"/>
        <v>25</v>
      </c>
      <c r="G98" s="2">
        <f t="shared" si="1"/>
        <v>3124</v>
      </c>
      <c r="H98" s="2">
        <f t="shared" si="2"/>
        <v>0.590582791943728</v>
      </c>
      <c r="I98" s="2">
        <f t="shared" si="3"/>
        <v>1.22460577727137</v>
      </c>
    </row>
    <row r="99" ht="12.75" customHeight="1" spans="1:9">
      <c r="A99" s="2" t="s">
        <v>137</v>
      </c>
      <c r="B99" s="2">
        <v>11</v>
      </c>
      <c r="C99" s="2">
        <v>8</v>
      </c>
      <c r="D99" s="2">
        <v>303</v>
      </c>
      <c r="E99" s="2">
        <v>274</v>
      </c>
      <c r="F99" s="2">
        <f t="shared" si="0"/>
        <v>19</v>
      </c>
      <c r="G99" s="2">
        <f t="shared" si="1"/>
        <v>577</v>
      </c>
      <c r="H99" s="2">
        <f t="shared" si="2"/>
        <v>0.0215756736048341</v>
      </c>
      <c r="I99" s="2">
        <f t="shared" si="3"/>
        <v>-0.396432372300026</v>
      </c>
    </row>
    <row r="100" ht="12.75" customHeight="1" spans="1:9">
      <c r="A100" s="2" t="s">
        <v>138</v>
      </c>
      <c r="B100" s="2">
        <v>7</v>
      </c>
      <c r="C100" s="2">
        <v>7</v>
      </c>
      <c r="D100" s="2">
        <v>384</v>
      </c>
      <c r="E100" s="2">
        <v>252</v>
      </c>
      <c r="F100" s="2">
        <f t="shared" si="0"/>
        <v>14</v>
      </c>
      <c r="G100" s="2">
        <f t="shared" si="1"/>
        <v>636</v>
      </c>
      <c r="H100" s="2">
        <f t="shared" si="2"/>
        <v>-0.452596925010911</v>
      </c>
      <c r="I100" s="2">
        <f t="shared" si="3"/>
        <v>-0.358881822309955</v>
      </c>
    </row>
    <row r="101" ht="12.75" customHeight="1" spans="1:9">
      <c r="A101" s="2" t="s">
        <v>139</v>
      </c>
      <c r="B101" s="2">
        <v>9</v>
      </c>
      <c r="C101" s="2">
        <v>8</v>
      </c>
      <c r="D101" s="2">
        <v>454</v>
      </c>
      <c r="E101" s="2">
        <v>366</v>
      </c>
      <c r="F101" s="2">
        <f t="shared" si="0"/>
        <v>17</v>
      </c>
      <c r="G101" s="2">
        <f t="shared" si="1"/>
        <v>820</v>
      </c>
      <c r="H101" s="2">
        <f t="shared" si="2"/>
        <v>-0.168093365841464</v>
      </c>
      <c r="I101" s="2">
        <f t="shared" si="3"/>
        <v>-0.241775022340918</v>
      </c>
    </row>
    <row r="102" ht="12.75" customHeight="1" spans="1:9">
      <c r="A102" s="2" t="s">
        <v>140</v>
      </c>
      <c r="B102" s="2">
        <v>5</v>
      </c>
      <c r="C102" s="2">
        <v>10</v>
      </c>
      <c r="D102" s="2">
        <v>193</v>
      </c>
      <c r="E102" s="2">
        <v>386</v>
      </c>
      <c r="F102" s="2">
        <f t="shared" si="0"/>
        <v>15</v>
      </c>
      <c r="G102" s="2">
        <f t="shared" si="1"/>
        <v>579</v>
      </c>
      <c r="H102" s="2">
        <f t="shared" si="2"/>
        <v>-0.357762405287762</v>
      </c>
      <c r="I102" s="2">
        <f t="shared" si="3"/>
        <v>-0.395159472300363</v>
      </c>
    </row>
    <row r="103" ht="12.75" customHeight="1" spans="1:9">
      <c r="A103" s="2" t="s">
        <v>141</v>
      </c>
      <c r="B103" s="2">
        <v>9</v>
      </c>
      <c r="C103" s="2">
        <v>19</v>
      </c>
      <c r="D103" s="2">
        <v>587</v>
      </c>
      <c r="E103" s="2">
        <v>442</v>
      </c>
      <c r="F103" s="2">
        <f t="shared" si="0"/>
        <v>28</v>
      </c>
      <c r="G103" s="2">
        <f t="shared" si="1"/>
        <v>1029</v>
      </c>
      <c r="H103" s="2">
        <f t="shared" si="2"/>
        <v>0.875086351113176</v>
      </c>
      <c r="I103" s="2">
        <f t="shared" si="3"/>
        <v>-0.108756972376089</v>
      </c>
    </row>
    <row r="104" ht="12.75" customHeight="1" spans="1:9">
      <c r="A104" s="2" t="s">
        <v>142</v>
      </c>
      <c r="B104" s="2">
        <v>18</v>
      </c>
      <c r="C104" s="2">
        <v>7</v>
      </c>
      <c r="D104" s="2">
        <v>2245</v>
      </c>
      <c r="E104" s="2">
        <v>400</v>
      </c>
      <c r="F104" s="2">
        <f t="shared" si="0"/>
        <v>25</v>
      </c>
      <c r="G104" s="2">
        <f t="shared" si="1"/>
        <v>2645</v>
      </c>
      <c r="H104" s="2">
        <f t="shared" si="2"/>
        <v>0.590582791943728</v>
      </c>
      <c r="I104" s="2">
        <f t="shared" si="3"/>
        <v>0.919746227351972</v>
      </c>
    </row>
    <row r="105" ht="12.75" customHeight="1" spans="1:9">
      <c r="A105" s="2" t="s">
        <v>143</v>
      </c>
      <c r="B105" s="2">
        <v>6</v>
      </c>
      <c r="C105" s="2">
        <v>17</v>
      </c>
      <c r="D105" s="2">
        <v>428</v>
      </c>
      <c r="E105" s="2">
        <v>2206</v>
      </c>
      <c r="F105" s="2">
        <f t="shared" si="0"/>
        <v>23</v>
      </c>
      <c r="G105" s="2">
        <f t="shared" si="1"/>
        <v>2634</v>
      </c>
      <c r="H105" s="2">
        <f t="shared" si="2"/>
        <v>0.40091375249743</v>
      </c>
      <c r="I105" s="2">
        <f t="shared" si="3"/>
        <v>0.912745277353823</v>
      </c>
    </row>
    <row r="106" ht="12.75" customHeight="1" spans="1:9">
      <c r="A106" s="2" t="s">
        <v>144</v>
      </c>
      <c r="B106" s="2">
        <v>14</v>
      </c>
      <c r="C106" s="2">
        <v>7</v>
      </c>
      <c r="D106" s="2">
        <v>750</v>
      </c>
      <c r="E106" s="2">
        <v>228</v>
      </c>
      <c r="F106" s="2">
        <f t="shared" si="0"/>
        <v>21</v>
      </c>
      <c r="G106" s="2">
        <f t="shared" si="1"/>
        <v>978</v>
      </c>
      <c r="H106" s="2">
        <f t="shared" si="2"/>
        <v>0.211244713051132</v>
      </c>
      <c r="I106" s="2">
        <f t="shared" si="3"/>
        <v>-0.141215922367506</v>
      </c>
    </row>
    <row r="107" ht="12.75" customHeight="1" spans="1:9">
      <c r="A107" s="2" t="s">
        <v>145</v>
      </c>
      <c r="B107" s="2">
        <v>6</v>
      </c>
      <c r="C107" s="2">
        <v>7</v>
      </c>
      <c r="D107" s="2">
        <v>271</v>
      </c>
      <c r="E107" s="2">
        <v>327</v>
      </c>
      <c r="F107" s="2">
        <f t="shared" si="0"/>
        <v>13</v>
      </c>
      <c r="G107" s="2">
        <f t="shared" si="1"/>
        <v>598</v>
      </c>
      <c r="H107" s="2">
        <f t="shared" si="2"/>
        <v>-0.54743144473406</v>
      </c>
      <c r="I107" s="2">
        <f t="shared" si="3"/>
        <v>-0.38306692230356</v>
      </c>
    </row>
    <row r="108" ht="12.75" customHeight="1" spans="1:9">
      <c r="A108" s="2" t="s">
        <v>146</v>
      </c>
      <c r="B108" s="2">
        <v>7</v>
      </c>
      <c r="C108" s="2">
        <v>8</v>
      </c>
      <c r="D108" s="2">
        <v>251</v>
      </c>
      <c r="E108" s="2">
        <v>392</v>
      </c>
      <c r="F108" s="2">
        <f t="shared" si="0"/>
        <v>15</v>
      </c>
      <c r="G108" s="2">
        <f t="shared" si="1"/>
        <v>643</v>
      </c>
      <c r="H108" s="2">
        <f t="shared" si="2"/>
        <v>-0.357762405287762</v>
      </c>
      <c r="I108" s="2">
        <f t="shared" si="3"/>
        <v>-0.354426672311133</v>
      </c>
    </row>
    <row r="109" ht="12.75" customHeight="1" spans="1:9">
      <c r="A109" s="2" t="s">
        <v>147</v>
      </c>
      <c r="B109" s="2">
        <v>8</v>
      </c>
      <c r="C109" s="2">
        <v>13</v>
      </c>
      <c r="D109" s="2">
        <v>697</v>
      </c>
      <c r="E109" s="2">
        <v>335</v>
      </c>
      <c r="F109" s="2">
        <f t="shared" si="0"/>
        <v>21</v>
      </c>
      <c r="G109" s="2">
        <f t="shared" si="1"/>
        <v>1032</v>
      </c>
      <c r="H109" s="2">
        <f t="shared" si="2"/>
        <v>0.211244713051132</v>
      </c>
      <c r="I109" s="2">
        <f t="shared" si="3"/>
        <v>-0.106847622376593</v>
      </c>
    </row>
    <row r="110" ht="12.75" customHeight="1" spans="1:9">
      <c r="A110" s="2" t="s">
        <v>148</v>
      </c>
      <c r="B110" s="2">
        <v>17</v>
      </c>
      <c r="C110" s="2">
        <v>19</v>
      </c>
      <c r="D110" s="2">
        <v>3076</v>
      </c>
      <c r="E110" s="2">
        <v>899</v>
      </c>
      <c r="F110" s="2">
        <f t="shared" si="0"/>
        <v>36</v>
      </c>
      <c r="G110" s="2">
        <f t="shared" si="1"/>
        <v>3975</v>
      </c>
      <c r="H110" s="2">
        <f t="shared" si="2"/>
        <v>1.63376250889837</v>
      </c>
      <c r="I110" s="2">
        <f t="shared" si="3"/>
        <v>1.76622472712816</v>
      </c>
    </row>
    <row r="111" ht="12.75" customHeight="1" spans="1:9">
      <c r="A111" s="2" t="s">
        <v>149</v>
      </c>
      <c r="B111" s="2">
        <v>20</v>
      </c>
      <c r="C111" s="2">
        <v>17</v>
      </c>
      <c r="D111" s="2">
        <v>1915</v>
      </c>
      <c r="E111" s="2">
        <v>1622</v>
      </c>
      <c r="F111" s="2">
        <f t="shared" si="0"/>
        <v>37</v>
      </c>
      <c r="G111" s="2">
        <f t="shared" si="1"/>
        <v>3537</v>
      </c>
      <c r="H111" s="2">
        <f t="shared" si="2"/>
        <v>1.72859702862152</v>
      </c>
      <c r="I111" s="2">
        <f t="shared" si="3"/>
        <v>1.48745962720187</v>
      </c>
    </row>
    <row r="112" ht="12.75" customHeight="1" spans="1:9">
      <c r="A112" s="2" t="s">
        <v>150</v>
      </c>
      <c r="B112" s="2">
        <v>10</v>
      </c>
      <c r="C112" s="2">
        <v>21</v>
      </c>
      <c r="D112" s="2">
        <v>416</v>
      </c>
      <c r="E112" s="2">
        <v>3249</v>
      </c>
      <c r="F112" s="2">
        <f t="shared" si="0"/>
        <v>31</v>
      </c>
      <c r="G112" s="2">
        <f t="shared" si="1"/>
        <v>3665</v>
      </c>
      <c r="H112" s="2">
        <f t="shared" si="2"/>
        <v>1.15958991028262</v>
      </c>
      <c r="I112" s="2">
        <f t="shared" si="3"/>
        <v>1.56892522718033</v>
      </c>
    </row>
    <row r="113" ht="12.75" customHeight="1" spans="1:9">
      <c r="A113" s="2" t="s">
        <v>151</v>
      </c>
      <c r="B113" s="2">
        <v>11</v>
      </c>
      <c r="C113" s="2">
        <v>10</v>
      </c>
      <c r="D113" s="2">
        <v>282</v>
      </c>
      <c r="E113" s="2">
        <v>345</v>
      </c>
      <c r="F113" s="2">
        <f t="shared" si="0"/>
        <v>21</v>
      </c>
      <c r="G113" s="2">
        <f t="shared" si="1"/>
        <v>627</v>
      </c>
      <c r="H113" s="2">
        <f t="shared" si="2"/>
        <v>0.211244713051132</v>
      </c>
      <c r="I113" s="2">
        <f t="shared" si="3"/>
        <v>-0.36460987230844</v>
      </c>
    </row>
    <row r="114" ht="12.75" customHeight="1" spans="1:9">
      <c r="A114" s="2" t="s">
        <v>152</v>
      </c>
      <c r="B114" s="2">
        <v>9</v>
      </c>
      <c r="C114" s="2">
        <v>7</v>
      </c>
      <c r="D114" s="2">
        <v>317</v>
      </c>
      <c r="E114" s="2">
        <v>214</v>
      </c>
      <c r="F114" s="2">
        <f t="shared" si="0"/>
        <v>16</v>
      </c>
      <c r="G114" s="2">
        <f t="shared" si="1"/>
        <v>531</v>
      </c>
      <c r="H114" s="2">
        <f t="shared" si="2"/>
        <v>-0.262927885564613</v>
      </c>
      <c r="I114" s="2">
        <f t="shared" si="3"/>
        <v>-0.425709072292285</v>
      </c>
    </row>
    <row r="115" ht="12.75" customHeight="1" spans="1:9">
      <c r="A115" s="2" t="s">
        <v>153</v>
      </c>
      <c r="B115" s="2">
        <v>8</v>
      </c>
      <c r="C115" s="2">
        <v>6</v>
      </c>
      <c r="D115" s="2">
        <v>319</v>
      </c>
      <c r="E115" s="2">
        <v>274</v>
      </c>
      <c r="F115" s="2">
        <f t="shared" si="0"/>
        <v>14</v>
      </c>
      <c r="G115" s="2">
        <f t="shared" si="1"/>
        <v>593</v>
      </c>
      <c r="H115" s="2">
        <f t="shared" si="2"/>
        <v>-0.452596925010911</v>
      </c>
      <c r="I115" s="2">
        <f t="shared" si="3"/>
        <v>-0.386249172302719</v>
      </c>
    </row>
    <row r="116" ht="12.75" customHeight="1" spans="1:9">
      <c r="A116" s="2" t="s">
        <v>154</v>
      </c>
      <c r="B116" s="2">
        <v>7</v>
      </c>
      <c r="C116" s="2">
        <v>10</v>
      </c>
      <c r="D116" s="2">
        <v>287</v>
      </c>
      <c r="E116" s="2">
        <v>310</v>
      </c>
      <c r="F116" s="2">
        <f t="shared" si="0"/>
        <v>17</v>
      </c>
      <c r="G116" s="2">
        <f t="shared" si="1"/>
        <v>597</v>
      </c>
      <c r="H116" s="2">
        <f t="shared" si="2"/>
        <v>-0.168093365841464</v>
      </c>
      <c r="I116" s="2">
        <f t="shared" si="3"/>
        <v>-0.383703372303392</v>
      </c>
    </row>
    <row r="117" ht="12.75" customHeight="1" spans="1:9">
      <c r="A117" s="2" t="s">
        <v>155</v>
      </c>
      <c r="B117" s="2">
        <v>8</v>
      </c>
      <c r="C117" s="2">
        <v>20</v>
      </c>
      <c r="D117" s="2">
        <v>371</v>
      </c>
      <c r="E117" s="2">
        <v>552</v>
      </c>
      <c r="F117" s="2">
        <f t="shared" si="0"/>
        <v>28</v>
      </c>
      <c r="G117" s="2">
        <f t="shared" si="1"/>
        <v>923</v>
      </c>
      <c r="H117" s="2">
        <f t="shared" si="2"/>
        <v>0.875086351113176</v>
      </c>
      <c r="I117" s="2">
        <f t="shared" si="3"/>
        <v>-0.176220672358251</v>
      </c>
    </row>
    <row r="118" ht="12.75" customHeight="1" spans="1:9">
      <c r="A118" s="2" t="s">
        <v>156</v>
      </c>
      <c r="B118" s="2">
        <v>21</v>
      </c>
      <c r="C118" s="2">
        <v>10</v>
      </c>
      <c r="D118" s="2">
        <v>2696</v>
      </c>
      <c r="E118" s="2">
        <v>306</v>
      </c>
      <c r="F118" s="2">
        <f t="shared" si="0"/>
        <v>31</v>
      </c>
      <c r="G118" s="2">
        <f t="shared" si="1"/>
        <v>3002</v>
      </c>
      <c r="H118" s="2">
        <f t="shared" si="2"/>
        <v>1.15958991028262</v>
      </c>
      <c r="I118" s="2">
        <f t="shared" si="3"/>
        <v>1.1469588772919</v>
      </c>
    </row>
    <row r="119" ht="12.75" customHeight="1" spans="1:9">
      <c r="A119" s="2" t="s">
        <v>157</v>
      </c>
      <c r="B119" s="2">
        <v>10</v>
      </c>
      <c r="C119" s="2">
        <v>20</v>
      </c>
      <c r="D119" s="2">
        <v>953</v>
      </c>
      <c r="E119" s="2">
        <v>2860</v>
      </c>
      <c r="F119" s="2">
        <f t="shared" si="0"/>
        <v>30</v>
      </c>
      <c r="G119" s="2">
        <f t="shared" si="1"/>
        <v>3813</v>
      </c>
      <c r="H119" s="2">
        <f t="shared" si="2"/>
        <v>1.06475539055947</v>
      </c>
      <c r="I119" s="2">
        <f t="shared" si="3"/>
        <v>1.66311982715542</v>
      </c>
    </row>
    <row r="120" ht="12.75" customHeight="1" spans="1:9">
      <c r="A120" s="2" t="s">
        <v>158</v>
      </c>
      <c r="B120" s="2">
        <v>14</v>
      </c>
      <c r="C120" s="2">
        <v>9</v>
      </c>
      <c r="D120" s="2">
        <v>936</v>
      </c>
      <c r="E120" s="2">
        <v>295</v>
      </c>
      <c r="F120" s="2">
        <f t="shared" si="0"/>
        <v>23</v>
      </c>
      <c r="G120" s="2">
        <f t="shared" si="1"/>
        <v>1231</v>
      </c>
      <c r="H120" s="2">
        <f t="shared" si="2"/>
        <v>0.40091375249743</v>
      </c>
      <c r="I120" s="2">
        <f t="shared" si="3"/>
        <v>0.0198059275899189</v>
      </c>
    </row>
    <row r="121" ht="12.75" customHeight="1" spans="1:9">
      <c r="A121" s="2" t="s">
        <v>159</v>
      </c>
      <c r="B121" s="2">
        <v>7</v>
      </c>
      <c r="C121" s="2">
        <v>10</v>
      </c>
      <c r="D121" s="2">
        <v>457</v>
      </c>
      <c r="E121" s="2">
        <v>550</v>
      </c>
      <c r="F121" s="2">
        <f t="shared" si="0"/>
        <v>17</v>
      </c>
      <c r="G121" s="2">
        <f t="shared" si="1"/>
        <v>1007</v>
      </c>
      <c r="H121" s="2">
        <f t="shared" si="2"/>
        <v>-0.168093365841464</v>
      </c>
      <c r="I121" s="2">
        <f t="shared" si="3"/>
        <v>-0.122758872372386</v>
      </c>
    </row>
    <row r="122" ht="12.75" customHeight="1" spans="1:9">
      <c r="A122" s="2" t="s">
        <v>160</v>
      </c>
      <c r="B122" s="2">
        <v>12</v>
      </c>
      <c r="C122" s="2">
        <v>7</v>
      </c>
      <c r="D122" s="2">
        <v>1142</v>
      </c>
      <c r="E122" s="2">
        <v>428</v>
      </c>
      <c r="F122" s="2">
        <f t="shared" si="0"/>
        <v>19</v>
      </c>
      <c r="G122" s="2">
        <f t="shared" si="1"/>
        <v>1570</v>
      </c>
      <c r="H122" s="2">
        <f t="shared" si="2"/>
        <v>0.0215756736048341</v>
      </c>
      <c r="I122" s="2">
        <f t="shared" si="3"/>
        <v>0.235562477532872</v>
      </c>
    </row>
    <row r="123" ht="12.75" customHeight="1" spans="1:9">
      <c r="A123" s="2" t="s">
        <v>161</v>
      </c>
      <c r="B123" s="2">
        <v>8</v>
      </c>
      <c r="C123" s="2">
        <v>10</v>
      </c>
      <c r="D123" s="2">
        <v>461</v>
      </c>
      <c r="E123" s="2">
        <v>571</v>
      </c>
      <c r="F123" s="2">
        <f t="shared" si="0"/>
        <v>18</v>
      </c>
      <c r="G123" s="2">
        <f t="shared" si="1"/>
        <v>1032</v>
      </c>
      <c r="H123" s="2">
        <f t="shared" si="2"/>
        <v>-0.073258846118315</v>
      </c>
      <c r="I123" s="2">
        <f t="shared" si="3"/>
        <v>-0.106847622376593</v>
      </c>
    </row>
    <row r="124" ht="12.75" customHeight="1" spans="1:9">
      <c r="A124" s="2" t="s">
        <v>162</v>
      </c>
      <c r="B124" s="2">
        <v>8</v>
      </c>
      <c r="C124" s="2">
        <v>19</v>
      </c>
      <c r="D124" s="2">
        <v>449</v>
      </c>
      <c r="E124" s="2">
        <v>868</v>
      </c>
      <c r="F124" s="2">
        <f t="shared" si="0"/>
        <v>27</v>
      </c>
      <c r="G124" s="2">
        <f t="shared" si="1"/>
        <v>1317</v>
      </c>
      <c r="H124" s="2">
        <f t="shared" si="2"/>
        <v>0.780251831390027</v>
      </c>
      <c r="I124" s="2">
        <f t="shared" si="3"/>
        <v>0.0745406275754469</v>
      </c>
    </row>
    <row r="125" ht="12.75" customHeight="1" spans="1:9">
      <c r="A125" s="2" t="s">
        <v>163</v>
      </c>
      <c r="B125" s="2">
        <v>19</v>
      </c>
      <c r="C125" s="2">
        <v>8</v>
      </c>
      <c r="D125" s="2">
        <v>1090</v>
      </c>
      <c r="E125" s="2">
        <v>594</v>
      </c>
      <c r="F125" s="2">
        <f t="shared" si="0"/>
        <v>27</v>
      </c>
      <c r="G125" s="2">
        <f t="shared" si="1"/>
        <v>1684</v>
      </c>
      <c r="H125" s="2">
        <f t="shared" si="2"/>
        <v>0.780251831390027</v>
      </c>
      <c r="I125" s="2">
        <f t="shared" si="3"/>
        <v>0.308117777513688</v>
      </c>
    </row>
    <row r="126" ht="12.75" customHeight="1" spans="1:9">
      <c r="A126" s="2" t="s">
        <v>164</v>
      </c>
      <c r="B126" s="2">
        <v>8</v>
      </c>
      <c r="C126" s="2">
        <v>13</v>
      </c>
      <c r="D126" s="2">
        <v>420</v>
      </c>
      <c r="E126" s="2">
        <v>1162</v>
      </c>
      <c r="F126" s="2">
        <f t="shared" si="0"/>
        <v>21</v>
      </c>
      <c r="G126" s="2">
        <f t="shared" si="1"/>
        <v>1582</v>
      </c>
      <c r="H126" s="2">
        <f t="shared" si="2"/>
        <v>0.211244713051132</v>
      </c>
      <c r="I126" s="2">
        <f t="shared" si="3"/>
        <v>0.243199877530853</v>
      </c>
    </row>
    <row r="127" ht="12.75" customHeight="1" spans="1:9">
      <c r="A127" s="2" t="s">
        <v>165</v>
      </c>
      <c r="B127" s="2">
        <v>4</v>
      </c>
      <c r="C127" s="2">
        <v>3</v>
      </c>
      <c r="D127" s="2">
        <v>122</v>
      </c>
      <c r="E127" s="2">
        <v>216</v>
      </c>
      <c r="F127" s="2">
        <f t="shared" si="0"/>
        <v>7</v>
      </c>
      <c r="G127" s="2">
        <f t="shared" si="1"/>
        <v>338</v>
      </c>
      <c r="H127" s="2">
        <f t="shared" si="2"/>
        <v>-1.11643856307295</v>
      </c>
      <c r="I127" s="2">
        <f t="shared" si="3"/>
        <v>-0.548543922259807</v>
      </c>
    </row>
    <row r="128" ht="12.75" customHeight="1" spans="1:9">
      <c r="A128" s="2" t="s">
        <v>166</v>
      </c>
      <c r="B128" s="2">
        <v>5</v>
      </c>
      <c r="C128" s="2">
        <v>7</v>
      </c>
      <c r="D128" s="2">
        <v>154</v>
      </c>
      <c r="E128" s="2">
        <v>129</v>
      </c>
      <c r="F128" s="2">
        <f t="shared" si="0"/>
        <v>12</v>
      </c>
      <c r="G128" s="2">
        <f t="shared" si="1"/>
        <v>283</v>
      </c>
      <c r="H128" s="2">
        <f t="shared" si="2"/>
        <v>-0.642265964457209</v>
      </c>
      <c r="I128" s="2">
        <f t="shared" si="3"/>
        <v>-0.583548672250552</v>
      </c>
    </row>
    <row r="129" ht="12.75" customHeight="1" spans="1:9">
      <c r="A129" s="2" t="s">
        <v>167</v>
      </c>
      <c r="B129" s="2">
        <v>4</v>
      </c>
      <c r="C129" s="2">
        <v>8</v>
      </c>
      <c r="D129" s="2">
        <v>124</v>
      </c>
      <c r="E129" s="2">
        <v>156</v>
      </c>
      <c r="F129" s="2">
        <f t="shared" si="0"/>
        <v>12</v>
      </c>
      <c r="G129" s="2">
        <f t="shared" si="1"/>
        <v>280</v>
      </c>
      <c r="H129" s="2">
        <f t="shared" si="2"/>
        <v>-0.642265964457209</v>
      </c>
      <c r="I129" s="2">
        <f t="shared" si="3"/>
        <v>-0.585458022250047</v>
      </c>
    </row>
    <row r="130" ht="12.75" customHeight="1" spans="1:9">
      <c r="A130" s="2" t="s">
        <v>168</v>
      </c>
      <c r="B130" s="2">
        <v>5</v>
      </c>
      <c r="C130" s="2">
        <v>5</v>
      </c>
      <c r="D130" s="2">
        <v>152</v>
      </c>
      <c r="E130" s="2">
        <v>106</v>
      </c>
      <c r="F130" s="2">
        <f t="shared" si="0"/>
        <v>10</v>
      </c>
      <c r="G130" s="2">
        <f t="shared" si="1"/>
        <v>258</v>
      </c>
      <c r="H130" s="2">
        <f t="shared" si="2"/>
        <v>-0.831935003903507</v>
      </c>
      <c r="I130" s="2">
        <f t="shared" si="3"/>
        <v>-0.599459922246345</v>
      </c>
    </row>
    <row r="131" ht="12.75" customHeight="1" spans="1:9">
      <c r="A131" s="2" t="s">
        <v>169</v>
      </c>
      <c r="B131" s="2">
        <v>2</v>
      </c>
      <c r="C131" s="2">
        <v>7</v>
      </c>
      <c r="D131" s="2">
        <v>103</v>
      </c>
      <c r="E131" s="2">
        <v>114</v>
      </c>
      <c r="F131" s="2">
        <f t="shared" si="0"/>
        <v>9</v>
      </c>
      <c r="G131" s="2">
        <f t="shared" si="1"/>
        <v>217</v>
      </c>
      <c r="H131" s="2">
        <f t="shared" si="2"/>
        <v>-0.926769523626656</v>
      </c>
      <c r="I131" s="2">
        <f t="shared" si="3"/>
        <v>-0.625554372239446</v>
      </c>
    </row>
    <row r="132" ht="12.75" customHeight="1" spans="1:9">
      <c r="A132" s="2" t="s">
        <v>170</v>
      </c>
      <c r="B132" s="2">
        <v>9</v>
      </c>
      <c r="C132" s="2">
        <v>2</v>
      </c>
      <c r="D132" s="2">
        <v>440</v>
      </c>
      <c r="E132" s="2">
        <v>48</v>
      </c>
      <c r="F132" s="2">
        <f t="shared" si="0"/>
        <v>11</v>
      </c>
      <c r="G132" s="2">
        <f t="shared" si="1"/>
        <v>488</v>
      </c>
      <c r="H132" s="2">
        <f t="shared" si="2"/>
        <v>-0.737100484180358</v>
      </c>
      <c r="I132" s="2">
        <f t="shared" si="3"/>
        <v>-0.453076422285049</v>
      </c>
    </row>
    <row r="133" ht="12.75" customHeight="1" spans="1:9">
      <c r="A133" s="2" t="s">
        <v>171</v>
      </c>
      <c r="B133" s="2">
        <v>2</v>
      </c>
      <c r="C133" s="2">
        <v>4</v>
      </c>
      <c r="D133" s="2">
        <v>186</v>
      </c>
      <c r="E133" s="2">
        <v>321</v>
      </c>
      <c r="F133" s="2">
        <f t="shared" si="0"/>
        <v>6</v>
      </c>
      <c r="G133" s="2">
        <f t="shared" si="1"/>
        <v>507</v>
      </c>
      <c r="H133" s="2">
        <f t="shared" si="2"/>
        <v>-1.2112730827961</v>
      </c>
      <c r="I133" s="2">
        <f t="shared" si="3"/>
        <v>-0.440983872288247</v>
      </c>
    </row>
    <row r="134" ht="12.75" customHeight="1" spans="1:9">
      <c r="A134" s="2" t="s">
        <v>172</v>
      </c>
      <c r="B134" s="2">
        <v>5</v>
      </c>
      <c r="C134" s="2">
        <v>6</v>
      </c>
      <c r="D134" s="2">
        <v>117</v>
      </c>
      <c r="E134" s="2">
        <v>171</v>
      </c>
      <c r="F134" s="2">
        <f t="shared" si="0"/>
        <v>11</v>
      </c>
      <c r="G134" s="2">
        <f t="shared" si="1"/>
        <v>288</v>
      </c>
      <c r="H134" s="2">
        <f t="shared" si="2"/>
        <v>-0.737100484180358</v>
      </c>
      <c r="I134" s="2">
        <f t="shared" si="3"/>
        <v>-0.580366422251393</v>
      </c>
    </row>
    <row r="135" ht="12.75" customHeight="1" spans="1:9">
      <c r="A135" s="2" t="s">
        <v>173</v>
      </c>
      <c r="B135" s="2">
        <v>5</v>
      </c>
      <c r="C135" s="2">
        <v>6</v>
      </c>
      <c r="D135" s="2">
        <v>151</v>
      </c>
      <c r="E135" s="2">
        <v>107</v>
      </c>
      <c r="F135" s="2">
        <f t="shared" si="0"/>
        <v>11</v>
      </c>
      <c r="G135" s="2">
        <f t="shared" si="1"/>
        <v>258</v>
      </c>
      <c r="H135" s="2">
        <f t="shared" si="2"/>
        <v>-0.737100484180358</v>
      </c>
      <c r="I135" s="2">
        <f t="shared" si="3"/>
        <v>-0.599459922246345</v>
      </c>
    </row>
    <row r="136" ht="12.75" customHeight="1" spans="1:9">
      <c r="A136" s="2" t="s">
        <v>174</v>
      </c>
      <c r="B136" s="2">
        <v>5</v>
      </c>
      <c r="C136" s="2">
        <v>4</v>
      </c>
      <c r="D136" s="2">
        <v>100</v>
      </c>
      <c r="E136" s="2">
        <v>150</v>
      </c>
      <c r="F136" s="2">
        <f t="shared" si="0"/>
        <v>9</v>
      </c>
      <c r="G136" s="2">
        <f t="shared" si="1"/>
        <v>250</v>
      </c>
      <c r="H136" s="2">
        <f t="shared" si="2"/>
        <v>-0.926769523626656</v>
      </c>
      <c r="I136" s="2">
        <f t="shared" si="3"/>
        <v>-0.604551522244999</v>
      </c>
    </row>
    <row r="137" ht="12.75" customHeight="1" spans="1:9">
      <c r="A137" s="2" t="s">
        <v>175</v>
      </c>
      <c r="B137" s="2">
        <v>4</v>
      </c>
      <c r="C137" s="2">
        <v>5</v>
      </c>
      <c r="D137" s="2">
        <v>105</v>
      </c>
      <c r="E137" s="2">
        <v>112</v>
      </c>
      <c r="F137" s="2">
        <f t="shared" si="0"/>
        <v>9</v>
      </c>
      <c r="G137" s="2">
        <f t="shared" si="1"/>
        <v>217</v>
      </c>
      <c r="H137" s="2">
        <f t="shared" si="2"/>
        <v>-0.926769523626656</v>
      </c>
      <c r="I137" s="2">
        <f t="shared" si="3"/>
        <v>-0.625554372239446</v>
      </c>
    </row>
    <row r="138" ht="12.75" customHeight="1" spans="1:9">
      <c r="A138" s="2" t="s">
        <v>176</v>
      </c>
      <c r="B138" s="2">
        <v>5</v>
      </c>
      <c r="C138" s="2">
        <v>6</v>
      </c>
      <c r="D138" s="2">
        <v>150</v>
      </c>
      <c r="E138" s="2">
        <v>165</v>
      </c>
      <c r="F138" s="2">
        <f t="shared" si="0"/>
        <v>11</v>
      </c>
      <c r="G138" s="2">
        <f t="shared" si="1"/>
        <v>315</v>
      </c>
      <c r="H138" s="2">
        <f t="shared" si="2"/>
        <v>-0.737100484180358</v>
      </c>
      <c r="I138" s="2">
        <f t="shared" si="3"/>
        <v>-0.563182272255937</v>
      </c>
    </row>
    <row r="139" ht="12.75" customHeight="1" spans="1:9">
      <c r="A139" s="2" t="s">
        <v>177</v>
      </c>
      <c r="B139" s="2">
        <v>9</v>
      </c>
      <c r="C139" s="2">
        <v>5</v>
      </c>
      <c r="D139" s="2">
        <v>405</v>
      </c>
      <c r="E139" s="2">
        <v>112</v>
      </c>
      <c r="F139" s="2">
        <f t="shared" si="0"/>
        <v>14</v>
      </c>
      <c r="G139" s="2">
        <f t="shared" si="1"/>
        <v>517</v>
      </c>
      <c r="H139" s="2">
        <f t="shared" si="2"/>
        <v>-0.452596925010911</v>
      </c>
      <c r="I139" s="2">
        <f t="shared" si="3"/>
        <v>-0.434619372289929</v>
      </c>
    </row>
    <row r="140" ht="12.75" customHeight="1" spans="1:9">
      <c r="A140" s="2" t="s">
        <v>178</v>
      </c>
      <c r="B140" s="2">
        <v>4</v>
      </c>
      <c r="C140" s="2">
        <v>8</v>
      </c>
      <c r="D140" s="2">
        <v>179</v>
      </c>
      <c r="E140" s="2">
        <v>402</v>
      </c>
      <c r="F140" s="2">
        <f t="shared" si="0"/>
        <v>12</v>
      </c>
      <c r="G140" s="2">
        <f t="shared" si="1"/>
        <v>581</v>
      </c>
      <c r="H140" s="2">
        <f t="shared" si="2"/>
        <v>-0.642265964457209</v>
      </c>
      <c r="I140" s="2">
        <f t="shared" si="3"/>
        <v>-0.393886572300699</v>
      </c>
    </row>
    <row r="141" ht="12.75" customHeight="1" spans="1:9">
      <c r="A141" s="2" t="s">
        <v>179</v>
      </c>
      <c r="B141" s="2">
        <v>6</v>
      </c>
      <c r="C141" s="2">
        <v>4</v>
      </c>
      <c r="D141" s="2">
        <v>107</v>
      </c>
      <c r="E141" s="2">
        <v>100</v>
      </c>
      <c r="F141" s="2">
        <f t="shared" si="0"/>
        <v>10</v>
      </c>
      <c r="G141" s="2">
        <f t="shared" si="1"/>
        <v>207</v>
      </c>
      <c r="H141" s="2">
        <f t="shared" si="2"/>
        <v>-0.831935003903507</v>
      </c>
      <c r="I141" s="2">
        <f t="shared" si="3"/>
        <v>-0.631918872237763</v>
      </c>
    </row>
    <row r="142" ht="12.75" customHeight="1" spans="1:9">
      <c r="A142" s="2" t="s">
        <v>180</v>
      </c>
      <c r="B142" s="2">
        <v>5</v>
      </c>
      <c r="C142" s="2">
        <v>7</v>
      </c>
      <c r="D142" s="2">
        <v>106</v>
      </c>
      <c r="E142" s="2">
        <v>157</v>
      </c>
      <c r="F142" s="2">
        <f t="shared" si="0"/>
        <v>12</v>
      </c>
      <c r="G142" s="2">
        <f t="shared" si="1"/>
        <v>263</v>
      </c>
      <c r="H142" s="2">
        <f t="shared" si="2"/>
        <v>-0.642265964457209</v>
      </c>
      <c r="I142" s="2">
        <f t="shared" si="3"/>
        <v>-0.596277672247186</v>
      </c>
    </row>
    <row r="143" ht="12.75" customHeight="1" spans="1:9">
      <c r="A143" s="2" t="s">
        <v>181</v>
      </c>
      <c r="B143" s="2">
        <v>6</v>
      </c>
      <c r="C143" s="2">
        <v>7</v>
      </c>
      <c r="D143" s="2">
        <v>100</v>
      </c>
      <c r="E143" s="2">
        <v>107</v>
      </c>
      <c r="F143" s="2">
        <f t="shared" si="0"/>
        <v>13</v>
      </c>
      <c r="G143" s="2">
        <f t="shared" si="1"/>
        <v>207</v>
      </c>
      <c r="H143" s="2">
        <f t="shared" si="2"/>
        <v>-0.54743144473406</v>
      </c>
      <c r="I143" s="2">
        <f t="shared" si="3"/>
        <v>-0.631918872237763</v>
      </c>
    </row>
    <row r="144" ht="12.75" customHeight="1" spans="1:9">
      <c r="A144" s="2" t="s">
        <v>182</v>
      </c>
      <c r="B144" s="2">
        <v>5</v>
      </c>
      <c r="C144" s="2">
        <v>5</v>
      </c>
      <c r="D144" s="2">
        <v>104</v>
      </c>
      <c r="E144" s="2">
        <v>145</v>
      </c>
      <c r="F144" s="2">
        <f t="shared" si="0"/>
        <v>10</v>
      </c>
      <c r="G144" s="2">
        <f t="shared" si="1"/>
        <v>249</v>
      </c>
      <c r="H144" s="2">
        <f t="shared" si="2"/>
        <v>-0.831935003903507</v>
      </c>
      <c r="I144" s="2">
        <f t="shared" si="3"/>
        <v>-0.60518797224483</v>
      </c>
    </row>
    <row r="145" ht="12.75" customHeight="1" spans="1:9">
      <c r="A145" s="2" t="s">
        <v>183</v>
      </c>
      <c r="B145" s="2">
        <v>7</v>
      </c>
      <c r="C145" s="2">
        <v>9</v>
      </c>
      <c r="D145" s="2">
        <v>150</v>
      </c>
      <c r="E145" s="2">
        <v>242</v>
      </c>
      <c r="F145" s="2">
        <f t="shared" si="0"/>
        <v>16</v>
      </c>
      <c r="G145" s="2">
        <f t="shared" si="1"/>
        <v>392</v>
      </c>
      <c r="H145" s="2">
        <f t="shared" si="2"/>
        <v>-0.262927885564613</v>
      </c>
      <c r="I145" s="2">
        <f t="shared" si="3"/>
        <v>-0.514175622268894</v>
      </c>
    </row>
    <row r="146" ht="12.75" customHeight="1" spans="1:9">
      <c r="A146" s="2" t="s">
        <v>184</v>
      </c>
      <c r="B146" s="2">
        <v>10</v>
      </c>
      <c r="C146" s="2">
        <v>6</v>
      </c>
      <c r="D146" s="2">
        <v>376</v>
      </c>
      <c r="E146" s="2">
        <v>297</v>
      </c>
      <c r="F146" s="2">
        <f t="shared" si="0"/>
        <v>16</v>
      </c>
      <c r="G146" s="2">
        <f t="shared" si="1"/>
        <v>673</v>
      </c>
      <c r="H146" s="2">
        <f t="shared" si="2"/>
        <v>-0.262927885564613</v>
      </c>
      <c r="I146" s="2">
        <f t="shared" si="3"/>
        <v>-0.335333172316181</v>
      </c>
    </row>
    <row r="147" ht="12.75" customHeight="1" spans="1:9">
      <c r="A147" s="2" t="s">
        <v>185</v>
      </c>
      <c r="B147" s="2">
        <v>5</v>
      </c>
      <c r="C147" s="2">
        <v>7</v>
      </c>
      <c r="D147" s="2">
        <v>200</v>
      </c>
      <c r="E147" s="2">
        <v>446</v>
      </c>
      <c r="F147" s="2">
        <f t="shared" si="0"/>
        <v>12</v>
      </c>
      <c r="G147" s="2">
        <f t="shared" si="1"/>
        <v>646</v>
      </c>
      <c r="H147" s="2">
        <f t="shared" si="2"/>
        <v>-0.642265964457209</v>
      </c>
      <c r="I147" s="2">
        <f t="shared" si="3"/>
        <v>-0.352517322311638</v>
      </c>
    </row>
    <row r="148" ht="12.75" customHeight="1" spans="1:9">
      <c r="A148" s="2" t="s">
        <v>186</v>
      </c>
      <c r="B148" s="2">
        <v>6</v>
      </c>
      <c r="C148" s="2">
        <v>5</v>
      </c>
      <c r="D148" s="2">
        <v>199</v>
      </c>
      <c r="E148" s="2">
        <v>222</v>
      </c>
      <c r="F148" s="2">
        <f t="shared" si="0"/>
        <v>11</v>
      </c>
      <c r="G148" s="2">
        <f t="shared" si="1"/>
        <v>421</v>
      </c>
      <c r="H148" s="2">
        <f t="shared" si="2"/>
        <v>-0.737100484180358</v>
      </c>
      <c r="I148" s="2">
        <f t="shared" si="3"/>
        <v>-0.495718572273775</v>
      </c>
    </row>
    <row r="149" ht="12.75" customHeight="1" spans="1:9">
      <c r="A149" s="2" t="s">
        <v>187</v>
      </c>
      <c r="B149" s="2">
        <v>6</v>
      </c>
      <c r="C149" s="2">
        <v>5</v>
      </c>
      <c r="D149" s="2">
        <v>343</v>
      </c>
      <c r="E149" s="2">
        <v>222</v>
      </c>
      <c r="F149" s="2">
        <f t="shared" si="0"/>
        <v>11</v>
      </c>
      <c r="G149" s="2">
        <f t="shared" si="1"/>
        <v>565</v>
      </c>
      <c r="H149" s="2">
        <f t="shared" si="2"/>
        <v>-0.737100484180358</v>
      </c>
      <c r="I149" s="2">
        <f t="shared" si="3"/>
        <v>-0.404069772298007</v>
      </c>
    </row>
    <row r="150" ht="12.75" customHeight="1" spans="1:9">
      <c r="A150" s="2" t="s">
        <v>188</v>
      </c>
      <c r="B150" s="2">
        <v>6</v>
      </c>
      <c r="C150" s="2">
        <v>8</v>
      </c>
      <c r="D150" s="2">
        <v>308</v>
      </c>
      <c r="E150" s="2">
        <v>683</v>
      </c>
      <c r="F150" s="2">
        <f t="shared" si="0"/>
        <v>14</v>
      </c>
      <c r="G150" s="2">
        <f t="shared" si="1"/>
        <v>991</v>
      </c>
      <c r="H150" s="2">
        <f t="shared" si="2"/>
        <v>-0.452596925010911</v>
      </c>
      <c r="I150" s="2">
        <f t="shared" si="3"/>
        <v>-0.132942072369694</v>
      </c>
    </row>
    <row r="151" ht="12.75" customHeight="1" spans="1:9">
      <c r="A151" s="2" t="s">
        <v>189</v>
      </c>
      <c r="B151" s="2">
        <v>8</v>
      </c>
      <c r="C151" s="2">
        <v>8</v>
      </c>
      <c r="D151" s="2">
        <v>609</v>
      </c>
      <c r="E151" s="2">
        <v>393</v>
      </c>
      <c r="F151" s="2">
        <f t="shared" si="0"/>
        <v>16</v>
      </c>
      <c r="G151" s="2">
        <f t="shared" si="1"/>
        <v>1002</v>
      </c>
      <c r="H151" s="2">
        <f t="shared" si="2"/>
        <v>-0.262927885564613</v>
      </c>
      <c r="I151" s="2">
        <f t="shared" si="3"/>
        <v>-0.125941122371545</v>
      </c>
    </row>
    <row r="152" ht="12.75" customHeight="1" spans="1:9">
      <c r="A152" s="2" t="s">
        <v>190</v>
      </c>
      <c r="B152" s="2">
        <v>9</v>
      </c>
      <c r="C152" s="2">
        <v>0</v>
      </c>
      <c r="D152" s="2">
        <v>767</v>
      </c>
      <c r="E152" s="2">
        <v>0</v>
      </c>
      <c r="F152" s="2">
        <f t="shared" si="0"/>
        <v>9</v>
      </c>
      <c r="G152" s="2">
        <f t="shared" si="1"/>
        <v>767</v>
      </c>
      <c r="H152" s="2">
        <f t="shared" si="2"/>
        <v>-0.926769523626656</v>
      </c>
      <c r="I152" s="2">
        <f t="shared" si="3"/>
        <v>-0.275506872331999</v>
      </c>
    </row>
    <row r="153" ht="12.75" customHeight="1" spans="1:9">
      <c r="A153" s="2" t="s">
        <v>191</v>
      </c>
      <c r="B153" s="2">
        <v>15</v>
      </c>
      <c r="C153" s="2">
        <v>10</v>
      </c>
      <c r="D153" s="2">
        <v>1519</v>
      </c>
      <c r="E153" s="2">
        <v>568</v>
      </c>
      <c r="F153" s="2">
        <f t="shared" si="0"/>
        <v>25</v>
      </c>
      <c r="G153" s="2">
        <f t="shared" si="1"/>
        <v>2087</v>
      </c>
      <c r="H153" s="2">
        <f t="shared" si="2"/>
        <v>0.590582791943728</v>
      </c>
      <c r="I153" s="2">
        <f t="shared" si="3"/>
        <v>0.564607127445871</v>
      </c>
    </row>
    <row r="154" ht="12.75" customHeight="1" spans="1:9">
      <c r="A154" s="2" t="s">
        <v>192</v>
      </c>
      <c r="B154" s="2">
        <v>10</v>
      </c>
      <c r="C154" s="2">
        <v>19</v>
      </c>
      <c r="D154" s="2">
        <v>1143</v>
      </c>
      <c r="E154" s="2">
        <v>981</v>
      </c>
      <c r="F154" s="2">
        <f t="shared" si="0"/>
        <v>29</v>
      </c>
      <c r="G154" s="2">
        <f t="shared" si="1"/>
        <v>2124</v>
      </c>
      <c r="H154" s="2">
        <f t="shared" si="2"/>
        <v>0.969920870836325</v>
      </c>
      <c r="I154" s="2">
        <f t="shared" si="3"/>
        <v>0.588155777439645</v>
      </c>
    </row>
    <row r="155" ht="12.75" customHeight="1" spans="1:9">
      <c r="A155" s="2" t="s">
        <v>193</v>
      </c>
      <c r="B155" s="2">
        <v>19</v>
      </c>
      <c r="C155" s="2">
        <v>16</v>
      </c>
      <c r="D155" s="2">
        <v>1755</v>
      </c>
      <c r="E155" s="2">
        <v>551</v>
      </c>
      <c r="F155" s="2">
        <f t="shared" si="0"/>
        <v>35</v>
      </c>
      <c r="G155" s="2">
        <f t="shared" si="1"/>
        <v>2306</v>
      </c>
      <c r="H155" s="2">
        <f t="shared" si="2"/>
        <v>1.53892798917522</v>
      </c>
      <c r="I155" s="2">
        <f t="shared" si="3"/>
        <v>0.703989677409018</v>
      </c>
    </row>
    <row r="156" ht="12.75" customHeight="1" spans="1:9">
      <c r="A156" s="2" t="s">
        <v>194</v>
      </c>
      <c r="B156" s="2">
        <v>17</v>
      </c>
      <c r="C156" s="2">
        <v>17</v>
      </c>
      <c r="D156" s="2">
        <v>1677</v>
      </c>
      <c r="E156" s="2">
        <v>936</v>
      </c>
      <c r="F156" s="2">
        <f t="shared" si="0"/>
        <v>34</v>
      </c>
      <c r="G156" s="2">
        <f t="shared" si="1"/>
        <v>2613</v>
      </c>
      <c r="H156" s="2">
        <f t="shared" si="2"/>
        <v>1.44409346945207</v>
      </c>
      <c r="I156" s="2">
        <f t="shared" si="3"/>
        <v>0.899379827357356</v>
      </c>
    </row>
    <row r="157" ht="12.75" customHeight="1" spans="1:9">
      <c r="A157" s="2" t="s">
        <v>195</v>
      </c>
      <c r="B157" s="2">
        <v>15</v>
      </c>
      <c r="C157" s="2">
        <v>20</v>
      </c>
      <c r="D157" s="2">
        <v>2019</v>
      </c>
      <c r="E157" s="2">
        <v>871</v>
      </c>
      <c r="F157" s="2">
        <f t="shared" si="0"/>
        <v>35</v>
      </c>
      <c r="G157" s="2">
        <f t="shared" si="1"/>
        <v>2890</v>
      </c>
      <c r="H157" s="2">
        <f t="shared" si="2"/>
        <v>1.53892798917522</v>
      </c>
      <c r="I157" s="2">
        <f t="shared" si="3"/>
        <v>1.07567647731074</v>
      </c>
    </row>
    <row r="158" ht="12.75" customHeight="1" spans="1:9">
      <c r="A158" s="2" t="s">
        <v>196</v>
      </c>
      <c r="B158" s="2">
        <v>22</v>
      </c>
      <c r="C158" s="2">
        <v>21</v>
      </c>
      <c r="D158" s="2">
        <v>3849</v>
      </c>
      <c r="E158" s="2">
        <v>1548</v>
      </c>
      <c r="F158" s="2">
        <f t="shared" si="0"/>
        <v>43</v>
      </c>
      <c r="G158" s="2">
        <f t="shared" si="1"/>
        <v>5397</v>
      </c>
      <c r="H158" s="2">
        <f t="shared" si="2"/>
        <v>2.29760414696041</v>
      </c>
      <c r="I158" s="2">
        <f t="shared" si="3"/>
        <v>2.67125662688887</v>
      </c>
    </row>
    <row r="159" ht="12.75" customHeight="1" spans="1:9">
      <c r="A159" s="2" t="s">
        <v>197</v>
      </c>
      <c r="B159" s="2">
        <v>38</v>
      </c>
      <c r="C159" s="2">
        <v>28</v>
      </c>
      <c r="D159" s="2">
        <v>6837</v>
      </c>
      <c r="E159" s="2">
        <v>3002</v>
      </c>
      <c r="F159" s="2">
        <f t="shared" si="0"/>
        <v>66</v>
      </c>
      <c r="G159" s="2">
        <f t="shared" si="1"/>
        <v>9839</v>
      </c>
      <c r="H159" s="2">
        <f t="shared" si="2"/>
        <v>4.47879810059284</v>
      </c>
      <c r="I159" s="2">
        <f t="shared" si="3"/>
        <v>5.49836752614137</v>
      </c>
    </row>
    <row r="160" ht="12.75" customHeight="1" spans="1:9">
      <c r="A160" s="2" t="s">
        <v>198</v>
      </c>
      <c r="B160" s="2">
        <v>42</v>
      </c>
      <c r="C160" s="2">
        <v>34</v>
      </c>
      <c r="D160" s="2">
        <v>7370</v>
      </c>
      <c r="E160" s="2">
        <v>4843</v>
      </c>
      <c r="F160" s="2">
        <f t="shared" si="0"/>
        <v>76</v>
      </c>
      <c r="G160" s="2">
        <f t="shared" si="1"/>
        <v>12213</v>
      </c>
      <c r="H160" s="2">
        <f t="shared" si="2"/>
        <v>5.42714329782433</v>
      </c>
      <c r="I160" s="2">
        <f t="shared" si="3"/>
        <v>7.00929982574187</v>
      </c>
    </row>
    <row r="161" ht="12.75" customHeight="1" spans="1:9">
      <c r="A161" s="2" t="s">
        <v>199</v>
      </c>
      <c r="B161" s="2">
        <v>36</v>
      </c>
      <c r="C161" s="2">
        <v>53</v>
      </c>
      <c r="D161" s="2">
        <v>2229</v>
      </c>
      <c r="E161" s="2">
        <v>8640</v>
      </c>
      <c r="F161" s="2">
        <f t="shared" si="0"/>
        <v>89</v>
      </c>
      <c r="G161" s="2">
        <f t="shared" si="1"/>
        <v>10869</v>
      </c>
      <c r="H161" s="2">
        <f t="shared" si="2"/>
        <v>6.65999205422527</v>
      </c>
      <c r="I161" s="2">
        <f t="shared" si="3"/>
        <v>6.15391102596804</v>
      </c>
    </row>
    <row r="162" ht="12.75" customHeight="1" spans="1:9">
      <c r="A162" s="2" t="s">
        <v>200</v>
      </c>
      <c r="B162" s="2">
        <v>18</v>
      </c>
      <c r="C162" s="2">
        <v>19</v>
      </c>
      <c r="D162" s="2">
        <v>1846</v>
      </c>
      <c r="E162" s="2">
        <v>2569</v>
      </c>
      <c r="F162" s="2">
        <f t="shared" si="0"/>
        <v>37</v>
      </c>
      <c r="G162" s="2">
        <f t="shared" si="1"/>
        <v>4415</v>
      </c>
      <c r="H162" s="2">
        <f t="shared" si="2"/>
        <v>1.72859702862152</v>
      </c>
      <c r="I162" s="2">
        <f t="shared" si="3"/>
        <v>2.04626272705412</v>
      </c>
    </row>
    <row r="163" ht="12.75" customHeight="1" spans="1:9">
      <c r="A163" s="2" t="s">
        <v>201</v>
      </c>
      <c r="B163" s="2">
        <v>16</v>
      </c>
      <c r="C163" s="2">
        <v>14</v>
      </c>
      <c r="D163" s="2">
        <v>1709</v>
      </c>
      <c r="E163" s="2">
        <v>1940</v>
      </c>
      <c r="F163" s="2">
        <f t="shared" si="0"/>
        <v>30</v>
      </c>
      <c r="G163" s="2">
        <f t="shared" si="1"/>
        <v>3649</v>
      </c>
      <c r="H163" s="2">
        <f t="shared" si="2"/>
        <v>1.06475539055947</v>
      </c>
      <c r="I163" s="2">
        <f t="shared" si="3"/>
        <v>1.55874202718302</v>
      </c>
    </row>
    <row r="164" ht="12.75" customHeight="1" spans="1:9">
      <c r="A164" s="2" t="s">
        <v>202</v>
      </c>
      <c r="B164" s="2">
        <v>13</v>
      </c>
      <c r="C164" s="2">
        <v>14</v>
      </c>
      <c r="D164" s="2">
        <v>1630</v>
      </c>
      <c r="E164" s="2">
        <v>2064</v>
      </c>
      <c r="F164" s="2">
        <f t="shared" si="0"/>
        <v>27</v>
      </c>
      <c r="G164" s="2">
        <f t="shared" si="1"/>
        <v>3694</v>
      </c>
      <c r="H164" s="2">
        <f t="shared" si="2"/>
        <v>0.780251831390027</v>
      </c>
      <c r="I164" s="2">
        <f t="shared" si="3"/>
        <v>1.58738227717545</v>
      </c>
    </row>
    <row r="165" ht="12.75" customHeight="1" spans="1:9">
      <c r="A165" s="2" t="s">
        <v>203</v>
      </c>
      <c r="B165" s="2">
        <v>12</v>
      </c>
      <c r="C165" s="2">
        <v>11</v>
      </c>
      <c r="D165" s="2">
        <v>976</v>
      </c>
      <c r="E165" s="2">
        <v>1287</v>
      </c>
      <c r="F165" s="2">
        <f t="shared" si="0"/>
        <v>23</v>
      </c>
      <c r="G165" s="2">
        <f t="shared" si="1"/>
        <v>2263</v>
      </c>
      <c r="H165" s="2">
        <f t="shared" si="2"/>
        <v>0.40091375249743</v>
      </c>
      <c r="I165" s="2">
        <f t="shared" si="3"/>
        <v>0.676622327416254</v>
      </c>
    </row>
    <row r="166" ht="12.75" customHeight="1" spans="1:9">
      <c r="A166" s="2" t="s">
        <v>204</v>
      </c>
      <c r="B166" s="2">
        <v>12</v>
      </c>
      <c r="C166" s="2">
        <v>18</v>
      </c>
      <c r="D166" s="2">
        <v>1507</v>
      </c>
      <c r="E166" s="2">
        <v>1206</v>
      </c>
      <c r="F166" s="2">
        <f t="shared" si="0"/>
        <v>30</v>
      </c>
      <c r="G166" s="2">
        <f t="shared" si="1"/>
        <v>2713</v>
      </c>
      <c r="H166" s="2">
        <f t="shared" si="2"/>
        <v>1.06475539055947</v>
      </c>
      <c r="I166" s="2">
        <f t="shared" si="3"/>
        <v>0.963024827340529</v>
      </c>
    </row>
    <row r="167" ht="12.75" customHeight="1" spans="1:9">
      <c r="A167" s="2" t="s">
        <v>205</v>
      </c>
      <c r="B167" s="2">
        <v>22</v>
      </c>
      <c r="C167" s="2">
        <v>14</v>
      </c>
      <c r="D167" s="2">
        <v>3916</v>
      </c>
      <c r="E167" s="2">
        <v>1288</v>
      </c>
      <c r="F167" s="2">
        <f t="shared" si="0"/>
        <v>36</v>
      </c>
      <c r="G167" s="2">
        <f t="shared" si="1"/>
        <v>5204</v>
      </c>
      <c r="H167" s="2">
        <f t="shared" si="2"/>
        <v>1.63376250889837</v>
      </c>
      <c r="I167" s="2">
        <f t="shared" si="3"/>
        <v>2.54842177692134</v>
      </c>
    </row>
    <row r="168" ht="12.75" customHeight="1" spans="1:9">
      <c r="A168" s="2" t="s">
        <v>206</v>
      </c>
      <c r="B168" s="2">
        <v>12</v>
      </c>
      <c r="C168" s="2">
        <v>25</v>
      </c>
      <c r="D168" s="2">
        <v>765</v>
      </c>
      <c r="E168" s="2">
        <v>4186</v>
      </c>
      <c r="F168" s="2">
        <f t="shared" si="0"/>
        <v>37</v>
      </c>
      <c r="G168" s="2">
        <f t="shared" si="1"/>
        <v>4951</v>
      </c>
      <c r="H168" s="2">
        <f t="shared" si="2"/>
        <v>1.72859702862152</v>
      </c>
      <c r="I168" s="2">
        <f t="shared" si="3"/>
        <v>2.38739992696392</v>
      </c>
    </row>
    <row r="169" ht="12.75" customHeight="1" spans="1:9">
      <c r="A169" s="2" t="s">
        <v>207</v>
      </c>
      <c r="B169" s="2">
        <v>13</v>
      </c>
      <c r="C169" s="2">
        <v>11</v>
      </c>
      <c r="D169" s="2">
        <v>689</v>
      </c>
      <c r="E169" s="2">
        <v>814</v>
      </c>
      <c r="F169" s="2">
        <f t="shared" si="0"/>
        <v>24</v>
      </c>
      <c r="G169" s="2">
        <f t="shared" si="1"/>
        <v>1503</v>
      </c>
      <c r="H169" s="2">
        <f t="shared" si="2"/>
        <v>0.495748272220579</v>
      </c>
      <c r="I169" s="2">
        <f t="shared" si="3"/>
        <v>0.192920327544147</v>
      </c>
    </row>
    <row r="170" ht="12.75" customHeight="1" spans="1:9">
      <c r="A170" s="2" t="s">
        <v>208</v>
      </c>
      <c r="B170" s="2">
        <v>10</v>
      </c>
      <c r="C170" s="2">
        <v>6</v>
      </c>
      <c r="D170" s="2">
        <v>553</v>
      </c>
      <c r="E170" s="2">
        <v>411</v>
      </c>
      <c r="F170" s="2">
        <f t="shared" si="0"/>
        <v>16</v>
      </c>
      <c r="G170" s="2">
        <f t="shared" si="1"/>
        <v>964</v>
      </c>
      <c r="H170" s="2">
        <f t="shared" si="2"/>
        <v>-0.262927885564613</v>
      </c>
      <c r="I170" s="2">
        <f t="shared" si="3"/>
        <v>-0.15012622236515</v>
      </c>
    </row>
    <row r="171" ht="12.75" customHeight="1" spans="1:9">
      <c r="A171" s="2" t="s">
        <v>209</v>
      </c>
      <c r="B171" s="2">
        <v>6</v>
      </c>
      <c r="C171" s="2">
        <v>9</v>
      </c>
      <c r="D171" s="2">
        <v>578</v>
      </c>
      <c r="E171" s="2">
        <v>577</v>
      </c>
      <c r="F171" s="2">
        <f t="shared" si="0"/>
        <v>15</v>
      </c>
      <c r="G171" s="2">
        <f t="shared" si="1"/>
        <v>1155</v>
      </c>
      <c r="H171" s="2">
        <f t="shared" si="2"/>
        <v>-0.357762405287762</v>
      </c>
      <c r="I171" s="2">
        <f t="shared" si="3"/>
        <v>-0.0285642723972918</v>
      </c>
    </row>
    <row r="172" ht="12.75" customHeight="1" spans="1:9">
      <c r="A172" s="2" t="s">
        <v>210</v>
      </c>
      <c r="B172" s="2">
        <v>8</v>
      </c>
      <c r="C172" s="2">
        <v>9</v>
      </c>
      <c r="D172" s="2">
        <v>480</v>
      </c>
      <c r="E172" s="2">
        <v>612</v>
      </c>
      <c r="F172" s="2">
        <f t="shared" si="0"/>
        <v>17</v>
      </c>
      <c r="G172" s="2">
        <f t="shared" si="1"/>
        <v>1092</v>
      </c>
      <c r="H172" s="2">
        <f t="shared" si="2"/>
        <v>-0.168093365841464</v>
      </c>
      <c r="I172" s="2">
        <f t="shared" si="3"/>
        <v>-0.0686606223866902</v>
      </c>
    </row>
    <row r="173" ht="12.75" customHeight="1" spans="1:9">
      <c r="A173" s="2" t="s">
        <v>211</v>
      </c>
      <c r="B173" s="2">
        <v>10</v>
      </c>
      <c r="C173" s="2">
        <v>19</v>
      </c>
      <c r="D173" s="2">
        <v>997</v>
      </c>
      <c r="E173" s="2">
        <v>702</v>
      </c>
      <c r="F173" s="2">
        <f t="shared" si="0"/>
        <v>29</v>
      </c>
      <c r="G173" s="2">
        <f t="shared" si="1"/>
        <v>1699</v>
      </c>
      <c r="H173" s="2">
        <f t="shared" si="2"/>
        <v>0.969920870836325</v>
      </c>
      <c r="I173" s="2">
        <f t="shared" si="3"/>
        <v>0.317664527511164</v>
      </c>
    </row>
    <row r="174" ht="12.75" customHeight="1" spans="1:9">
      <c r="A174" s="2" t="s">
        <v>212</v>
      </c>
      <c r="B174" s="2">
        <v>20</v>
      </c>
      <c r="C174" s="2">
        <v>9</v>
      </c>
      <c r="D174" s="2">
        <v>3092</v>
      </c>
      <c r="E174" s="2">
        <v>548</v>
      </c>
      <c r="F174" s="2">
        <f t="shared" si="0"/>
        <v>29</v>
      </c>
      <c r="G174" s="2">
        <f t="shared" si="1"/>
        <v>3640</v>
      </c>
      <c r="H174" s="2">
        <f t="shared" si="2"/>
        <v>0.969920870836325</v>
      </c>
      <c r="I174" s="2">
        <f t="shared" si="3"/>
        <v>1.55301397718453</v>
      </c>
    </row>
    <row r="175" ht="12.75" customHeight="1" spans="1:9">
      <c r="A175" s="2" t="s">
        <v>213</v>
      </c>
      <c r="B175" s="2">
        <v>9</v>
      </c>
      <c r="C175" s="2">
        <v>21</v>
      </c>
      <c r="D175" s="2">
        <v>664</v>
      </c>
      <c r="E175" s="2">
        <v>3354</v>
      </c>
      <c r="F175" s="2">
        <f t="shared" si="0"/>
        <v>30</v>
      </c>
      <c r="G175" s="2">
        <f t="shared" si="1"/>
        <v>4018</v>
      </c>
      <c r="H175" s="2">
        <f t="shared" si="2"/>
        <v>1.06475539055947</v>
      </c>
      <c r="I175" s="2">
        <f t="shared" si="3"/>
        <v>1.79359207712092</v>
      </c>
    </row>
    <row r="176" ht="12.75" customHeight="1" spans="1:9">
      <c r="A176" s="2" t="s">
        <v>214</v>
      </c>
      <c r="B176" s="2">
        <v>14</v>
      </c>
      <c r="C176" s="2">
        <v>7</v>
      </c>
      <c r="D176" s="2">
        <v>940</v>
      </c>
      <c r="E176" s="2">
        <v>697</v>
      </c>
      <c r="F176" s="2">
        <f t="shared" si="0"/>
        <v>21</v>
      </c>
      <c r="G176" s="2">
        <f t="shared" si="1"/>
        <v>1637</v>
      </c>
      <c r="H176" s="2">
        <f t="shared" si="2"/>
        <v>0.211244713051132</v>
      </c>
      <c r="I176" s="2">
        <f t="shared" si="3"/>
        <v>0.278204627521597</v>
      </c>
    </row>
    <row r="177" ht="12.75" customHeight="1" spans="1:9">
      <c r="A177" s="2" t="s">
        <v>215</v>
      </c>
      <c r="B177" s="2">
        <v>8</v>
      </c>
      <c r="C177" s="2">
        <v>10</v>
      </c>
      <c r="D177" s="2">
        <v>633</v>
      </c>
      <c r="E177" s="2">
        <v>690</v>
      </c>
      <c r="F177" s="2">
        <f t="shared" si="0"/>
        <v>18</v>
      </c>
      <c r="G177" s="2">
        <f t="shared" si="1"/>
        <v>1323</v>
      </c>
      <c r="H177" s="2">
        <f t="shared" si="2"/>
        <v>-0.073258846118315</v>
      </c>
      <c r="I177" s="2">
        <f t="shared" si="3"/>
        <v>0.0783593275744372</v>
      </c>
    </row>
    <row r="178" ht="12.75" customHeight="1" spans="1:9">
      <c r="A178" s="2" t="s">
        <v>216</v>
      </c>
      <c r="B178" s="2">
        <v>8</v>
      </c>
      <c r="C178" s="2">
        <v>8</v>
      </c>
      <c r="D178" s="2">
        <v>682</v>
      </c>
      <c r="E178" s="2">
        <v>562</v>
      </c>
      <c r="F178" s="2">
        <f t="shared" si="0"/>
        <v>16</v>
      </c>
      <c r="G178" s="2">
        <f t="shared" si="1"/>
        <v>1244</v>
      </c>
      <c r="H178" s="2">
        <f t="shared" si="2"/>
        <v>-0.262927885564613</v>
      </c>
      <c r="I178" s="2">
        <f t="shared" si="3"/>
        <v>0.0280797775877313</v>
      </c>
    </row>
    <row r="179" ht="12.75" customHeight="1" spans="1:9">
      <c r="A179" s="2" t="s">
        <v>217</v>
      </c>
      <c r="B179" s="2">
        <v>9</v>
      </c>
      <c r="C179" s="2">
        <v>8</v>
      </c>
      <c r="D179" s="2">
        <v>628</v>
      </c>
      <c r="E179" s="2">
        <v>683</v>
      </c>
      <c r="F179" s="2">
        <f t="shared" si="0"/>
        <v>17</v>
      </c>
      <c r="G179" s="2">
        <f t="shared" si="1"/>
        <v>1311</v>
      </c>
      <c r="H179" s="2">
        <f t="shared" si="2"/>
        <v>-0.168093365841464</v>
      </c>
      <c r="I179" s="2">
        <f t="shared" si="3"/>
        <v>0.0707219275764565</v>
      </c>
    </row>
    <row r="180" ht="12.75" customHeight="1" spans="1:9">
      <c r="A180" s="2" t="s">
        <v>218</v>
      </c>
      <c r="B180" s="2">
        <v>9</v>
      </c>
      <c r="C180" s="2">
        <v>22</v>
      </c>
      <c r="D180" s="2">
        <v>1151</v>
      </c>
      <c r="E180" s="2">
        <v>827</v>
      </c>
      <c r="F180" s="2">
        <f t="shared" si="0"/>
        <v>31</v>
      </c>
      <c r="G180" s="2">
        <f t="shared" si="1"/>
        <v>1978</v>
      </c>
      <c r="H180" s="2">
        <f t="shared" si="2"/>
        <v>1.15958991028262</v>
      </c>
      <c r="I180" s="2">
        <f t="shared" si="3"/>
        <v>0.495234077464214</v>
      </c>
    </row>
    <row r="181" ht="12.75" customHeight="1" spans="1:9">
      <c r="A181" s="2" t="s">
        <v>219</v>
      </c>
      <c r="B181" s="2">
        <v>28</v>
      </c>
      <c r="C181" s="2">
        <v>14</v>
      </c>
      <c r="D181" s="2">
        <v>4933</v>
      </c>
      <c r="E181" s="2">
        <v>832</v>
      </c>
      <c r="F181" s="2">
        <f t="shared" si="0"/>
        <v>42</v>
      </c>
      <c r="G181" s="2">
        <f t="shared" si="1"/>
        <v>5765</v>
      </c>
      <c r="H181" s="2">
        <f t="shared" si="2"/>
        <v>2.20276962723726</v>
      </c>
      <c r="I181" s="2">
        <f t="shared" si="3"/>
        <v>2.90547022682694</v>
      </c>
    </row>
    <row r="182" ht="12.75" customHeight="1" spans="1:9">
      <c r="A182" s="2" t="s">
        <v>220</v>
      </c>
      <c r="B182" s="2">
        <v>12</v>
      </c>
      <c r="C182" s="2">
        <v>27</v>
      </c>
      <c r="D182" s="2">
        <v>903</v>
      </c>
      <c r="E182" s="2">
        <v>5122</v>
      </c>
      <c r="F182" s="2">
        <f t="shared" si="0"/>
        <v>39</v>
      </c>
      <c r="G182" s="2">
        <f t="shared" si="1"/>
        <v>6025</v>
      </c>
      <c r="H182" s="2">
        <f t="shared" si="2"/>
        <v>1.91826606806782</v>
      </c>
      <c r="I182" s="2">
        <f t="shared" si="3"/>
        <v>3.07094722678319</v>
      </c>
    </row>
    <row r="183" ht="12.75" customHeight="1" spans="1:9">
      <c r="A183" s="2" t="s">
        <v>221</v>
      </c>
      <c r="B183" s="2">
        <v>15</v>
      </c>
      <c r="C183" s="2">
        <v>14</v>
      </c>
      <c r="D183" s="2">
        <v>961</v>
      </c>
      <c r="E183" s="2">
        <v>932</v>
      </c>
      <c r="F183" s="2">
        <f t="shared" si="0"/>
        <v>29</v>
      </c>
      <c r="G183" s="2">
        <f t="shared" si="1"/>
        <v>1893</v>
      </c>
      <c r="H183" s="2">
        <f t="shared" si="2"/>
        <v>0.969920870836325</v>
      </c>
      <c r="I183" s="2">
        <f t="shared" si="3"/>
        <v>0.441135827478518</v>
      </c>
    </row>
    <row r="184" ht="12.75" customHeight="1" spans="1:9">
      <c r="A184" s="2" t="s">
        <v>222</v>
      </c>
      <c r="B184" s="2">
        <v>14</v>
      </c>
      <c r="C184" s="2">
        <v>11</v>
      </c>
      <c r="D184" s="2">
        <v>1183</v>
      </c>
      <c r="E184" s="2">
        <v>777</v>
      </c>
      <c r="F184" s="2">
        <f t="shared" si="0"/>
        <v>25</v>
      </c>
      <c r="G184" s="2">
        <f t="shared" si="1"/>
        <v>1960</v>
      </c>
      <c r="H184" s="2">
        <f t="shared" si="2"/>
        <v>0.590582791943728</v>
      </c>
      <c r="I184" s="2">
        <f t="shared" si="3"/>
        <v>0.483777977467243</v>
      </c>
    </row>
    <row r="185" ht="12.75" customHeight="1" spans="1:9">
      <c r="A185" s="2" t="s">
        <v>223</v>
      </c>
      <c r="B185" s="2">
        <v>12</v>
      </c>
      <c r="C185" s="2">
        <v>12</v>
      </c>
      <c r="D185" s="2">
        <v>1169</v>
      </c>
      <c r="E185" s="2">
        <v>1089</v>
      </c>
      <c r="F185" s="2">
        <f t="shared" si="0"/>
        <v>24</v>
      </c>
      <c r="G185" s="2">
        <f t="shared" si="1"/>
        <v>2258</v>
      </c>
      <c r="H185" s="2">
        <f t="shared" si="2"/>
        <v>0.495748272220579</v>
      </c>
      <c r="I185" s="2">
        <f t="shared" si="3"/>
        <v>0.673440077417096</v>
      </c>
    </row>
    <row r="186" ht="12.75" customHeight="1" spans="1:9">
      <c r="A186" s="2" t="s">
        <v>224</v>
      </c>
      <c r="B186" s="2">
        <v>10</v>
      </c>
      <c r="C186" s="2">
        <v>15</v>
      </c>
      <c r="D186" s="2">
        <v>790</v>
      </c>
      <c r="E186" s="2">
        <v>1206</v>
      </c>
      <c r="F186" s="2">
        <f t="shared" si="0"/>
        <v>25</v>
      </c>
      <c r="G186" s="2">
        <f t="shared" si="1"/>
        <v>1996</v>
      </c>
      <c r="H186" s="2">
        <f t="shared" si="2"/>
        <v>0.590582791943728</v>
      </c>
      <c r="I186" s="2">
        <f t="shared" si="3"/>
        <v>0.506690177461185</v>
      </c>
    </row>
    <row r="187" ht="12.75" customHeight="1" spans="1:9">
      <c r="A187" s="2" t="s">
        <v>225</v>
      </c>
      <c r="B187" s="2">
        <v>13</v>
      </c>
      <c r="C187" s="2">
        <v>27</v>
      </c>
      <c r="D187" s="2">
        <v>1552</v>
      </c>
      <c r="E187" s="2">
        <v>1032</v>
      </c>
      <c r="F187" s="2">
        <f t="shared" si="0"/>
        <v>40</v>
      </c>
      <c r="G187" s="2">
        <f t="shared" si="1"/>
        <v>2584</v>
      </c>
      <c r="H187" s="2">
        <f t="shared" si="2"/>
        <v>2.01310058779096</v>
      </c>
      <c r="I187" s="2">
        <f t="shared" si="3"/>
        <v>0.880922777362237</v>
      </c>
    </row>
    <row r="188" ht="12.75" customHeight="1" spans="1:9">
      <c r="A188" s="2" t="s">
        <v>226</v>
      </c>
      <c r="B188" s="2">
        <v>34</v>
      </c>
      <c r="C188" s="2">
        <v>16</v>
      </c>
      <c r="D188" s="2">
        <v>6450</v>
      </c>
      <c r="E188" s="2">
        <v>1136</v>
      </c>
      <c r="F188" s="2">
        <f t="shared" si="0"/>
        <v>50</v>
      </c>
      <c r="G188" s="2">
        <f t="shared" si="1"/>
        <v>7586</v>
      </c>
      <c r="H188" s="2">
        <f t="shared" si="2"/>
        <v>2.96144578502245</v>
      </c>
      <c r="I188" s="2">
        <f t="shared" si="3"/>
        <v>4.0644456765205</v>
      </c>
    </row>
    <row r="189" ht="12.75" customHeight="1" spans="1:9">
      <c r="A189" s="2" t="s">
        <v>227</v>
      </c>
      <c r="B189" s="2">
        <v>12</v>
      </c>
      <c r="C189" s="2">
        <v>33</v>
      </c>
      <c r="D189" s="2">
        <v>1492</v>
      </c>
      <c r="E189" s="2">
        <v>6393</v>
      </c>
      <c r="F189" s="2">
        <f t="shared" si="0"/>
        <v>45</v>
      </c>
      <c r="G189" s="2">
        <f t="shared" si="1"/>
        <v>7885</v>
      </c>
      <c r="H189" s="2">
        <f t="shared" si="2"/>
        <v>2.48727318640671</v>
      </c>
      <c r="I189" s="2">
        <f t="shared" si="3"/>
        <v>4.25474422647019</v>
      </c>
    </row>
    <row r="190" ht="12.75" customHeight="1" spans="1:9">
      <c r="A190" s="2" t="s">
        <v>228</v>
      </c>
      <c r="B190" s="2">
        <v>22</v>
      </c>
      <c r="C190" s="2">
        <v>14</v>
      </c>
      <c r="D190" s="2">
        <v>1339</v>
      </c>
      <c r="E190" s="2">
        <v>1225</v>
      </c>
      <c r="F190" s="2">
        <f t="shared" si="0"/>
        <v>36</v>
      </c>
      <c r="G190" s="2">
        <f t="shared" si="1"/>
        <v>2564</v>
      </c>
      <c r="H190" s="2">
        <f t="shared" si="2"/>
        <v>1.63376250889837</v>
      </c>
      <c r="I190" s="2">
        <f t="shared" si="3"/>
        <v>0.868193777365602</v>
      </c>
    </row>
    <row r="191" ht="12.75" customHeight="1" spans="1:9">
      <c r="A191" s="2" t="s">
        <v>229</v>
      </c>
      <c r="B191" s="2">
        <v>11</v>
      </c>
      <c r="C191" s="2">
        <v>11</v>
      </c>
      <c r="D191" s="2">
        <v>1015</v>
      </c>
      <c r="E191" s="2">
        <v>1033</v>
      </c>
      <c r="F191" s="2">
        <f t="shared" si="0"/>
        <v>22</v>
      </c>
      <c r="G191" s="2">
        <f t="shared" si="1"/>
        <v>2048</v>
      </c>
      <c r="H191" s="2">
        <f t="shared" si="2"/>
        <v>0.306079232774281</v>
      </c>
      <c r="I191" s="2">
        <f t="shared" si="3"/>
        <v>0.539785577452434</v>
      </c>
    </row>
    <row r="192" ht="12.75" customHeight="1" spans="1:9">
      <c r="A192" s="2" t="s">
        <v>230</v>
      </c>
      <c r="B192" s="2">
        <v>12</v>
      </c>
      <c r="C192" s="2">
        <v>10</v>
      </c>
      <c r="D192" s="2">
        <v>977</v>
      </c>
      <c r="E192" s="2">
        <v>1120</v>
      </c>
      <c r="F192" s="2">
        <f t="shared" si="0"/>
        <v>22</v>
      </c>
      <c r="G192" s="2">
        <f t="shared" si="1"/>
        <v>2097</v>
      </c>
      <c r="H192" s="2">
        <f t="shared" si="2"/>
        <v>0.306079232774281</v>
      </c>
      <c r="I192" s="2">
        <f t="shared" si="3"/>
        <v>0.570971627444189</v>
      </c>
    </row>
    <row r="193" ht="12.75" customHeight="1" spans="1:9">
      <c r="A193" s="2" t="s">
        <v>231</v>
      </c>
      <c r="B193" s="2">
        <v>12</v>
      </c>
      <c r="C193" s="2">
        <v>15</v>
      </c>
      <c r="D193" s="2">
        <v>1004</v>
      </c>
      <c r="E193" s="2">
        <v>908</v>
      </c>
      <c r="F193" s="2">
        <f t="shared" si="0"/>
        <v>27</v>
      </c>
      <c r="G193" s="2">
        <f t="shared" si="1"/>
        <v>1912</v>
      </c>
      <c r="H193" s="2">
        <f t="shared" si="2"/>
        <v>0.780251831390027</v>
      </c>
      <c r="I193" s="2">
        <f t="shared" si="3"/>
        <v>0.45322837747532</v>
      </c>
    </row>
    <row r="194" ht="12.75" customHeight="1" spans="1:9">
      <c r="A194" s="2" t="s">
        <v>232</v>
      </c>
      <c r="B194" s="2">
        <v>13</v>
      </c>
      <c r="C194" s="2">
        <v>20</v>
      </c>
      <c r="D194" s="2">
        <v>1153</v>
      </c>
      <c r="E194" s="2">
        <v>1065</v>
      </c>
      <c r="F194" s="2">
        <f t="shared" si="0"/>
        <v>33</v>
      </c>
      <c r="G194" s="2">
        <f t="shared" si="1"/>
        <v>2218</v>
      </c>
      <c r="H194" s="2">
        <f t="shared" si="2"/>
        <v>1.34925894972892</v>
      </c>
      <c r="I194" s="2">
        <f t="shared" si="3"/>
        <v>0.647982077423827</v>
      </c>
    </row>
    <row r="195" ht="12.75" customHeight="1" spans="1:9">
      <c r="A195" s="2" t="s">
        <v>233</v>
      </c>
      <c r="B195" s="2">
        <v>26</v>
      </c>
      <c r="C195" s="2">
        <v>13</v>
      </c>
      <c r="D195" s="2">
        <v>4688</v>
      </c>
      <c r="E195" s="2">
        <v>908</v>
      </c>
      <c r="F195" s="2">
        <f t="shared" si="0"/>
        <v>39</v>
      </c>
      <c r="G195" s="2">
        <f t="shared" si="1"/>
        <v>5596</v>
      </c>
      <c r="H195" s="2">
        <f t="shared" si="2"/>
        <v>1.91826606806782</v>
      </c>
      <c r="I195" s="2">
        <f t="shared" si="3"/>
        <v>2.79791017685538</v>
      </c>
    </row>
    <row r="196" ht="12.75" customHeight="1" spans="1:9">
      <c r="A196" s="2" t="s">
        <v>234</v>
      </c>
      <c r="B196" s="2">
        <v>11</v>
      </c>
      <c r="C196" s="2">
        <v>28</v>
      </c>
      <c r="D196" s="2">
        <v>622</v>
      </c>
      <c r="E196" s="2">
        <v>4386</v>
      </c>
      <c r="F196" s="2">
        <f t="shared" si="0"/>
        <v>39</v>
      </c>
      <c r="G196" s="2">
        <f t="shared" si="1"/>
        <v>5008</v>
      </c>
      <c r="H196" s="2">
        <f t="shared" si="2"/>
        <v>1.91826606806782</v>
      </c>
      <c r="I196" s="2">
        <f t="shared" si="3"/>
        <v>2.42367757695433</v>
      </c>
    </row>
    <row r="197" ht="12.75" customHeight="1" spans="1:9">
      <c r="A197" s="2" t="s">
        <v>235</v>
      </c>
      <c r="B197" s="2">
        <v>13</v>
      </c>
      <c r="C197" s="2">
        <v>10</v>
      </c>
      <c r="D197" s="2">
        <v>501</v>
      </c>
      <c r="E197" s="2">
        <v>369</v>
      </c>
      <c r="F197" s="2">
        <f t="shared" si="0"/>
        <v>23</v>
      </c>
      <c r="G197" s="2">
        <f t="shared" si="1"/>
        <v>870</v>
      </c>
      <c r="H197" s="2">
        <f t="shared" si="2"/>
        <v>0.40091375249743</v>
      </c>
      <c r="I197" s="2">
        <f t="shared" si="3"/>
        <v>-0.209952522349332</v>
      </c>
    </row>
    <row r="198" ht="12.75" customHeight="1" spans="1:9">
      <c r="A198" s="2" t="s">
        <v>236</v>
      </c>
      <c r="B198" s="2">
        <v>10</v>
      </c>
      <c r="C198" s="2">
        <v>11</v>
      </c>
      <c r="D198" s="2">
        <v>388</v>
      </c>
      <c r="E198" s="2">
        <v>395</v>
      </c>
      <c r="F198" s="2">
        <f t="shared" si="0"/>
        <v>21</v>
      </c>
      <c r="G198" s="2">
        <f t="shared" si="1"/>
        <v>783</v>
      </c>
      <c r="H198" s="2">
        <f t="shared" si="2"/>
        <v>0.211244713051132</v>
      </c>
      <c r="I198" s="2">
        <f t="shared" si="3"/>
        <v>-0.265323672334692</v>
      </c>
    </row>
    <row r="199" ht="12.75" customHeight="1" spans="1:9">
      <c r="A199" s="2" t="s">
        <v>237</v>
      </c>
      <c r="B199" s="2">
        <v>11</v>
      </c>
      <c r="C199" s="2">
        <v>10</v>
      </c>
      <c r="D199" s="2">
        <v>340</v>
      </c>
      <c r="E199" s="2">
        <v>435</v>
      </c>
      <c r="F199" s="2">
        <f t="shared" si="0"/>
        <v>21</v>
      </c>
      <c r="G199" s="2">
        <f t="shared" si="1"/>
        <v>775</v>
      </c>
      <c r="H199" s="2">
        <f t="shared" si="2"/>
        <v>0.211244713051132</v>
      </c>
      <c r="I199" s="2">
        <f t="shared" si="3"/>
        <v>-0.270415272333346</v>
      </c>
    </row>
    <row r="200" ht="12.75" customHeight="1" spans="1:9">
      <c r="A200" s="2" t="s">
        <v>238</v>
      </c>
      <c r="B200" s="2">
        <v>11</v>
      </c>
      <c r="C200" s="2">
        <v>11</v>
      </c>
      <c r="D200" s="2">
        <v>458</v>
      </c>
      <c r="E200" s="2">
        <v>344</v>
      </c>
      <c r="F200" s="2">
        <f t="shared" si="0"/>
        <v>22</v>
      </c>
      <c r="G200" s="2">
        <f t="shared" si="1"/>
        <v>802</v>
      </c>
      <c r="H200" s="2">
        <f t="shared" si="2"/>
        <v>0.306079232774281</v>
      </c>
      <c r="I200" s="2">
        <f t="shared" si="3"/>
        <v>-0.253231122337889</v>
      </c>
    </row>
    <row r="201" ht="12.75" customHeight="1" spans="1:9">
      <c r="A201" s="2" t="s">
        <v>239</v>
      </c>
      <c r="B201" s="2">
        <v>12</v>
      </c>
      <c r="C201" s="2">
        <v>19</v>
      </c>
      <c r="D201" s="2">
        <v>593</v>
      </c>
      <c r="E201" s="2">
        <v>463</v>
      </c>
      <c r="F201" s="2">
        <f t="shared" si="0"/>
        <v>31</v>
      </c>
      <c r="G201" s="2">
        <f t="shared" si="1"/>
        <v>1056</v>
      </c>
      <c r="H201" s="2">
        <f t="shared" si="2"/>
        <v>1.15958991028262</v>
      </c>
      <c r="I201" s="2">
        <f t="shared" si="3"/>
        <v>-0.0915728223806321</v>
      </c>
    </row>
    <row r="202" ht="12.75" customHeight="1" spans="1:9">
      <c r="A202" s="2" t="s">
        <v>240</v>
      </c>
      <c r="B202" s="2">
        <v>24</v>
      </c>
      <c r="C202" s="2">
        <v>13</v>
      </c>
      <c r="D202" s="2">
        <v>3566</v>
      </c>
      <c r="E202" s="2">
        <v>424</v>
      </c>
      <c r="F202" s="2">
        <f t="shared" si="0"/>
        <v>37</v>
      </c>
      <c r="G202" s="2">
        <f t="shared" si="1"/>
        <v>3990</v>
      </c>
      <c r="H202" s="2">
        <f t="shared" si="2"/>
        <v>1.72859702862152</v>
      </c>
      <c r="I202" s="2">
        <f t="shared" si="3"/>
        <v>1.77577147712564</v>
      </c>
    </row>
    <row r="203" ht="12.75" customHeight="1" spans="1:9">
      <c r="A203" s="2" t="s">
        <v>241</v>
      </c>
      <c r="B203" s="2">
        <v>11</v>
      </c>
      <c r="C203" s="2">
        <v>21</v>
      </c>
      <c r="D203" s="2">
        <v>455</v>
      </c>
      <c r="E203" s="2">
        <v>3137</v>
      </c>
      <c r="F203" s="2">
        <f t="shared" si="0"/>
        <v>32</v>
      </c>
      <c r="G203" s="2">
        <f t="shared" si="1"/>
        <v>3592</v>
      </c>
      <c r="H203" s="2">
        <f t="shared" si="2"/>
        <v>1.25442443000577</v>
      </c>
      <c r="I203" s="2">
        <f t="shared" si="3"/>
        <v>1.52246437719261</v>
      </c>
    </row>
    <row r="204" ht="12.75" customHeight="1" spans="1:9">
      <c r="A204" s="2" t="s">
        <v>242</v>
      </c>
      <c r="B204" s="2">
        <v>11</v>
      </c>
      <c r="C204" s="2">
        <v>11</v>
      </c>
      <c r="D204" s="2">
        <v>267</v>
      </c>
      <c r="E204" s="2">
        <v>319</v>
      </c>
      <c r="F204" s="2">
        <f t="shared" si="0"/>
        <v>22</v>
      </c>
      <c r="G204" s="2">
        <f t="shared" si="1"/>
        <v>586</v>
      </c>
      <c r="H204" s="2">
        <f t="shared" si="2"/>
        <v>0.306079232774281</v>
      </c>
      <c r="I204" s="2">
        <f t="shared" si="3"/>
        <v>-0.390704322301541</v>
      </c>
    </row>
    <row r="205" ht="12.75" customHeight="1" spans="1:9">
      <c r="A205" s="2" t="s">
        <v>243</v>
      </c>
      <c r="B205" s="2">
        <v>11</v>
      </c>
      <c r="C205" s="2">
        <v>11</v>
      </c>
      <c r="D205" s="2">
        <v>498</v>
      </c>
      <c r="E205" s="2">
        <v>212</v>
      </c>
      <c r="F205" s="2">
        <f t="shared" si="0"/>
        <v>22</v>
      </c>
      <c r="G205" s="2">
        <f t="shared" si="1"/>
        <v>710</v>
      </c>
      <c r="H205" s="2">
        <f t="shared" si="2"/>
        <v>0.306079232774281</v>
      </c>
      <c r="I205" s="2">
        <f t="shared" si="3"/>
        <v>-0.311784522322407</v>
      </c>
    </row>
    <row r="206" ht="12.75" customHeight="1" spans="1:9">
      <c r="A206" s="2" t="s">
        <v>244</v>
      </c>
      <c r="B206" s="2">
        <v>10</v>
      </c>
      <c r="C206" s="2">
        <v>10</v>
      </c>
      <c r="D206" s="2">
        <v>448</v>
      </c>
      <c r="E206" s="2">
        <v>515</v>
      </c>
      <c r="F206" s="2">
        <f t="shared" si="0"/>
        <v>20</v>
      </c>
      <c r="G206" s="2">
        <f t="shared" si="1"/>
        <v>963</v>
      </c>
      <c r="H206" s="2">
        <f t="shared" si="2"/>
        <v>0.116410193327983</v>
      </c>
      <c r="I206" s="2">
        <f t="shared" si="3"/>
        <v>-0.150762672364982</v>
      </c>
    </row>
    <row r="207" ht="12.75" customHeight="1" spans="1:9">
      <c r="A207" s="2" t="s">
        <v>245</v>
      </c>
      <c r="B207" s="2">
        <v>9</v>
      </c>
      <c r="C207" s="2">
        <v>12</v>
      </c>
      <c r="D207" s="2">
        <v>380</v>
      </c>
      <c r="E207" s="2">
        <v>480</v>
      </c>
      <c r="F207" s="2">
        <f t="shared" si="0"/>
        <v>21</v>
      </c>
      <c r="G207" s="2">
        <f t="shared" si="1"/>
        <v>860</v>
      </c>
      <c r="H207" s="2">
        <f t="shared" si="2"/>
        <v>0.211244713051132</v>
      </c>
      <c r="I207" s="2">
        <f t="shared" si="3"/>
        <v>-0.216317022347649</v>
      </c>
    </row>
    <row r="208" ht="12.75" customHeight="1" spans="1:9">
      <c r="A208" s="2" t="s">
        <v>246</v>
      </c>
      <c r="B208" s="2">
        <v>13</v>
      </c>
      <c r="C208" s="2">
        <v>26</v>
      </c>
      <c r="D208" s="2">
        <v>559</v>
      </c>
      <c r="E208" s="2">
        <v>431</v>
      </c>
      <c r="F208" s="2">
        <f t="shared" si="0"/>
        <v>39</v>
      </c>
      <c r="G208" s="2">
        <f t="shared" si="1"/>
        <v>990</v>
      </c>
      <c r="H208" s="2">
        <f t="shared" si="2"/>
        <v>1.91826606806782</v>
      </c>
      <c r="I208" s="2">
        <f t="shared" si="3"/>
        <v>-0.133578522369526</v>
      </c>
    </row>
    <row r="209" ht="12.75" customHeight="1" spans="1:9">
      <c r="A209" s="2" t="s">
        <v>247</v>
      </c>
      <c r="B209" s="2">
        <v>30</v>
      </c>
      <c r="C209" s="2">
        <v>19</v>
      </c>
      <c r="D209" s="2">
        <v>5388</v>
      </c>
      <c r="E209" s="2">
        <v>306</v>
      </c>
      <c r="F209" s="2">
        <f t="shared" si="0"/>
        <v>49</v>
      </c>
      <c r="G209" s="2">
        <f t="shared" si="1"/>
        <v>5694</v>
      </c>
      <c r="H209" s="2">
        <f t="shared" si="2"/>
        <v>2.86661126529931</v>
      </c>
      <c r="I209" s="2">
        <f t="shared" si="3"/>
        <v>2.86028227683889</v>
      </c>
    </row>
    <row r="210" ht="12.75" customHeight="1" spans="1:9">
      <c r="A210" s="2" t="s">
        <v>248</v>
      </c>
      <c r="B210" s="2">
        <v>13</v>
      </c>
      <c r="C210" s="2">
        <v>33</v>
      </c>
      <c r="D210" s="2">
        <v>878</v>
      </c>
      <c r="E210" s="2">
        <v>5596</v>
      </c>
      <c r="F210" s="2">
        <f t="shared" si="0"/>
        <v>46</v>
      </c>
      <c r="G210" s="2">
        <f t="shared" si="1"/>
        <v>6474</v>
      </c>
      <c r="H210" s="2">
        <f t="shared" si="2"/>
        <v>2.58210770612986</v>
      </c>
      <c r="I210" s="2">
        <f t="shared" si="3"/>
        <v>3.35671327670763</v>
      </c>
    </row>
    <row r="211" ht="12.75" customHeight="1" spans="1:9">
      <c r="A211" s="2" t="s">
        <v>249</v>
      </c>
      <c r="B211" s="2">
        <v>15</v>
      </c>
      <c r="C211" s="2">
        <v>12</v>
      </c>
      <c r="D211" s="2">
        <v>400</v>
      </c>
      <c r="E211" s="2">
        <v>672</v>
      </c>
      <c r="F211" s="2">
        <f t="shared" si="0"/>
        <v>27</v>
      </c>
      <c r="G211" s="2">
        <f t="shared" si="1"/>
        <v>1072</v>
      </c>
      <c r="H211" s="2">
        <f t="shared" si="2"/>
        <v>0.780251831390027</v>
      </c>
      <c r="I211" s="2">
        <f t="shared" si="3"/>
        <v>-0.0813896223833246</v>
      </c>
    </row>
    <row r="212" ht="12.75" customHeight="1" spans="1:9">
      <c r="A212" s="2" t="s">
        <v>250</v>
      </c>
      <c r="B212" s="2">
        <v>9</v>
      </c>
      <c r="C212" s="2">
        <v>11</v>
      </c>
      <c r="D212" s="2">
        <v>490</v>
      </c>
      <c r="E212" s="2">
        <v>558</v>
      </c>
      <c r="F212" s="2">
        <f t="shared" si="0"/>
        <v>20</v>
      </c>
      <c r="G212" s="2">
        <f t="shared" si="1"/>
        <v>1048</v>
      </c>
      <c r="H212" s="2">
        <f t="shared" si="2"/>
        <v>0.116410193327983</v>
      </c>
      <c r="I212" s="2">
        <f t="shared" si="3"/>
        <v>-0.0966644223792859</v>
      </c>
    </row>
    <row r="213" ht="12.75" customHeight="1" spans="1:9">
      <c r="A213" s="2" t="s">
        <v>251</v>
      </c>
      <c r="B213" s="2">
        <v>10</v>
      </c>
      <c r="C213" s="2">
        <v>9</v>
      </c>
      <c r="D213" s="2">
        <v>285</v>
      </c>
      <c r="E213" s="2">
        <v>506</v>
      </c>
      <c r="F213" s="2">
        <f t="shared" si="0"/>
        <v>19</v>
      </c>
      <c r="G213" s="2">
        <f t="shared" si="1"/>
        <v>791</v>
      </c>
      <c r="H213" s="2">
        <f t="shared" si="2"/>
        <v>0.0215756736048341</v>
      </c>
      <c r="I213" s="2">
        <f t="shared" si="3"/>
        <v>-0.260232072336038</v>
      </c>
    </row>
    <row r="214" ht="12.75" customHeight="1" spans="1:9">
      <c r="A214" s="2" t="s">
        <v>252</v>
      </c>
      <c r="B214" s="2">
        <v>9</v>
      </c>
      <c r="C214" s="2">
        <v>13</v>
      </c>
      <c r="D214" s="2">
        <v>505</v>
      </c>
      <c r="E214" s="2">
        <v>445</v>
      </c>
      <c r="F214" s="2">
        <f t="shared" si="0"/>
        <v>22</v>
      </c>
      <c r="G214" s="2">
        <f t="shared" si="1"/>
        <v>950</v>
      </c>
      <c r="H214" s="2">
        <f t="shared" si="2"/>
        <v>0.306079232774281</v>
      </c>
      <c r="I214" s="2">
        <f t="shared" si="3"/>
        <v>-0.159036522362795</v>
      </c>
    </row>
    <row r="215" ht="12.75" customHeight="1" spans="1:9">
      <c r="A215" s="2" t="s">
        <v>253</v>
      </c>
      <c r="B215" s="2">
        <v>13</v>
      </c>
      <c r="C215" s="2">
        <v>22</v>
      </c>
      <c r="D215" s="2">
        <v>957</v>
      </c>
      <c r="E215" s="2">
        <v>626</v>
      </c>
      <c r="F215" s="2">
        <f t="shared" si="0"/>
        <v>35</v>
      </c>
      <c r="G215" s="2">
        <f t="shared" si="1"/>
        <v>1583</v>
      </c>
      <c r="H215" s="2">
        <f t="shared" si="2"/>
        <v>1.53892798917522</v>
      </c>
      <c r="I215" s="2">
        <f t="shared" si="3"/>
        <v>0.243836327530684</v>
      </c>
    </row>
    <row r="216" ht="12.75" customHeight="1" spans="1:9">
      <c r="A216" s="2" t="s">
        <v>254</v>
      </c>
      <c r="B216" s="2">
        <v>25</v>
      </c>
      <c r="C216" s="2">
        <v>15</v>
      </c>
      <c r="D216" s="2">
        <v>2958</v>
      </c>
      <c r="E216" s="2">
        <v>603</v>
      </c>
      <c r="F216" s="2">
        <f t="shared" si="0"/>
        <v>40</v>
      </c>
      <c r="G216" s="2">
        <f t="shared" si="1"/>
        <v>3561</v>
      </c>
      <c r="H216" s="2">
        <f t="shared" si="2"/>
        <v>2.01310058779096</v>
      </c>
      <c r="I216" s="2">
        <f t="shared" si="3"/>
        <v>1.50273442719783</v>
      </c>
    </row>
    <row r="217" ht="12.75" customHeight="1" spans="1:9">
      <c r="A217" s="2" t="s">
        <v>255</v>
      </c>
      <c r="B217" s="2">
        <v>15</v>
      </c>
      <c r="C217" s="2">
        <v>26</v>
      </c>
      <c r="D217" s="2">
        <v>842</v>
      </c>
      <c r="E217" s="2">
        <v>3547</v>
      </c>
      <c r="F217" s="3">
        <v>0</v>
      </c>
      <c r="G217" s="3">
        <v>0</v>
      </c>
      <c r="H217" s="2">
        <f t="shared" si="2"/>
        <v>-1.780280201135</v>
      </c>
      <c r="I217" s="2">
        <f t="shared" si="3"/>
        <v>-0.763664022202929</v>
      </c>
    </row>
    <row r="218" ht="12.75" customHeight="1" spans="1:9">
      <c r="A218" s="2" t="s">
        <v>256</v>
      </c>
      <c r="B218" s="2">
        <v>16</v>
      </c>
      <c r="C218" s="2">
        <v>11</v>
      </c>
      <c r="D218" s="2">
        <v>394</v>
      </c>
      <c r="E218" s="2">
        <v>342</v>
      </c>
      <c r="F218" s="2">
        <f t="shared" ref="F218:F579" si="6">SUM(B218:C218)</f>
        <v>27</v>
      </c>
      <c r="G218" s="2">
        <f t="shared" ref="G218:G579" si="7">SUM(D218:E218)</f>
        <v>736</v>
      </c>
      <c r="H218" s="2">
        <f t="shared" si="2"/>
        <v>0.780251831390027</v>
      </c>
      <c r="I218" s="2">
        <f t="shared" si="3"/>
        <v>-0.295236822326783</v>
      </c>
    </row>
    <row r="219" ht="12.75" customHeight="1" spans="1:9">
      <c r="A219" s="2" t="s">
        <v>257</v>
      </c>
      <c r="B219" s="2">
        <v>10</v>
      </c>
      <c r="C219" s="2">
        <v>10</v>
      </c>
      <c r="D219" s="2">
        <v>468</v>
      </c>
      <c r="E219" s="2">
        <v>354</v>
      </c>
      <c r="F219" s="2">
        <f t="shared" si="6"/>
        <v>20</v>
      </c>
      <c r="G219" s="2">
        <f t="shared" si="7"/>
        <v>822</v>
      </c>
      <c r="H219" s="2">
        <f t="shared" si="2"/>
        <v>0.116410193327983</v>
      </c>
      <c r="I219" s="2">
        <f t="shared" si="3"/>
        <v>-0.240502122341255</v>
      </c>
    </row>
    <row r="220" ht="12.75" customHeight="1" spans="1:9">
      <c r="A220" s="2" t="s">
        <v>258</v>
      </c>
      <c r="B220" s="2">
        <v>9</v>
      </c>
      <c r="C220" s="2">
        <v>10</v>
      </c>
      <c r="D220" s="2">
        <v>390</v>
      </c>
      <c r="E220" s="2">
        <v>372</v>
      </c>
      <c r="F220" s="2">
        <f t="shared" si="6"/>
        <v>19</v>
      </c>
      <c r="G220" s="2">
        <f t="shared" si="7"/>
        <v>762</v>
      </c>
      <c r="H220" s="2">
        <f t="shared" si="2"/>
        <v>0.0215756736048341</v>
      </c>
      <c r="I220" s="2">
        <f t="shared" si="3"/>
        <v>-0.278689122331158</v>
      </c>
    </row>
    <row r="221" ht="12.75" customHeight="1" spans="1:9">
      <c r="A221" s="2" t="s">
        <v>259</v>
      </c>
      <c r="B221" s="2">
        <v>8</v>
      </c>
      <c r="C221" s="2">
        <v>10</v>
      </c>
      <c r="D221" s="2">
        <v>241</v>
      </c>
      <c r="E221" s="2">
        <v>568</v>
      </c>
      <c r="F221" s="2">
        <f t="shared" si="6"/>
        <v>18</v>
      </c>
      <c r="G221" s="2">
        <f t="shared" si="7"/>
        <v>809</v>
      </c>
      <c r="H221" s="2">
        <f t="shared" si="2"/>
        <v>-0.073258846118315</v>
      </c>
      <c r="I221" s="2">
        <f t="shared" si="3"/>
        <v>-0.248775972339067</v>
      </c>
    </row>
    <row r="222" ht="12.75" customHeight="1" spans="1:9">
      <c r="A222" s="2" t="s">
        <v>260</v>
      </c>
      <c r="B222" s="2">
        <v>12</v>
      </c>
      <c r="C222" s="2">
        <v>15</v>
      </c>
      <c r="D222" s="2">
        <v>394</v>
      </c>
      <c r="E222" s="2">
        <v>407</v>
      </c>
      <c r="F222" s="2">
        <f t="shared" si="6"/>
        <v>27</v>
      </c>
      <c r="G222" s="2">
        <f t="shared" si="7"/>
        <v>801</v>
      </c>
      <c r="H222" s="2">
        <f t="shared" si="2"/>
        <v>0.780251831390027</v>
      </c>
      <c r="I222" s="2">
        <f t="shared" si="3"/>
        <v>-0.253867572337721</v>
      </c>
    </row>
    <row r="223" ht="12.75" customHeight="1" spans="1:9">
      <c r="A223" s="2" t="s">
        <v>261</v>
      </c>
      <c r="B223" s="2">
        <v>17</v>
      </c>
      <c r="C223" s="2">
        <v>11</v>
      </c>
      <c r="D223" s="2">
        <v>971</v>
      </c>
      <c r="E223" s="2">
        <v>435</v>
      </c>
      <c r="F223" s="2">
        <f t="shared" si="6"/>
        <v>28</v>
      </c>
      <c r="G223" s="2">
        <f t="shared" si="7"/>
        <v>1406</v>
      </c>
      <c r="H223" s="2">
        <f t="shared" si="2"/>
        <v>0.875086351113176</v>
      </c>
      <c r="I223" s="2">
        <f t="shared" si="3"/>
        <v>0.13118467756047</v>
      </c>
    </row>
    <row r="224" ht="12.75" customHeight="1" spans="1:9">
      <c r="A224" s="2" t="s">
        <v>262</v>
      </c>
      <c r="B224" s="2">
        <v>9</v>
      </c>
      <c r="C224" s="2">
        <v>12</v>
      </c>
      <c r="D224" s="2">
        <v>159</v>
      </c>
      <c r="E224" s="2">
        <v>717</v>
      </c>
      <c r="F224" s="2">
        <f t="shared" si="6"/>
        <v>21</v>
      </c>
      <c r="G224" s="2">
        <f t="shared" si="7"/>
        <v>876</v>
      </c>
      <c r="H224" s="2">
        <f t="shared" si="2"/>
        <v>0.211244713051132</v>
      </c>
      <c r="I224" s="2">
        <f t="shared" si="3"/>
        <v>-0.206133822350342</v>
      </c>
    </row>
    <row r="225" ht="12.75" customHeight="1" spans="1:9">
      <c r="A225" s="2" t="s">
        <v>263</v>
      </c>
      <c r="B225" s="2">
        <v>10</v>
      </c>
      <c r="C225" s="2">
        <v>10</v>
      </c>
      <c r="D225" s="2">
        <v>614</v>
      </c>
      <c r="E225" s="2">
        <v>342</v>
      </c>
      <c r="F225" s="2">
        <f t="shared" si="6"/>
        <v>20</v>
      </c>
      <c r="G225" s="2">
        <f t="shared" si="7"/>
        <v>956</v>
      </c>
      <c r="H225" s="2">
        <f t="shared" si="2"/>
        <v>0.116410193327983</v>
      </c>
      <c r="I225" s="2">
        <f t="shared" si="3"/>
        <v>-0.155217822363804</v>
      </c>
    </row>
    <row r="226" ht="12.75" customHeight="1" spans="1:9">
      <c r="A226" s="2" t="s">
        <v>264</v>
      </c>
      <c r="B226" s="2">
        <v>9</v>
      </c>
      <c r="C226" s="2">
        <v>10</v>
      </c>
      <c r="D226" s="2">
        <v>435</v>
      </c>
      <c r="E226" s="2">
        <v>349</v>
      </c>
      <c r="F226" s="2">
        <f t="shared" si="6"/>
        <v>19</v>
      </c>
      <c r="G226" s="2">
        <f t="shared" si="7"/>
        <v>784</v>
      </c>
      <c r="H226" s="2">
        <f t="shared" si="2"/>
        <v>0.0215756736048341</v>
      </c>
      <c r="I226" s="2">
        <f t="shared" si="3"/>
        <v>-0.26468722233486</v>
      </c>
    </row>
    <row r="227" ht="12.75" customHeight="1" spans="1:9">
      <c r="A227" s="2" t="s">
        <v>265</v>
      </c>
      <c r="B227" s="2">
        <v>11</v>
      </c>
      <c r="C227" s="2">
        <v>10</v>
      </c>
      <c r="D227" s="2">
        <v>286</v>
      </c>
      <c r="E227" s="2">
        <v>369</v>
      </c>
      <c r="F227" s="2">
        <f t="shared" si="6"/>
        <v>21</v>
      </c>
      <c r="G227" s="2">
        <f t="shared" si="7"/>
        <v>655</v>
      </c>
      <c r="H227" s="2">
        <f t="shared" si="2"/>
        <v>0.211244713051132</v>
      </c>
      <c r="I227" s="2">
        <f t="shared" si="3"/>
        <v>-0.346789272313152</v>
      </c>
    </row>
    <row r="228" ht="12.75" customHeight="1" spans="1:9">
      <c r="A228" s="2" t="s">
        <v>266</v>
      </c>
      <c r="B228" s="2">
        <v>10</v>
      </c>
      <c r="C228" s="2">
        <v>11</v>
      </c>
      <c r="D228" s="2">
        <v>381</v>
      </c>
      <c r="E228" s="2">
        <v>311</v>
      </c>
      <c r="F228" s="2">
        <f t="shared" si="6"/>
        <v>21</v>
      </c>
      <c r="G228" s="2">
        <f t="shared" si="7"/>
        <v>692</v>
      </c>
      <c r="H228" s="2">
        <f t="shared" si="2"/>
        <v>0.211244713051132</v>
      </c>
      <c r="I228" s="2">
        <f t="shared" si="3"/>
        <v>-0.323240622319378</v>
      </c>
    </row>
    <row r="229" ht="12.75" customHeight="1" spans="1:9">
      <c r="A229" s="2" t="s">
        <v>267</v>
      </c>
      <c r="B229" s="2">
        <v>13</v>
      </c>
      <c r="C229" s="2">
        <v>26</v>
      </c>
      <c r="D229" s="2">
        <v>722</v>
      </c>
      <c r="E229" s="2">
        <v>347</v>
      </c>
      <c r="F229" s="2">
        <f t="shared" si="6"/>
        <v>39</v>
      </c>
      <c r="G229" s="2">
        <f t="shared" si="7"/>
        <v>1069</v>
      </c>
      <c r="H229" s="2">
        <f t="shared" si="2"/>
        <v>1.91826606806782</v>
      </c>
      <c r="I229" s="2">
        <f t="shared" si="3"/>
        <v>-0.0832989723828198</v>
      </c>
    </row>
    <row r="230" ht="12.75" customHeight="1" spans="1:9">
      <c r="A230" s="2" t="s">
        <v>268</v>
      </c>
      <c r="B230" s="2">
        <v>40</v>
      </c>
      <c r="C230" s="2">
        <v>15</v>
      </c>
      <c r="D230" s="2">
        <v>6702</v>
      </c>
      <c r="E230" s="2">
        <v>648</v>
      </c>
      <c r="F230" s="2">
        <f t="shared" si="6"/>
        <v>55</v>
      </c>
      <c r="G230" s="2">
        <f t="shared" si="7"/>
        <v>7350</v>
      </c>
      <c r="H230" s="2">
        <f t="shared" si="2"/>
        <v>3.4356183836382</v>
      </c>
      <c r="I230" s="2">
        <f t="shared" si="3"/>
        <v>3.91424347656022</v>
      </c>
    </row>
    <row r="231" ht="12.75" customHeight="1" spans="1:9">
      <c r="A231" s="2" t="s">
        <v>269</v>
      </c>
      <c r="B231" s="2">
        <v>16</v>
      </c>
      <c r="C231" s="2">
        <v>38</v>
      </c>
      <c r="D231" s="2">
        <v>550</v>
      </c>
      <c r="E231" s="2">
        <v>6636</v>
      </c>
      <c r="F231" s="2">
        <f t="shared" si="6"/>
        <v>54</v>
      </c>
      <c r="G231" s="2">
        <f t="shared" si="7"/>
        <v>7186</v>
      </c>
      <c r="H231" s="2">
        <f t="shared" si="2"/>
        <v>3.34078386391505</v>
      </c>
      <c r="I231" s="2">
        <f t="shared" si="3"/>
        <v>3.80986567658781</v>
      </c>
    </row>
    <row r="232" ht="12.75" customHeight="1" spans="1:9">
      <c r="A232" s="2" t="s">
        <v>270</v>
      </c>
      <c r="B232" s="2">
        <v>18</v>
      </c>
      <c r="C232" s="2">
        <v>12</v>
      </c>
      <c r="D232" s="2">
        <v>452</v>
      </c>
      <c r="E232" s="2">
        <v>616</v>
      </c>
      <c r="F232" s="2">
        <f t="shared" si="6"/>
        <v>30</v>
      </c>
      <c r="G232" s="2">
        <f t="shared" si="7"/>
        <v>1068</v>
      </c>
      <c r="H232" s="2">
        <f t="shared" si="2"/>
        <v>1.06475539055947</v>
      </c>
      <c r="I232" s="2">
        <f t="shared" si="3"/>
        <v>-0.0839354223826515</v>
      </c>
    </row>
    <row r="233" ht="12.75" customHeight="1" spans="1:9">
      <c r="A233" s="2" t="s">
        <v>271</v>
      </c>
      <c r="B233" s="2">
        <v>10</v>
      </c>
      <c r="C233" s="2">
        <v>11</v>
      </c>
      <c r="D233" s="2">
        <v>385</v>
      </c>
      <c r="E233" s="2">
        <v>450</v>
      </c>
      <c r="F233" s="2">
        <f t="shared" si="6"/>
        <v>21</v>
      </c>
      <c r="G233" s="2">
        <f t="shared" si="7"/>
        <v>835</v>
      </c>
      <c r="H233" s="2">
        <f t="shared" si="2"/>
        <v>0.211244713051132</v>
      </c>
      <c r="I233" s="2">
        <f t="shared" si="3"/>
        <v>-0.232228272343442</v>
      </c>
    </row>
    <row r="234" ht="12.75" customHeight="1" spans="1:9">
      <c r="A234" s="2" t="s">
        <v>272</v>
      </c>
      <c r="B234" s="2">
        <v>10</v>
      </c>
      <c r="C234" s="2">
        <v>9</v>
      </c>
      <c r="D234" s="2">
        <v>352</v>
      </c>
      <c r="E234" s="2">
        <v>283</v>
      </c>
      <c r="F234" s="2">
        <f t="shared" si="6"/>
        <v>19</v>
      </c>
      <c r="G234" s="2">
        <f t="shared" si="7"/>
        <v>635</v>
      </c>
      <c r="H234" s="2">
        <f t="shared" si="2"/>
        <v>0.0215756736048341</v>
      </c>
      <c r="I234" s="2">
        <f t="shared" si="3"/>
        <v>-0.359518272309786</v>
      </c>
    </row>
    <row r="235" ht="12.75" customHeight="1" spans="1:9">
      <c r="A235" s="2" t="s">
        <v>273</v>
      </c>
      <c r="B235" s="2">
        <v>10</v>
      </c>
      <c r="C235" s="2">
        <v>13</v>
      </c>
      <c r="D235" s="2">
        <v>416</v>
      </c>
      <c r="E235" s="2">
        <v>372</v>
      </c>
      <c r="F235" s="2">
        <f t="shared" si="6"/>
        <v>23</v>
      </c>
      <c r="G235" s="2">
        <f t="shared" si="7"/>
        <v>788</v>
      </c>
      <c r="H235" s="2">
        <f t="shared" si="2"/>
        <v>0.40091375249743</v>
      </c>
      <c r="I235" s="2">
        <f t="shared" si="3"/>
        <v>-0.262141422335533</v>
      </c>
    </row>
    <row r="236" ht="12.75" customHeight="1" spans="1:9">
      <c r="A236" s="2" t="s">
        <v>274</v>
      </c>
      <c r="B236" s="2">
        <v>13</v>
      </c>
      <c r="C236" s="2">
        <v>20</v>
      </c>
      <c r="D236" s="2">
        <v>635</v>
      </c>
      <c r="E236" s="2">
        <v>426</v>
      </c>
      <c r="F236" s="2">
        <f t="shared" si="6"/>
        <v>33</v>
      </c>
      <c r="G236" s="2">
        <f t="shared" si="7"/>
        <v>1061</v>
      </c>
      <c r="H236" s="2">
        <f t="shared" si="2"/>
        <v>1.34925894972892</v>
      </c>
      <c r="I236" s="2">
        <f t="shared" si="3"/>
        <v>-0.0883905723814735</v>
      </c>
    </row>
    <row r="237" ht="12.75" customHeight="1" spans="1:9">
      <c r="A237" s="2" t="s">
        <v>275</v>
      </c>
      <c r="B237" s="2">
        <v>23</v>
      </c>
      <c r="C237" s="2">
        <v>15</v>
      </c>
      <c r="D237" s="2">
        <v>3168</v>
      </c>
      <c r="E237" s="2">
        <v>417</v>
      </c>
      <c r="F237" s="2">
        <f t="shared" si="6"/>
        <v>38</v>
      </c>
      <c r="G237" s="2">
        <f t="shared" si="7"/>
        <v>3585</v>
      </c>
      <c r="H237" s="2">
        <f t="shared" si="2"/>
        <v>1.82343154834467</v>
      </c>
      <c r="I237" s="2">
        <f t="shared" si="3"/>
        <v>1.51800922719379</v>
      </c>
    </row>
    <row r="238" ht="12.75" customHeight="1" spans="1:9">
      <c r="A238" s="2" t="s">
        <v>276</v>
      </c>
      <c r="B238" s="2">
        <v>12</v>
      </c>
      <c r="C238" s="2">
        <v>24</v>
      </c>
      <c r="D238" s="2">
        <v>589</v>
      </c>
      <c r="E238" s="2">
        <v>3352</v>
      </c>
      <c r="F238" s="2">
        <f t="shared" si="6"/>
        <v>36</v>
      </c>
      <c r="G238" s="2">
        <f t="shared" si="7"/>
        <v>3941</v>
      </c>
      <c r="H238" s="2">
        <f t="shared" si="2"/>
        <v>1.63376250889837</v>
      </c>
      <c r="I238" s="2">
        <f t="shared" si="3"/>
        <v>1.74458542713388</v>
      </c>
    </row>
    <row r="239" ht="12.75" customHeight="1" spans="1:9">
      <c r="A239" s="2" t="s">
        <v>277</v>
      </c>
      <c r="B239" s="2">
        <v>16</v>
      </c>
      <c r="C239" s="2">
        <v>10</v>
      </c>
      <c r="D239" s="2">
        <v>468</v>
      </c>
      <c r="E239" s="2">
        <v>359</v>
      </c>
      <c r="F239" s="2">
        <f t="shared" si="6"/>
        <v>26</v>
      </c>
      <c r="G239" s="2">
        <f t="shared" si="7"/>
        <v>827</v>
      </c>
      <c r="H239" s="2">
        <f t="shared" si="2"/>
        <v>0.685417311666877</v>
      </c>
      <c r="I239" s="2">
        <f t="shared" si="3"/>
        <v>-0.237319872342096</v>
      </c>
    </row>
    <row r="240" ht="12.75" customHeight="1" spans="1:9">
      <c r="A240" s="2" t="s">
        <v>278</v>
      </c>
      <c r="B240" s="2">
        <v>11</v>
      </c>
      <c r="C240" s="2">
        <v>11</v>
      </c>
      <c r="D240" s="2">
        <v>523</v>
      </c>
      <c r="E240" s="2">
        <v>448</v>
      </c>
      <c r="F240" s="2">
        <f t="shared" si="6"/>
        <v>22</v>
      </c>
      <c r="G240" s="2">
        <f t="shared" si="7"/>
        <v>971</v>
      </c>
      <c r="H240" s="2">
        <f t="shared" si="2"/>
        <v>0.306079232774281</v>
      </c>
      <c r="I240" s="2">
        <f t="shared" si="3"/>
        <v>-0.145671072366328</v>
      </c>
    </row>
    <row r="241" ht="12.75" customHeight="1" spans="1:9">
      <c r="A241" s="2" t="s">
        <v>279</v>
      </c>
      <c r="B241" s="2">
        <v>9</v>
      </c>
      <c r="C241" s="2">
        <v>10</v>
      </c>
      <c r="D241" s="2">
        <v>325</v>
      </c>
      <c r="E241" s="2">
        <v>480</v>
      </c>
      <c r="F241" s="2">
        <f t="shared" si="6"/>
        <v>19</v>
      </c>
      <c r="G241" s="2">
        <f t="shared" si="7"/>
        <v>805</v>
      </c>
      <c r="H241" s="2">
        <f t="shared" si="2"/>
        <v>0.0215756736048341</v>
      </c>
      <c r="I241" s="2">
        <f t="shared" si="3"/>
        <v>-0.251321772338394</v>
      </c>
    </row>
    <row r="242" ht="12.75" customHeight="1" spans="1:9">
      <c r="A242" s="2" t="s">
        <v>280</v>
      </c>
      <c r="B242" s="2">
        <v>10</v>
      </c>
      <c r="C242" s="2">
        <v>10</v>
      </c>
      <c r="D242" s="2">
        <v>352</v>
      </c>
      <c r="E242" s="2">
        <v>347</v>
      </c>
      <c r="F242" s="2">
        <f t="shared" si="6"/>
        <v>20</v>
      </c>
      <c r="G242" s="2">
        <f t="shared" si="7"/>
        <v>699</v>
      </c>
      <c r="H242" s="2">
        <f t="shared" si="2"/>
        <v>0.116410193327983</v>
      </c>
      <c r="I242" s="2">
        <f t="shared" si="3"/>
        <v>-0.318785472320556</v>
      </c>
    </row>
    <row r="243" ht="12.75" customHeight="1" spans="1:9">
      <c r="A243" s="2" t="s">
        <v>281</v>
      </c>
      <c r="B243" s="2">
        <v>10</v>
      </c>
      <c r="C243" s="2">
        <v>21</v>
      </c>
      <c r="D243" s="2">
        <v>526</v>
      </c>
      <c r="E243" s="2">
        <v>417</v>
      </c>
      <c r="F243" s="2">
        <f t="shared" si="6"/>
        <v>31</v>
      </c>
      <c r="G243" s="2">
        <f t="shared" si="7"/>
        <v>943</v>
      </c>
      <c r="H243" s="2">
        <f t="shared" si="2"/>
        <v>1.15958991028262</v>
      </c>
      <c r="I243" s="2">
        <f t="shared" si="3"/>
        <v>-0.163491672361617</v>
      </c>
    </row>
    <row r="244" ht="12.75" customHeight="1" spans="1:9">
      <c r="A244" s="2" t="s">
        <v>282</v>
      </c>
      <c r="B244" s="2">
        <v>24</v>
      </c>
      <c r="C244" s="2">
        <v>12</v>
      </c>
      <c r="D244" s="2">
        <v>3687</v>
      </c>
      <c r="E244" s="2">
        <v>547</v>
      </c>
      <c r="F244" s="2">
        <f t="shared" si="6"/>
        <v>36</v>
      </c>
      <c r="G244" s="2">
        <f t="shared" si="7"/>
        <v>4234</v>
      </c>
      <c r="H244" s="2">
        <f t="shared" si="2"/>
        <v>1.63376250889837</v>
      </c>
      <c r="I244" s="2">
        <f t="shared" si="3"/>
        <v>1.93106527708458</v>
      </c>
    </row>
    <row r="245" ht="12.75" customHeight="1" spans="1:9">
      <c r="A245" s="2" t="s">
        <v>283</v>
      </c>
      <c r="B245" s="2">
        <v>12</v>
      </c>
      <c r="C245" s="2">
        <v>27</v>
      </c>
      <c r="D245" s="2">
        <v>524</v>
      </c>
      <c r="E245" s="2">
        <v>3683</v>
      </c>
      <c r="F245" s="2">
        <f t="shared" si="6"/>
        <v>39</v>
      </c>
      <c r="G245" s="2">
        <f t="shared" si="7"/>
        <v>4207</v>
      </c>
      <c r="H245" s="2">
        <f t="shared" si="2"/>
        <v>1.91826606806782</v>
      </c>
      <c r="I245" s="2">
        <f t="shared" si="3"/>
        <v>1.91388112708912</v>
      </c>
    </row>
    <row r="246" ht="12.75" customHeight="1" spans="1:9">
      <c r="A246" s="2" t="s">
        <v>284</v>
      </c>
      <c r="B246" s="2">
        <v>17</v>
      </c>
      <c r="C246" s="2">
        <v>12</v>
      </c>
      <c r="D246" s="2">
        <v>620</v>
      </c>
      <c r="E246" s="2">
        <v>500</v>
      </c>
      <c r="F246" s="2">
        <f t="shared" si="6"/>
        <v>29</v>
      </c>
      <c r="G246" s="2">
        <f t="shared" si="7"/>
        <v>1120</v>
      </c>
      <c r="H246" s="2">
        <f t="shared" si="2"/>
        <v>0.969920870836325</v>
      </c>
      <c r="I246" s="2">
        <f t="shared" si="3"/>
        <v>-0.0508400223914021</v>
      </c>
    </row>
    <row r="247" ht="12.75" customHeight="1" spans="1:9">
      <c r="A247" s="2" t="s">
        <v>285</v>
      </c>
      <c r="B247" s="2">
        <v>11</v>
      </c>
      <c r="C247" s="2">
        <v>10</v>
      </c>
      <c r="D247" s="2">
        <v>484</v>
      </c>
      <c r="E247" s="2">
        <v>256</v>
      </c>
      <c r="F247" s="2">
        <f t="shared" si="6"/>
        <v>21</v>
      </c>
      <c r="G247" s="2">
        <f t="shared" si="7"/>
        <v>740</v>
      </c>
      <c r="H247" s="2">
        <f t="shared" si="2"/>
        <v>0.211244713051132</v>
      </c>
      <c r="I247" s="2">
        <f t="shared" si="3"/>
        <v>-0.292691022327456</v>
      </c>
    </row>
    <row r="248" ht="12.75" customHeight="1" spans="1:9">
      <c r="A248" s="2" t="s">
        <v>286</v>
      </c>
      <c r="B248" s="2">
        <v>11</v>
      </c>
      <c r="C248" s="2">
        <v>11</v>
      </c>
      <c r="D248" s="2">
        <v>461</v>
      </c>
      <c r="E248" s="2">
        <v>499</v>
      </c>
      <c r="F248" s="2">
        <f t="shared" si="6"/>
        <v>22</v>
      </c>
      <c r="G248" s="2">
        <f t="shared" si="7"/>
        <v>960</v>
      </c>
      <c r="H248" s="2">
        <f t="shared" si="2"/>
        <v>0.306079232774281</v>
      </c>
      <c r="I248" s="2">
        <f t="shared" si="3"/>
        <v>-0.152672022364477</v>
      </c>
    </row>
    <row r="249" ht="12.75" customHeight="1" spans="1:9">
      <c r="A249" s="2" t="s">
        <v>287</v>
      </c>
      <c r="B249" s="2">
        <v>10</v>
      </c>
      <c r="C249" s="2">
        <v>10</v>
      </c>
      <c r="D249" s="2">
        <v>338</v>
      </c>
      <c r="E249" s="2">
        <v>466</v>
      </c>
      <c r="F249" s="2">
        <f t="shared" si="6"/>
        <v>20</v>
      </c>
      <c r="G249" s="2">
        <f t="shared" si="7"/>
        <v>804</v>
      </c>
      <c r="H249" s="2">
        <f t="shared" si="2"/>
        <v>0.116410193327983</v>
      </c>
      <c r="I249" s="2">
        <f t="shared" si="3"/>
        <v>-0.251958222338226</v>
      </c>
    </row>
    <row r="250" ht="12.75" customHeight="1" spans="1:9">
      <c r="A250" s="2" t="s">
        <v>288</v>
      </c>
      <c r="B250" s="2">
        <v>11</v>
      </c>
      <c r="C250" s="2">
        <v>28</v>
      </c>
      <c r="D250" s="2">
        <v>659</v>
      </c>
      <c r="E250" s="2">
        <v>513</v>
      </c>
      <c r="F250" s="2">
        <f t="shared" si="6"/>
        <v>39</v>
      </c>
      <c r="G250" s="2">
        <f t="shared" si="7"/>
        <v>1172</v>
      </c>
      <c r="H250" s="2">
        <f t="shared" si="2"/>
        <v>1.91826606806782</v>
      </c>
      <c r="I250" s="2">
        <f t="shared" si="3"/>
        <v>-0.0177446224001526</v>
      </c>
    </row>
    <row r="251" ht="12.75" customHeight="1" spans="1:9">
      <c r="A251" s="2" t="s">
        <v>289</v>
      </c>
      <c r="B251" s="2">
        <v>34</v>
      </c>
      <c r="C251" s="2">
        <v>11</v>
      </c>
      <c r="D251" s="2">
        <v>5096</v>
      </c>
      <c r="E251" s="2">
        <v>412</v>
      </c>
      <c r="F251" s="2">
        <f t="shared" si="6"/>
        <v>45</v>
      </c>
      <c r="G251" s="2">
        <f t="shared" si="7"/>
        <v>5508</v>
      </c>
      <c r="H251" s="2">
        <f t="shared" si="2"/>
        <v>2.48727318640671</v>
      </c>
      <c r="I251" s="2">
        <f t="shared" si="3"/>
        <v>2.74190257687019</v>
      </c>
    </row>
    <row r="252" ht="12.75" customHeight="1" spans="1:9">
      <c r="A252" s="2" t="s">
        <v>290</v>
      </c>
      <c r="B252" s="2">
        <v>12</v>
      </c>
      <c r="C252" s="2">
        <v>32</v>
      </c>
      <c r="D252" s="2">
        <v>549</v>
      </c>
      <c r="E252" s="2">
        <v>5309</v>
      </c>
      <c r="F252" s="2">
        <f t="shared" si="6"/>
        <v>44</v>
      </c>
      <c r="G252" s="2">
        <f t="shared" si="7"/>
        <v>5858</v>
      </c>
      <c r="H252" s="2">
        <f t="shared" si="2"/>
        <v>2.39243866668356</v>
      </c>
      <c r="I252" s="2">
        <f t="shared" si="3"/>
        <v>2.96466007681129</v>
      </c>
    </row>
    <row r="253" ht="12.75" customHeight="1" spans="1:9">
      <c r="A253" s="2" t="s">
        <v>291</v>
      </c>
      <c r="B253" s="2">
        <v>18</v>
      </c>
      <c r="C253" s="2">
        <v>10</v>
      </c>
      <c r="D253" s="2">
        <v>418</v>
      </c>
      <c r="E253" s="2">
        <v>357</v>
      </c>
      <c r="F253" s="2">
        <f t="shared" si="6"/>
        <v>28</v>
      </c>
      <c r="G253" s="2">
        <f t="shared" si="7"/>
        <v>775</v>
      </c>
      <c r="H253" s="2">
        <f t="shared" si="2"/>
        <v>0.875086351113176</v>
      </c>
      <c r="I253" s="2">
        <f t="shared" si="3"/>
        <v>-0.270415272333346</v>
      </c>
    </row>
    <row r="254" ht="12.75" customHeight="1" spans="1:9">
      <c r="A254" s="2" t="s">
        <v>292</v>
      </c>
      <c r="B254" s="2">
        <v>10</v>
      </c>
      <c r="C254" s="2">
        <v>12</v>
      </c>
      <c r="D254" s="2">
        <v>307</v>
      </c>
      <c r="E254" s="2">
        <v>385</v>
      </c>
      <c r="F254" s="2">
        <f t="shared" si="6"/>
        <v>22</v>
      </c>
      <c r="G254" s="2">
        <f t="shared" si="7"/>
        <v>692</v>
      </c>
      <c r="H254" s="2">
        <f t="shared" si="2"/>
        <v>0.306079232774281</v>
      </c>
      <c r="I254" s="2">
        <f t="shared" si="3"/>
        <v>-0.323240622319378</v>
      </c>
    </row>
    <row r="255" ht="12.75" customHeight="1" spans="1:9">
      <c r="A255" s="2" t="s">
        <v>293</v>
      </c>
      <c r="B255" s="2">
        <v>11</v>
      </c>
      <c r="C255" s="2">
        <v>10</v>
      </c>
      <c r="D255" s="2">
        <v>311</v>
      </c>
      <c r="E255" s="2">
        <v>328</v>
      </c>
      <c r="F255" s="2">
        <f t="shared" si="6"/>
        <v>21</v>
      </c>
      <c r="G255" s="2">
        <f t="shared" si="7"/>
        <v>639</v>
      </c>
      <c r="H255" s="2">
        <f t="shared" si="2"/>
        <v>0.211244713051132</v>
      </c>
      <c r="I255" s="2">
        <f t="shared" si="3"/>
        <v>-0.35697247231046</v>
      </c>
    </row>
    <row r="256" ht="12.75" customHeight="1" spans="1:9">
      <c r="A256" s="2" t="s">
        <v>294</v>
      </c>
      <c r="B256" s="2">
        <v>10</v>
      </c>
      <c r="C256" s="2">
        <v>13</v>
      </c>
      <c r="D256" s="2">
        <v>342</v>
      </c>
      <c r="E256" s="2">
        <v>353</v>
      </c>
      <c r="F256" s="2">
        <f t="shared" si="6"/>
        <v>23</v>
      </c>
      <c r="G256" s="2">
        <f t="shared" si="7"/>
        <v>695</v>
      </c>
      <c r="H256" s="2">
        <f t="shared" si="2"/>
        <v>0.40091375249743</v>
      </c>
      <c r="I256" s="2">
        <f t="shared" si="3"/>
        <v>-0.321331272319883</v>
      </c>
    </row>
    <row r="257" ht="12.75" customHeight="1" spans="1:9">
      <c r="A257" s="2" t="s">
        <v>295</v>
      </c>
      <c r="B257" s="2">
        <v>14</v>
      </c>
      <c r="C257" s="2">
        <v>25</v>
      </c>
      <c r="D257" s="2">
        <v>675</v>
      </c>
      <c r="E257" s="2">
        <v>435</v>
      </c>
      <c r="F257" s="2">
        <f t="shared" si="6"/>
        <v>39</v>
      </c>
      <c r="G257" s="2">
        <f t="shared" si="7"/>
        <v>1110</v>
      </c>
      <c r="H257" s="2">
        <f t="shared" si="2"/>
        <v>1.91826606806782</v>
      </c>
      <c r="I257" s="2">
        <f t="shared" si="3"/>
        <v>-0.0572045223897193</v>
      </c>
    </row>
    <row r="258" ht="12.75" customHeight="1" spans="1:9">
      <c r="A258" s="2" t="s">
        <v>296</v>
      </c>
      <c r="B258" s="2">
        <v>26</v>
      </c>
      <c r="C258" s="2">
        <v>11</v>
      </c>
      <c r="D258" s="2">
        <v>3318</v>
      </c>
      <c r="E258" s="2">
        <v>355</v>
      </c>
      <c r="F258" s="2">
        <f t="shared" si="6"/>
        <v>37</v>
      </c>
      <c r="G258" s="2">
        <f t="shared" si="7"/>
        <v>3673</v>
      </c>
      <c r="H258" s="2">
        <f t="shared" si="2"/>
        <v>1.72859702862152</v>
      </c>
      <c r="I258" s="2">
        <f t="shared" si="3"/>
        <v>1.57401682717898</v>
      </c>
    </row>
    <row r="259" ht="12.75" customHeight="1" spans="1:9">
      <c r="A259" s="2" t="s">
        <v>297</v>
      </c>
      <c r="B259" s="2">
        <v>10</v>
      </c>
      <c r="C259" s="2">
        <v>25</v>
      </c>
      <c r="D259" s="2">
        <v>382</v>
      </c>
      <c r="E259" s="2">
        <v>3483</v>
      </c>
      <c r="F259" s="2">
        <f t="shared" si="6"/>
        <v>35</v>
      </c>
      <c r="G259" s="2">
        <f t="shared" si="7"/>
        <v>3865</v>
      </c>
      <c r="H259" s="2">
        <f t="shared" si="2"/>
        <v>1.53892798917522</v>
      </c>
      <c r="I259" s="2">
        <f t="shared" si="3"/>
        <v>1.69621522714667</v>
      </c>
    </row>
    <row r="260" ht="12.75" customHeight="1" spans="1:9">
      <c r="A260" s="2" t="s">
        <v>298</v>
      </c>
      <c r="B260" s="2">
        <v>15</v>
      </c>
      <c r="C260" s="2">
        <v>10</v>
      </c>
      <c r="D260" s="2">
        <v>228</v>
      </c>
      <c r="E260" s="2">
        <v>312</v>
      </c>
      <c r="F260" s="2">
        <f t="shared" si="6"/>
        <v>25</v>
      </c>
      <c r="G260" s="2">
        <f t="shared" si="7"/>
        <v>540</v>
      </c>
      <c r="H260" s="2">
        <f t="shared" si="2"/>
        <v>0.590582791943728</v>
      </c>
      <c r="I260" s="2">
        <f t="shared" si="3"/>
        <v>-0.4199810222938</v>
      </c>
    </row>
    <row r="261" ht="12.75" customHeight="1" spans="1:9">
      <c r="A261" s="2" t="s">
        <v>299</v>
      </c>
      <c r="B261" s="2">
        <v>11</v>
      </c>
      <c r="C261" s="2">
        <v>11</v>
      </c>
      <c r="D261" s="2">
        <v>337</v>
      </c>
      <c r="E261" s="2">
        <v>264</v>
      </c>
      <c r="F261" s="2">
        <f t="shared" si="6"/>
        <v>22</v>
      </c>
      <c r="G261" s="2">
        <f t="shared" si="7"/>
        <v>601</v>
      </c>
      <c r="H261" s="2">
        <f t="shared" si="2"/>
        <v>0.306079232774281</v>
      </c>
      <c r="I261" s="2">
        <f t="shared" si="3"/>
        <v>-0.381157572304065</v>
      </c>
    </row>
    <row r="262" ht="12.75" customHeight="1" spans="1:9">
      <c r="A262" s="2" t="s">
        <v>300</v>
      </c>
      <c r="B262" s="2">
        <v>9</v>
      </c>
      <c r="C262" s="2">
        <v>9</v>
      </c>
      <c r="D262" s="2">
        <v>283</v>
      </c>
      <c r="E262" s="2">
        <v>282</v>
      </c>
      <c r="F262" s="2">
        <f t="shared" si="6"/>
        <v>18</v>
      </c>
      <c r="G262" s="2">
        <f t="shared" si="7"/>
        <v>565</v>
      </c>
      <c r="H262" s="2">
        <f t="shared" si="2"/>
        <v>-0.073258846118315</v>
      </c>
      <c r="I262" s="2">
        <f t="shared" si="3"/>
        <v>-0.404069772298007</v>
      </c>
    </row>
    <row r="263" ht="12.75" customHeight="1" spans="1:9">
      <c r="A263" s="2" t="s">
        <v>301</v>
      </c>
      <c r="B263" s="2">
        <v>9</v>
      </c>
      <c r="C263" s="2">
        <v>10</v>
      </c>
      <c r="D263" s="2">
        <v>193</v>
      </c>
      <c r="E263" s="2">
        <v>304</v>
      </c>
      <c r="F263" s="2">
        <f t="shared" si="6"/>
        <v>19</v>
      </c>
      <c r="G263" s="2">
        <f t="shared" si="7"/>
        <v>497</v>
      </c>
      <c r="H263" s="2">
        <f t="shared" si="2"/>
        <v>0.0215756736048341</v>
      </c>
      <c r="I263" s="2">
        <f t="shared" si="3"/>
        <v>-0.447348372286564</v>
      </c>
    </row>
    <row r="264" ht="12.75" customHeight="1" spans="1:9">
      <c r="A264" s="2" t="s">
        <v>302</v>
      </c>
      <c r="B264" s="2">
        <v>11</v>
      </c>
      <c r="C264" s="2">
        <v>18</v>
      </c>
      <c r="D264" s="2">
        <v>521</v>
      </c>
      <c r="E264" s="2">
        <v>266</v>
      </c>
      <c r="F264" s="2">
        <f t="shared" si="6"/>
        <v>29</v>
      </c>
      <c r="G264" s="2">
        <f t="shared" si="7"/>
        <v>787</v>
      </c>
      <c r="H264" s="2">
        <f t="shared" si="2"/>
        <v>0.969920870836325</v>
      </c>
      <c r="I264" s="2">
        <f t="shared" si="3"/>
        <v>-0.262777872335365</v>
      </c>
    </row>
    <row r="265" ht="12.75" customHeight="1" spans="1:9">
      <c r="A265" s="2" t="s">
        <v>303</v>
      </c>
      <c r="B265" s="2">
        <v>22</v>
      </c>
      <c r="C265" s="2">
        <v>12</v>
      </c>
      <c r="D265" s="2">
        <v>2413</v>
      </c>
      <c r="E265" s="2">
        <v>309</v>
      </c>
      <c r="F265" s="2">
        <f t="shared" si="6"/>
        <v>34</v>
      </c>
      <c r="G265" s="2">
        <f t="shared" si="7"/>
        <v>2722</v>
      </c>
      <c r="H265" s="2">
        <f t="shared" si="2"/>
        <v>1.44409346945207</v>
      </c>
      <c r="I265" s="2">
        <f t="shared" si="3"/>
        <v>0.968752877339014</v>
      </c>
    </row>
    <row r="266" ht="12.75" customHeight="1" spans="1:9">
      <c r="A266" s="2" t="s">
        <v>304</v>
      </c>
      <c r="B266" s="2">
        <v>9</v>
      </c>
      <c r="C266" s="2">
        <v>19</v>
      </c>
      <c r="D266" s="2">
        <v>426</v>
      </c>
      <c r="E266" s="2">
        <v>2471</v>
      </c>
      <c r="F266" s="2">
        <f t="shared" si="6"/>
        <v>28</v>
      </c>
      <c r="G266" s="2">
        <f t="shared" si="7"/>
        <v>2897</v>
      </c>
      <c r="H266" s="2">
        <f t="shared" si="2"/>
        <v>0.875086351113176</v>
      </c>
      <c r="I266" s="2">
        <f t="shared" si="3"/>
        <v>1.08013162730957</v>
      </c>
    </row>
    <row r="267" ht="12.75" customHeight="1" spans="1:9">
      <c r="A267" s="2" t="s">
        <v>305</v>
      </c>
      <c r="B267" s="2">
        <v>13</v>
      </c>
      <c r="C267" s="2">
        <v>9</v>
      </c>
      <c r="D267" s="2">
        <v>254</v>
      </c>
      <c r="E267" s="2">
        <v>256</v>
      </c>
      <c r="F267" s="2">
        <f t="shared" si="6"/>
        <v>22</v>
      </c>
      <c r="G267" s="2">
        <f t="shared" si="7"/>
        <v>510</v>
      </c>
      <c r="H267" s="2">
        <f t="shared" si="2"/>
        <v>0.306079232774281</v>
      </c>
      <c r="I267" s="2">
        <f t="shared" si="3"/>
        <v>-0.439074522288751</v>
      </c>
    </row>
    <row r="268" ht="12.75" customHeight="1" spans="1:9">
      <c r="A268" s="2" t="s">
        <v>306</v>
      </c>
      <c r="B268" s="2">
        <v>10</v>
      </c>
      <c r="C268" s="2">
        <v>12</v>
      </c>
      <c r="D268" s="2">
        <v>245</v>
      </c>
      <c r="E268" s="2">
        <v>234</v>
      </c>
      <c r="F268" s="2">
        <f t="shared" si="6"/>
        <v>22</v>
      </c>
      <c r="G268" s="2">
        <f t="shared" si="7"/>
        <v>479</v>
      </c>
      <c r="H268" s="2">
        <f t="shared" si="2"/>
        <v>0.306079232774281</v>
      </c>
      <c r="I268" s="2">
        <f t="shared" si="3"/>
        <v>-0.458804472283535</v>
      </c>
    </row>
    <row r="269" ht="12.75" customHeight="1" spans="1:9">
      <c r="A269" s="2" t="s">
        <v>307</v>
      </c>
      <c r="B269" s="2">
        <v>11</v>
      </c>
      <c r="C269" s="2">
        <v>10</v>
      </c>
      <c r="D269" s="2">
        <v>213</v>
      </c>
      <c r="E269" s="2">
        <v>214</v>
      </c>
      <c r="F269" s="2">
        <f t="shared" si="6"/>
        <v>21</v>
      </c>
      <c r="G269" s="2">
        <f t="shared" si="7"/>
        <v>427</v>
      </c>
      <c r="H269" s="2">
        <f t="shared" si="2"/>
        <v>0.211244713051132</v>
      </c>
      <c r="I269" s="2">
        <f t="shared" si="3"/>
        <v>-0.491899872274784</v>
      </c>
    </row>
    <row r="270" ht="12.75" customHeight="1" spans="1:9">
      <c r="A270" s="2" t="s">
        <v>308</v>
      </c>
      <c r="B270" s="2">
        <v>9</v>
      </c>
      <c r="C270" s="2">
        <v>11</v>
      </c>
      <c r="D270" s="2">
        <v>384</v>
      </c>
      <c r="E270" s="2">
        <v>281</v>
      </c>
      <c r="F270" s="2">
        <f t="shared" si="6"/>
        <v>20</v>
      </c>
      <c r="G270" s="2">
        <f t="shared" si="7"/>
        <v>665</v>
      </c>
      <c r="H270" s="2">
        <f t="shared" si="2"/>
        <v>0.116410193327983</v>
      </c>
      <c r="I270" s="2">
        <f t="shared" si="3"/>
        <v>-0.340424772314835</v>
      </c>
    </row>
    <row r="271" ht="12.75" customHeight="1" spans="1:9">
      <c r="A271" s="2" t="s">
        <v>309</v>
      </c>
      <c r="B271" s="2">
        <v>12</v>
      </c>
      <c r="C271" s="2">
        <v>18</v>
      </c>
      <c r="D271" s="2">
        <v>618</v>
      </c>
      <c r="E271" s="2">
        <v>431</v>
      </c>
      <c r="F271" s="2">
        <f t="shared" si="6"/>
        <v>30</v>
      </c>
      <c r="G271" s="2">
        <f t="shared" si="7"/>
        <v>1049</v>
      </c>
      <c r="H271" s="2">
        <f t="shared" si="2"/>
        <v>1.06475539055947</v>
      </c>
      <c r="I271" s="2">
        <f t="shared" si="3"/>
        <v>-0.0960279723794542</v>
      </c>
    </row>
    <row r="272" ht="12.75" customHeight="1" spans="1:9">
      <c r="A272" s="2" t="s">
        <v>310</v>
      </c>
      <c r="B272" s="2">
        <v>24</v>
      </c>
      <c r="C272" s="2">
        <v>13</v>
      </c>
      <c r="D272" s="2">
        <v>3067</v>
      </c>
      <c r="E272" s="2">
        <v>418</v>
      </c>
      <c r="F272" s="2">
        <f t="shared" si="6"/>
        <v>37</v>
      </c>
      <c r="G272" s="2">
        <f t="shared" si="7"/>
        <v>3485</v>
      </c>
      <c r="H272" s="2">
        <f t="shared" si="2"/>
        <v>1.72859702862152</v>
      </c>
      <c r="I272" s="2">
        <f t="shared" si="3"/>
        <v>1.45436422721062</v>
      </c>
    </row>
    <row r="273" ht="12.75" customHeight="1" spans="1:9">
      <c r="A273" s="2" t="s">
        <v>311</v>
      </c>
      <c r="B273" s="2">
        <v>14</v>
      </c>
      <c r="C273" s="2">
        <v>28</v>
      </c>
      <c r="D273" s="2">
        <v>817</v>
      </c>
      <c r="E273" s="2">
        <v>3324</v>
      </c>
      <c r="F273" s="2">
        <f t="shared" si="6"/>
        <v>42</v>
      </c>
      <c r="G273" s="2">
        <f t="shared" si="7"/>
        <v>4141</v>
      </c>
      <c r="H273" s="2">
        <f t="shared" si="2"/>
        <v>2.20276962723726</v>
      </c>
      <c r="I273" s="2">
        <f t="shared" si="3"/>
        <v>1.87187542710022</v>
      </c>
    </row>
    <row r="274" ht="12.75" customHeight="1" spans="1:9">
      <c r="A274" s="2" t="s">
        <v>312</v>
      </c>
      <c r="B274" s="2">
        <v>15</v>
      </c>
      <c r="C274" s="2">
        <v>11</v>
      </c>
      <c r="D274" s="2">
        <v>347</v>
      </c>
      <c r="E274" s="2">
        <v>492</v>
      </c>
      <c r="F274" s="2">
        <f t="shared" si="6"/>
        <v>26</v>
      </c>
      <c r="G274" s="2">
        <f t="shared" si="7"/>
        <v>839</v>
      </c>
      <c r="H274" s="2">
        <f t="shared" si="2"/>
        <v>0.685417311666877</v>
      </c>
      <c r="I274" s="2">
        <f t="shared" si="3"/>
        <v>-0.229682472344115</v>
      </c>
    </row>
    <row r="275" ht="12.75" customHeight="1" spans="1:9">
      <c r="A275" s="2" t="s">
        <v>313</v>
      </c>
      <c r="B275" s="2">
        <v>12</v>
      </c>
      <c r="C275" s="2">
        <v>13</v>
      </c>
      <c r="D275" s="2">
        <v>373</v>
      </c>
      <c r="E275" s="2">
        <v>301</v>
      </c>
      <c r="F275" s="2">
        <f t="shared" si="6"/>
        <v>25</v>
      </c>
      <c r="G275" s="2">
        <f t="shared" si="7"/>
        <v>674</v>
      </c>
      <c r="H275" s="2">
        <f t="shared" si="2"/>
        <v>0.590582791943728</v>
      </c>
      <c r="I275" s="2">
        <f t="shared" si="3"/>
        <v>-0.334696722316349</v>
      </c>
    </row>
    <row r="276" ht="12.75" customHeight="1" spans="1:9">
      <c r="A276" s="2" t="s">
        <v>314</v>
      </c>
      <c r="B276" s="2">
        <v>10</v>
      </c>
      <c r="C276" s="2">
        <v>9</v>
      </c>
      <c r="D276" s="2">
        <v>472</v>
      </c>
      <c r="E276" s="2">
        <v>425</v>
      </c>
      <c r="F276" s="2">
        <f t="shared" si="6"/>
        <v>19</v>
      </c>
      <c r="G276" s="2">
        <f t="shared" si="7"/>
        <v>897</v>
      </c>
      <c r="H276" s="2">
        <f t="shared" si="2"/>
        <v>0.0215756736048341</v>
      </c>
      <c r="I276" s="2">
        <f t="shared" si="3"/>
        <v>-0.192768372353876</v>
      </c>
    </row>
    <row r="277" ht="12.75" customHeight="1" spans="1:9">
      <c r="A277" s="2" t="s">
        <v>315</v>
      </c>
      <c r="B277" s="2">
        <v>9</v>
      </c>
      <c r="C277" s="2">
        <v>10</v>
      </c>
      <c r="D277" s="2">
        <v>270</v>
      </c>
      <c r="E277" s="2">
        <v>362</v>
      </c>
      <c r="F277" s="2">
        <f t="shared" si="6"/>
        <v>19</v>
      </c>
      <c r="G277" s="2">
        <f t="shared" si="7"/>
        <v>632</v>
      </c>
      <c r="H277" s="2">
        <f t="shared" si="2"/>
        <v>0.0215756736048341</v>
      </c>
      <c r="I277" s="2">
        <f t="shared" si="3"/>
        <v>-0.361427622309282</v>
      </c>
    </row>
    <row r="278" ht="12.75" customHeight="1" spans="1:9">
      <c r="A278" s="2" t="s">
        <v>316</v>
      </c>
      <c r="B278" s="2">
        <v>10</v>
      </c>
      <c r="C278" s="2">
        <v>21</v>
      </c>
      <c r="D278" s="2">
        <v>725</v>
      </c>
      <c r="E278" s="2">
        <v>564</v>
      </c>
      <c r="F278" s="2">
        <f t="shared" si="6"/>
        <v>31</v>
      </c>
      <c r="G278" s="2">
        <f t="shared" si="7"/>
        <v>1289</v>
      </c>
      <c r="H278" s="2">
        <f t="shared" si="2"/>
        <v>1.15958991028262</v>
      </c>
      <c r="I278" s="2">
        <f t="shared" si="3"/>
        <v>0.0567200275801587</v>
      </c>
    </row>
    <row r="279" ht="12.75" customHeight="1" spans="1:9">
      <c r="A279" s="2" t="s">
        <v>317</v>
      </c>
      <c r="B279" s="2">
        <v>27</v>
      </c>
      <c r="C279" s="2">
        <v>11</v>
      </c>
      <c r="D279" s="2">
        <v>3892</v>
      </c>
      <c r="E279" s="2">
        <v>501</v>
      </c>
      <c r="F279" s="2">
        <f t="shared" si="6"/>
        <v>38</v>
      </c>
      <c r="G279" s="2">
        <f t="shared" si="7"/>
        <v>4393</v>
      </c>
      <c r="H279" s="2">
        <f t="shared" si="2"/>
        <v>1.82343154834467</v>
      </c>
      <c r="I279" s="2">
        <f t="shared" si="3"/>
        <v>2.03226082705782</v>
      </c>
    </row>
    <row r="280" ht="12.75" customHeight="1" spans="1:9">
      <c r="A280" s="2" t="s">
        <v>318</v>
      </c>
      <c r="B280" s="2">
        <v>11</v>
      </c>
      <c r="C280" s="2">
        <v>25</v>
      </c>
      <c r="D280" s="2">
        <v>590</v>
      </c>
      <c r="E280" s="2">
        <v>3692</v>
      </c>
      <c r="F280" s="2">
        <f t="shared" si="6"/>
        <v>36</v>
      </c>
      <c r="G280" s="2">
        <f t="shared" si="7"/>
        <v>4282</v>
      </c>
      <c r="H280" s="2">
        <f t="shared" si="2"/>
        <v>1.63376250889837</v>
      </c>
      <c r="I280" s="2">
        <f t="shared" si="3"/>
        <v>1.9616148770765</v>
      </c>
    </row>
    <row r="281" ht="12.75" customHeight="1" spans="1:9">
      <c r="A281" s="2" t="s">
        <v>319</v>
      </c>
      <c r="B281" s="2">
        <v>13</v>
      </c>
      <c r="C281" s="2">
        <v>9</v>
      </c>
      <c r="D281" s="2">
        <v>463</v>
      </c>
      <c r="E281" s="2">
        <v>571</v>
      </c>
      <c r="F281" s="2">
        <f t="shared" si="6"/>
        <v>22</v>
      </c>
      <c r="G281" s="2">
        <f t="shared" si="7"/>
        <v>1034</v>
      </c>
      <c r="H281" s="2">
        <f t="shared" si="2"/>
        <v>0.306079232774281</v>
      </c>
      <c r="I281" s="2">
        <f t="shared" si="3"/>
        <v>-0.10557472237693</v>
      </c>
    </row>
    <row r="282" ht="12.75" customHeight="1" spans="1:9">
      <c r="A282" s="2" t="s">
        <v>320</v>
      </c>
      <c r="B282" s="2">
        <v>10</v>
      </c>
      <c r="C282" s="2">
        <v>11</v>
      </c>
      <c r="D282" s="2">
        <v>389</v>
      </c>
      <c r="E282" s="2">
        <v>489</v>
      </c>
      <c r="F282" s="2">
        <f t="shared" si="6"/>
        <v>21</v>
      </c>
      <c r="G282" s="2">
        <f t="shared" si="7"/>
        <v>878</v>
      </c>
      <c r="H282" s="2">
        <f t="shared" si="2"/>
        <v>0.211244713051132</v>
      </c>
      <c r="I282" s="2">
        <f t="shared" si="3"/>
        <v>-0.204860922350678</v>
      </c>
    </row>
    <row r="283" ht="12.75" customHeight="1" spans="1:9">
      <c r="A283" s="2" t="s">
        <v>321</v>
      </c>
      <c r="B283" s="2">
        <v>11</v>
      </c>
      <c r="C283" s="2">
        <v>10</v>
      </c>
      <c r="D283" s="2">
        <v>282</v>
      </c>
      <c r="E283" s="2">
        <v>300</v>
      </c>
      <c r="F283" s="2">
        <f t="shared" si="6"/>
        <v>21</v>
      </c>
      <c r="G283" s="2">
        <f t="shared" si="7"/>
        <v>582</v>
      </c>
      <c r="H283" s="2">
        <f t="shared" si="2"/>
        <v>0.211244713051132</v>
      </c>
      <c r="I283" s="2">
        <f t="shared" si="3"/>
        <v>-0.393250122300868</v>
      </c>
    </row>
    <row r="284" ht="12.75" customHeight="1" spans="1:9">
      <c r="A284" s="2" t="s">
        <v>322</v>
      </c>
      <c r="B284" s="2">
        <v>8</v>
      </c>
      <c r="C284" s="2">
        <v>9</v>
      </c>
      <c r="D284" s="2">
        <v>347</v>
      </c>
      <c r="E284" s="2">
        <v>320</v>
      </c>
      <c r="F284" s="2">
        <f t="shared" si="6"/>
        <v>17</v>
      </c>
      <c r="G284" s="2">
        <f t="shared" si="7"/>
        <v>667</v>
      </c>
      <c r="H284" s="2">
        <f t="shared" si="2"/>
        <v>-0.168093365841464</v>
      </c>
      <c r="I284" s="2">
        <f t="shared" si="3"/>
        <v>-0.339151872315171</v>
      </c>
    </row>
    <row r="285" ht="12.75" customHeight="1" spans="1:9">
      <c r="A285" s="2" t="s">
        <v>323</v>
      </c>
      <c r="B285" s="2">
        <v>10</v>
      </c>
      <c r="C285" s="2">
        <v>24</v>
      </c>
      <c r="D285" s="2">
        <v>592</v>
      </c>
      <c r="E285" s="2">
        <v>477</v>
      </c>
      <c r="F285" s="2">
        <f t="shared" si="6"/>
        <v>34</v>
      </c>
      <c r="G285" s="2">
        <f t="shared" si="7"/>
        <v>1069</v>
      </c>
      <c r="H285" s="2">
        <f t="shared" si="2"/>
        <v>1.44409346945207</v>
      </c>
      <c r="I285" s="2">
        <f t="shared" si="3"/>
        <v>-0.0832989723828198</v>
      </c>
    </row>
    <row r="286" ht="12.75" customHeight="1" spans="1:9">
      <c r="A286" s="2" t="s">
        <v>324</v>
      </c>
      <c r="B286" s="2">
        <v>25</v>
      </c>
      <c r="C286" s="2">
        <v>10</v>
      </c>
      <c r="D286" s="2">
        <v>4030</v>
      </c>
      <c r="E286" s="2">
        <v>422</v>
      </c>
      <c r="F286" s="2">
        <f t="shared" si="6"/>
        <v>35</v>
      </c>
      <c r="G286" s="2">
        <f t="shared" si="7"/>
        <v>4452</v>
      </c>
      <c r="H286" s="2">
        <f t="shared" si="2"/>
        <v>1.53892798917522</v>
      </c>
      <c r="I286" s="2">
        <f t="shared" si="3"/>
        <v>2.06981137704789</v>
      </c>
    </row>
    <row r="287" ht="12.75" customHeight="1" spans="1:9">
      <c r="A287" s="2" t="s">
        <v>325</v>
      </c>
      <c r="B287" s="2">
        <v>11</v>
      </c>
      <c r="C287" s="2">
        <v>26</v>
      </c>
      <c r="D287" s="2">
        <v>415</v>
      </c>
      <c r="E287" s="2">
        <v>3871</v>
      </c>
      <c r="F287" s="2">
        <f t="shared" si="6"/>
        <v>37</v>
      </c>
      <c r="G287" s="2">
        <f t="shared" si="7"/>
        <v>4286</v>
      </c>
      <c r="H287" s="2">
        <f t="shared" si="2"/>
        <v>1.72859702862152</v>
      </c>
      <c r="I287" s="2">
        <f t="shared" si="3"/>
        <v>1.96416067707582</v>
      </c>
    </row>
    <row r="288" ht="12.75" customHeight="1" spans="1:9">
      <c r="A288" s="2" t="s">
        <v>326</v>
      </c>
      <c r="B288" s="2">
        <v>14</v>
      </c>
      <c r="C288" s="2">
        <v>9</v>
      </c>
      <c r="D288" s="2">
        <v>473</v>
      </c>
      <c r="E288" s="2">
        <v>455</v>
      </c>
      <c r="F288" s="2">
        <f t="shared" si="6"/>
        <v>23</v>
      </c>
      <c r="G288" s="2">
        <f t="shared" si="7"/>
        <v>928</v>
      </c>
      <c r="H288" s="2">
        <f t="shared" si="2"/>
        <v>0.40091375249743</v>
      </c>
      <c r="I288" s="2">
        <f t="shared" si="3"/>
        <v>-0.173038422359092</v>
      </c>
    </row>
    <row r="289" ht="12.75" customHeight="1" spans="1:9">
      <c r="A289" s="2" t="s">
        <v>327</v>
      </c>
      <c r="B289" s="2">
        <v>10</v>
      </c>
      <c r="C289" s="2">
        <v>13</v>
      </c>
      <c r="D289" s="2">
        <v>340</v>
      </c>
      <c r="E289" s="2">
        <v>468</v>
      </c>
      <c r="F289" s="2">
        <f t="shared" si="6"/>
        <v>23</v>
      </c>
      <c r="G289" s="2">
        <f t="shared" si="7"/>
        <v>808</v>
      </c>
      <c r="H289" s="2">
        <f t="shared" si="2"/>
        <v>0.40091375249743</v>
      </c>
      <c r="I289" s="2">
        <f t="shared" si="3"/>
        <v>-0.249412422338899</v>
      </c>
    </row>
    <row r="290" ht="12.75" customHeight="1" spans="1:9">
      <c r="A290" s="2" t="s">
        <v>328</v>
      </c>
      <c r="B290" s="2">
        <v>11</v>
      </c>
      <c r="C290" s="2">
        <v>8</v>
      </c>
      <c r="D290" s="2">
        <v>364</v>
      </c>
      <c r="E290" s="2">
        <v>286</v>
      </c>
      <c r="F290" s="2">
        <f t="shared" si="6"/>
        <v>19</v>
      </c>
      <c r="G290" s="2">
        <f t="shared" si="7"/>
        <v>650</v>
      </c>
      <c r="H290" s="2">
        <f t="shared" si="2"/>
        <v>0.0215756736048341</v>
      </c>
      <c r="I290" s="2">
        <f t="shared" si="3"/>
        <v>-0.349971522312311</v>
      </c>
    </row>
    <row r="291" ht="12.75" customHeight="1" spans="1:9">
      <c r="A291" s="2" t="s">
        <v>329</v>
      </c>
      <c r="B291" s="2">
        <v>8</v>
      </c>
      <c r="C291" s="2">
        <v>9</v>
      </c>
      <c r="D291" s="2">
        <v>340</v>
      </c>
      <c r="E291" s="2">
        <v>351</v>
      </c>
      <c r="F291" s="2">
        <f t="shared" si="6"/>
        <v>17</v>
      </c>
      <c r="G291" s="2">
        <f t="shared" si="7"/>
        <v>691</v>
      </c>
      <c r="H291" s="2">
        <f t="shared" si="2"/>
        <v>-0.168093365841464</v>
      </c>
      <c r="I291" s="2">
        <f t="shared" si="3"/>
        <v>-0.32387707231921</v>
      </c>
    </row>
    <row r="292" ht="12.75" customHeight="1" spans="1:9">
      <c r="A292" s="2" t="s">
        <v>330</v>
      </c>
      <c r="B292" s="2">
        <v>8</v>
      </c>
      <c r="C292" s="2">
        <v>21</v>
      </c>
      <c r="D292" s="2">
        <v>506</v>
      </c>
      <c r="E292" s="2">
        <v>323</v>
      </c>
      <c r="F292" s="2">
        <f t="shared" si="6"/>
        <v>29</v>
      </c>
      <c r="G292" s="2">
        <f t="shared" si="7"/>
        <v>829</v>
      </c>
      <c r="H292" s="2">
        <f t="shared" si="2"/>
        <v>0.969920870836325</v>
      </c>
      <c r="I292" s="2">
        <f t="shared" si="3"/>
        <v>-0.236046972342433</v>
      </c>
    </row>
    <row r="293" ht="12.75" customHeight="1" spans="1:9">
      <c r="A293" s="2" t="s">
        <v>331</v>
      </c>
      <c r="B293" s="2">
        <v>21</v>
      </c>
      <c r="C293" s="2">
        <v>10</v>
      </c>
      <c r="D293" s="2">
        <v>2274</v>
      </c>
      <c r="E293" s="2">
        <v>287</v>
      </c>
      <c r="F293" s="2">
        <f t="shared" si="6"/>
        <v>31</v>
      </c>
      <c r="G293" s="2">
        <f t="shared" si="7"/>
        <v>2561</v>
      </c>
      <c r="H293" s="2">
        <f t="shared" si="2"/>
        <v>1.15958991028262</v>
      </c>
      <c r="I293" s="2">
        <f t="shared" si="3"/>
        <v>0.866284427366107</v>
      </c>
    </row>
    <row r="294" ht="12.75" customHeight="1" spans="1:9">
      <c r="A294" s="2" t="s">
        <v>332</v>
      </c>
      <c r="B294" s="2">
        <v>10</v>
      </c>
      <c r="C294" s="2">
        <v>19</v>
      </c>
      <c r="D294" s="2">
        <v>374</v>
      </c>
      <c r="E294" s="2">
        <v>2621</v>
      </c>
      <c r="F294" s="2">
        <f t="shared" si="6"/>
        <v>29</v>
      </c>
      <c r="G294" s="2">
        <f t="shared" si="7"/>
        <v>2995</v>
      </c>
      <c r="H294" s="2">
        <f t="shared" si="2"/>
        <v>0.969920870836325</v>
      </c>
      <c r="I294" s="2">
        <f t="shared" si="3"/>
        <v>1.14250372729307</v>
      </c>
    </row>
    <row r="295" ht="12.75" customHeight="1" spans="1:9">
      <c r="A295" s="2" t="s">
        <v>333</v>
      </c>
      <c r="B295" s="2">
        <v>10</v>
      </c>
      <c r="C295" s="2">
        <v>7</v>
      </c>
      <c r="D295" s="2">
        <v>261</v>
      </c>
      <c r="E295" s="2">
        <v>345</v>
      </c>
      <c r="F295" s="2">
        <f t="shared" si="6"/>
        <v>17</v>
      </c>
      <c r="G295" s="2">
        <f t="shared" si="7"/>
        <v>606</v>
      </c>
      <c r="H295" s="2">
        <f t="shared" si="2"/>
        <v>-0.168093365841464</v>
      </c>
      <c r="I295" s="2">
        <f t="shared" si="3"/>
        <v>-0.377975322304906</v>
      </c>
    </row>
    <row r="296" ht="12.75" customHeight="1" spans="1:9">
      <c r="A296" s="2" t="s">
        <v>334</v>
      </c>
      <c r="B296" s="2">
        <v>8</v>
      </c>
      <c r="C296" s="2">
        <v>8</v>
      </c>
      <c r="D296" s="2">
        <v>323</v>
      </c>
      <c r="E296" s="2">
        <v>237</v>
      </c>
      <c r="F296" s="2">
        <f t="shared" si="6"/>
        <v>16</v>
      </c>
      <c r="G296" s="2">
        <f t="shared" si="7"/>
        <v>560</v>
      </c>
      <c r="H296" s="2">
        <f t="shared" si="2"/>
        <v>-0.262927885564613</v>
      </c>
      <c r="I296" s="2">
        <f t="shared" si="3"/>
        <v>-0.407252022297165</v>
      </c>
    </row>
    <row r="297" ht="12.75" customHeight="1" spans="1:9">
      <c r="A297" s="2" t="s">
        <v>335</v>
      </c>
      <c r="B297" s="2">
        <v>11</v>
      </c>
      <c r="C297" s="2">
        <v>9</v>
      </c>
      <c r="D297" s="2">
        <v>961</v>
      </c>
      <c r="E297" s="2">
        <v>406</v>
      </c>
      <c r="F297" s="2">
        <f t="shared" si="6"/>
        <v>20</v>
      </c>
      <c r="G297" s="2">
        <f t="shared" si="7"/>
        <v>1367</v>
      </c>
      <c r="H297" s="2">
        <f t="shared" si="2"/>
        <v>0.116410193327983</v>
      </c>
      <c r="I297" s="2">
        <f t="shared" si="3"/>
        <v>0.106363127567033</v>
      </c>
    </row>
    <row r="298" ht="12.75" customHeight="1" spans="1:9">
      <c r="A298" s="2" t="s">
        <v>336</v>
      </c>
      <c r="B298" s="2">
        <v>8</v>
      </c>
      <c r="C298" s="2">
        <v>12</v>
      </c>
      <c r="D298" s="2">
        <v>251</v>
      </c>
      <c r="E298" s="2">
        <v>891</v>
      </c>
      <c r="F298" s="2">
        <f t="shared" si="6"/>
        <v>20</v>
      </c>
      <c r="G298" s="2">
        <f t="shared" si="7"/>
        <v>1142</v>
      </c>
      <c r="H298" s="2">
        <f t="shared" si="2"/>
        <v>0.116410193327983</v>
      </c>
      <c r="I298" s="2">
        <f t="shared" si="3"/>
        <v>-0.0368381223951042</v>
      </c>
    </row>
    <row r="299" ht="12.75" customHeight="1" spans="1:9">
      <c r="A299" s="2" t="s">
        <v>337</v>
      </c>
      <c r="B299" s="2">
        <v>9</v>
      </c>
      <c r="C299" s="2">
        <v>18</v>
      </c>
      <c r="D299" s="2">
        <v>696</v>
      </c>
      <c r="E299" s="2">
        <v>372</v>
      </c>
      <c r="F299" s="2">
        <f t="shared" si="6"/>
        <v>27</v>
      </c>
      <c r="G299" s="2">
        <f t="shared" si="7"/>
        <v>1068</v>
      </c>
      <c r="H299" s="2">
        <f t="shared" si="2"/>
        <v>0.780251831390027</v>
      </c>
      <c r="I299" s="2">
        <f t="shared" si="3"/>
        <v>-0.0839354223826515</v>
      </c>
    </row>
    <row r="300" ht="12.75" customHeight="1" spans="1:9">
      <c r="A300" s="2" t="s">
        <v>338</v>
      </c>
      <c r="B300" s="2">
        <v>20</v>
      </c>
      <c r="C300" s="2">
        <v>6</v>
      </c>
      <c r="D300" s="2">
        <v>3131</v>
      </c>
      <c r="E300" s="2">
        <v>213</v>
      </c>
      <c r="F300" s="2">
        <f t="shared" si="6"/>
        <v>26</v>
      </c>
      <c r="G300" s="2">
        <f t="shared" si="7"/>
        <v>3344</v>
      </c>
      <c r="H300" s="2">
        <f t="shared" si="2"/>
        <v>0.685417311666877</v>
      </c>
      <c r="I300" s="2">
        <f t="shared" si="3"/>
        <v>1.36462477723434</v>
      </c>
    </row>
    <row r="301" ht="12.75" customHeight="1" spans="1:9">
      <c r="A301" s="2" t="s">
        <v>339</v>
      </c>
      <c r="B301" s="2">
        <v>6</v>
      </c>
      <c r="C301" s="2">
        <v>22</v>
      </c>
      <c r="D301" s="2">
        <v>789</v>
      </c>
      <c r="E301" s="2">
        <v>3429</v>
      </c>
      <c r="F301" s="2">
        <f t="shared" si="6"/>
        <v>28</v>
      </c>
      <c r="G301" s="2">
        <f t="shared" si="7"/>
        <v>4218</v>
      </c>
      <c r="H301" s="2">
        <f t="shared" si="2"/>
        <v>0.875086351113176</v>
      </c>
      <c r="I301" s="2">
        <f t="shared" si="3"/>
        <v>1.92088207708727</v>
      </c>
    </row>
    <row r="302" ht="12.75" customHeight="1" spans="1:9">
      <c r="A302" s="2" t="s">
        <v>340</v>
      </c>
      <c r="B302" s="2">
        <v>13</v>
      </c>
      <c r="C302" s="2">
        <v>7</v>
      </c>
      <c r="D302" s="2">
        <v>395</v>
      </c>
      <c r="E302" s="2">
        <v>391</v>
      </c>
      <c r="F302" s="2">
        <f t="shared" si="6"/>
        <v>20</v>
      </c>
      <c r="G302" s="2">
        <f t="shared" si="7"/>
        <v>786</v>
      </c>
      <c r="H302" s="2">
        <f t="shared" si="2"/>
        <v>0.116410193327983</v>
      </c>
      <c r="I302" s="2">
        <f t="shared" si="3"/>
        <v>-0.263414322335197</v>
      </c>
    </row>
    <row r="303" ht="12.75" customHeight="1" spans="1:9">
      <c r="A303" s="2" t="s">
        <v>341</v>
      </c>
      <c r="B303" s="2">
        <v>9</v>
      </c>
      <c r="C303" s="2">
        <v>10</v>
      </c>
      <c r="D303" s="2">
        <v>334</v>
      </c>
      <c r="E303" s="2">
        <v>445</v>
      </c>
      <c r="F303" s="2">
        <f t="shared" si="6"/>
        <v>19</v>
      </c>
      <c r="G303" s="2">
        <f t="shared" si="7"/>
        <v>779</v>
      </c>
      <c r="H303" s="2">
        <f t="shared" si="2"/>
        <v>0.0215756736048341</v>
      </c>
      <c r="I303" s="2">
        <f t="shared" si="3"/>
        <v>-0.267869472334019</v>
      </c>
    </row>
    <row r="304" ht="12.75" customHeight="1" spans="1:9">
      <c r="A304" s="2" t="s">
        <v>342</v>
      </c>
      <c r="B304" s="2">
        <v>10</v>
      </c>
      <c r="C304" s="2">
        <v>8</v>
      </c>
      <c r="D304" s="2">
        <v>360</v>
      </c>
      <c r="E304" s="2">
        <v>424</v>
      </c>
      <c r="F304" s="2">
        <f t="shared" si="6"/>
        <v>18</v>
      </c>
      <c r="G304" s="2">
        <f t="shared" si="7"/>
        <v>784</v>
      </c>
      <c r="H304" s="2">
        <f t="shared" si="2"/>
        <v>-0.073258846118315</v>
      </c>
      <c r="I304" s="2">
        <f t="shared" si="3"/>
        <v>-0.26468722233486</v>
      </c>
    </row>
    <row r="305" ht="12.75" customHeight="1" spans="1:9">
      <c r="A305" s="2" t="s">
        <v>343</v>
      </c>
      <c r="B305" s="2">
        <v>8</v>
      </c>
      <c r="C305" s="2">
        <v>10</v>
      </c>
      <c r="D305" s="2">
        <v>232</v>
      </c>
      <c r="E305" s="2">
        <v>303</v>
      </c>
      <c r="F305" s="2">
        <f t="shared" si="6"/>
        <v>18</v>
      </c>
      <c r="G305" s="2">
        <f t="shared" si="7"/>
        <v>535</v>
      </c>
      <c r="H305" s="2">
        <f t="shared" si="2"/>
        <v>-0.073258846118315</v>
      </c>
      <c r="I305" s="2">
        <f t="shared" si="3"/>
        <v>-0.423163272292958</v>
      </c>
    </row>
    <row r="306" ht="12.75" customHeight="1" spans="1:9">
      <c r="A306" s="2" t="s">
        <v>344</v>
      </c>
      <c r="B306" s="2">
        <v>8</v>
      </c>
      <c r="C306" s="2">
        <v>21</v>
      </c>
      <c r="D306" s="2">
        <v>524</v>
      </c>
      <c r="E306" s="2">
        <v>408</v>
      </c>
      <c r="F306" s="2">
        <f t="shared" si="6"/>
        <v>29</v>
      </c>
      <c r="G306" s="2">
        <f t="shared" si="7"/>
        <v>932</v>
      </c>
      <c r="H306" s="2">
        <f t="shared" si="2"/>
        <v>0.969920870836325</v>
      </c>
      <c r="I306" s="2">
        <f t="shared" si="3"/>
        <v>-0.170492622359765</v>
      </c>
    </row>
    <row r="307" ht="12.75" customHeight="1" spans="1:9">
      <c r="A307" s="2" t="s">
        <v>345</v>
      </c>
      <c r="B307" s="2">
        <v>22</v>
      </c>
      <c r="C307" s="2">
        <v>10</v>
      </c>
      <c r="D307" s="2">
        <v>3745</v>
      </c>
      <c r="E307" s="2">
        <v>269</v>
      </c>
      <c r="F307" s="2">
        <f t="shared" si="6"/>
        <v>32</v>
      </c>
      <c r="G307" s="2">
        <f t="shared" si="7"/>
        <v>4014</v>
      </c>
      <c r="H307" s="2">
        <f t="shared" si="2"/>
        <v>1.25442443000577</v>
      </c>
      <c r="I307" s="2">
        <f t="shared" si="3"/>
        <v>1.7910462771216</v>
      </c>
    </row>
    <row r="308" ht="12.75" customHeight="1" spans="1:9">
      <c r="A308" s="2" t="s">
        <v>346</v>
      </c>
      <c r="B308" s="2">
        <v>10</v>
      </c>
      <c r="C308" s="2">
        <v>26</v>
      </c>
      <c r="D308" s="2">
        <v>1015</v>
      </c>
      <c r="E308" s="2">
        <v>4128</v>
      </c>
      <c r="F308" s="2">
        <f t="shared" si="6"/>
        <v>36</v>
      </c>
      <c r="G308" s="2">
        <f t="shared" si="7"/>
        <v>5143</v>
      </c>
      <c r="H308" s="2">
        <f t="shared" si="2"/>
        <v>1.63376250889837</v>
      </c>
      <c r="I308" s="2">
        <f t="shared" si="3"/>
        <v>2.50959832693161</v>
      </c>
    </row>
    <row r="309" ht="12.75" customHeight="1" spans="1:9">
      <c r="A309" s="2" t="s">
        <v>347</v>
      </c>
      <c r="B309" s="2">
        <v>12</v>
      </c>
      <c r="C309" s="2">
        <v>7</v>
      </c>
      <c r="D309" s="2">
        <v>364</v>
      </c>
      <c r="E309" s="2">
        <v>326</v>
      </c>
      <c r="F309" s="2">
        <f t="shared" si="6"/>
        <v>19</v>
      </c>
      <c r="G309" s="2">
        <f t="shared" si="7"/>
        <v>690</v>
      </c>
      <c r="H309" s="2">
        <f t="shared" si="2"/>
        <v>0.0215756736048341</v>
      </c>
      <c r="I309" s="2">
        <f t="shared" si="3"/>
        <v>-0.324513522319042</v>
      </c>
    </row>
    <row r="310" ht="12.75" customHeight="1" spans="1:9">
      <c r="A310" s="2" t="s">
        <v>348</v>
      </c>
      <c r="B310" s="2">
        <v>9</v>
      </c>
      <c r="C310" s="2">
        <v>8</v>
      </c>
      <c r="D310" s="2">
        <v>763</v>
      </c>
      <c r="E310" s="2">
        <v>392</v>
      </c>
      <c r="F310" s="2">
        <f t="shared" si="6"/>
        <v>17</v>
      </c>
      <c r="G310" s="2">
        <f t="shared" si="7"/>
        <v>1155</v>
      </c>
      <c r="H310" s="2">
        <f t="shared" si="2"/>
        <v>-0.168093365841464</v>
      </c>
      <c r="I310" s="2">
        <f t="shared" si="3"/>
        <v>-0.0285642723972918</v>
      </c>
    </row>
    <row r="311" ht="12.75" customHeight="1" spans="1:9">
      <c r="A311" s="2" t="s">
        <v>349</v>
      </c>
      <c r="B311" s="2">
        <v>9</v>
      </c>
      <c r="C311" s="2">
        <v>10</v>
      </c>
      <c r="D311" s="2">
        <v>420</v>
      </c>
      <c r="E311" s="2">
        <v>721</v>
      </c>
      <c r="F311" s="2">
        <f t="shared" si="6"/>
        <v>19</v>
      </c>
      <c r="G311" s="2">
        <f t="shared" si="7"/>
        <v>1141</v>
      </c>
      <c r="H311" s="2">
        <f t="shared" si="2"/>
        <v>0.0215756736048341</v>
      </c>
      <c r="I311" s="2">
        <f t="shared" si="3"/>
        <v>-0.0374745723949359</v>
      </c>
    </row>
    <row r="312" ht="12.75" customHeight="1" spans="1:9">
      <c r="A312" s="2" t="s">
        <v>350</v>
      </c>
      <c r="B312" s="2">
        <v>7</v>
      </c>
      <c r="C312" s="2">
        <v>12</v>
      </c>
      <c r="D312" s="2">
        <v>448</v>
      </c>
      <c r="E312" s="2">
        <v>515</v>
      </c>
      <c r="F312" s="2">
        <f t="shared" si="6"/>
        <v>19</v>
      </c>
      <c r="G312" s="2">
        <f t="shared" si="7"/>
        <v>963</v>
      </c>
      <c r="H312" s="2">
        <f t="shared" si="2"/>
        <v>0.0215756736048341</v>
      </c>
      <c r="I312" s="2">
        <f t="shared" si="3"/>
        <v>-0.150762672364982</v>
      </c>
    </row>
    <row r="313" ht="12.75" customHeight="1" spans="1:9">
      <c r="A313" s="2" t="s">
        <v>351</v>
      </c>
      <c r="B313" s="2">
        <v>10</v>
      </c>
      <c r="C313" s="2">
        <v>27</v>
      </c>
      <c r="D313" s="2">
        <v>926</v>
      </c>
      <c r="E313" s="2">
        <v>471</v>
      </c>
      <c r="F313" s="2">
        <f t="shared" si="6"/>
        <v>37</v>
      </c>
      <c r="G313" s="2">
        <f t="shared" si="7"/>
        <v>1397</v>
      </c>
      <c r="H313" s="2">
        <f t="shared" si="2"/>
        <v>1.72859702862152</v>
      </c>
      <c r="I313" s="2">
        <f t="shared" si="3"/>
        <v>0.125456627561985</v>
      </c>
    </row>
    <row r="314" ht="12.75" customHeight="1" spans="1:9">
      <c r="A314" s="2" t="s">
        <v>352</v>
      </c>
      <c r="B314" s="2">
        <v>44</v>
      </c>
      <c r="C314" s="2">
        <v>9</v>
      </c>
      <c r="D314" s="2">
        <v>8445</v>
      </c>
      <c r="E314" s="2">
        <v>538</v>
      </c>
      <c r="F314" s="2">
        <f t="shared" si="6"/>
        <v>53</v>
      </c>
      <c r="G314" s="2">
        <f t="shared" si="7"/>
        <v>8983</v>
      </c>
      <c r="H314" s="2">
        <f t="shared" si="2"/>
        <v>3.2459493441919</v>
      </c>
      <c r="I314" s="2">
        <f t="shared" si="3"/>
        <v>4.95356632628542</v>
      </c>
    </row>
    <row r="315" ht="12.75" customHeight="1" spans="1:9">
      <c r="A315" s="2" t="s">
        <v>353</v>
      </c>
      <c r="B315" s="2">
        <v>8</v>
      </c>
      <c r="C315" s="2">
        <v>41</v>
      </c>
      <c r="D315" s="2">
        <v>484</v>
      </c>
      <c r="E315" s="2">
        <v>8330</v>
      </c>
      <c r="F315" s="2">
        <f t="shared" si="6"/>
        <v>49</v>
      </c>
      <c r="G315" s="2">
        <f t="shared" si="7"/>
        <v>8814</v>
      </c>
      <c r="H315" s="2">
        <f t="shared" si="2"/>
        <v>2.86661126529931</v>
      </c>
      <c r="I315" s="2">
        <f t="shared" si="3"/>
        <v>4.84600627631385</v>
      </c>
    </row>
    <row r="316" ht="12.75" customHeight="1" spans="1:9">
      <c r="A316" s="2" t="s">
        <v>354</v>
      </c>
      <c r="B316" s="2">
        <v>18</v>
      </c>
      <c r="C316" s="2">
        <v>8</v>
      </c>
      <c r="D316" s="2">
        <v>384</v>
      </c>
      <c r="E316" s="2">
        <v>641</v>
      </c>
      <c r="F316" s="2">
        <f t="shared" si="6"/>
        <v>26</v>
      </c>
      <c r="G316" s="2">
        <f t="shared" si="7"/>
        <v>1025</v>
      </c>
      <c r="H316" s="2">
        <f t="shared" si="2"/>
        <v>0.685417311666877</v>
      </c>
      <c r="I316" s="2">
        <f t="shared" si="3"/>
        <v>-0.111302772375415</v>
      </c>
    </row>
    <row r="317" ht="12.75" customHeight="1" spans="1:9">
      <c r="A317" s="2" t="s">
        <v>355</v>
      </c>
      <c r="B317" s="2">
        <v>8</v>
      </c>
      <c r="C317" s="2">
        <v>8</v>
      </c>
      <c r="D317" s="2">
        <v>418</v>
      </c>
      <c r="E317" s="2">
        <v>365</v>
      </c>
      <c r="F317" s="2">
        <f t="shared" si="6"/>
        <v>16</v>
      </c>
      <c r="G317" s="2">
        <f t="shared" si="7"/>
        <v>783</v>
      </c>
      <c r="H317" s="2">
        <f t="shared" si="2"/>
        <v>-0.262927885564613</v>
      </c>
      <c r="I317" s="2">
        <f t="shared" si="3"/>
        <v>-0.265323672334692</v>
      </c>
    </row>
    <row r="318" ht="12.75" customHeight="1" spans="1:9">
      <c r="A318" s="2" t="s">
        <v>356</v>
      </c>
      <c r="B318" s="2">
        <v>9</v>
      </c>
      <c r="C318" s="2">
        <v>7</v>
      </c>
      <c r="D318" s="2">
        <v>383</v>
      </c>
      <c r="E318" s="2">
        <v>434</v>
      </c>
      <c r="F318" s="2">
        <f t="shared" si="6"/>
        <v>16</v>
      </c>
      <c r="G318" s="2">
        <f t="shared" si="7"/>
        <v>817</v>
      </c>
      <c r="H318" s="2">
        <f t="shared" si="2"/>
        <v>-0.262927885564613</v>
      </c>
      <c r="I318" s="2">
        <f t="shared" si="3"/>
        <v>-0.243684372340413</v>
      </c>
    </row>
    <row r="319" ht="12.75" customHeight="1" spans="1:9">
      <c r="A319" s="2" t="s">
        <v>357</v>
      </c>
      <c r="B319" s="2">
        <v>7</v>
      </c>
      <c r="C319" s="2">
        <v>9</v>
      </c>
      <c r="D319" s="2">
        <v>296</v>
      </c>
      <c r="E319" s="2">
        <v>404</v>
      </c>
      <c r="F319" s="2">
        <f t="shared" si="6"/>
        <v>16</v>
      </c>
      <c r="G319" s="2">
        <f t="shared" si="7"/>
        <v>700</v>
      </c>
      <c r="H319" s="2">
        <f t="shared" si="2"/>
        <v>-0.262927885564613</v>
      </c>
      <c r="I319" s="2">
        <f t="shared" si="3"/>
        <v>-0.318149022320725</v>
      </c>
    </row>
    <row r="320" ht="12.75" customHeight="1" spans="1:9">
      <c r="A320" s="2" t="s">
        <v>358</v>
      </c>
      <c r="B320" s="2">
        <v>8</v>
      </c>
      <c r="C320" s="2">
        <v>24</v>
      </c>
      <c r="D320" s="2">
        <v>716</v>
      </c>
      <c r="E320" s="2">
        <v>366</v>
      </c>
      <c r="F320" s="2">
        <f t="shared" si="6"/>
        <v>32</v>
      </c>
      <c r="G320" s="2">
        <f t="shared" si="7"/>
        <v>1082</v>
      </c>
      <c r="H320" s="2">
        <f t="shared" si="2"/>
        <v>1.25442443000577</v>
      </c>
      <c r="I320" s="2">
        <f t="shared" si="3"/>
        <v>-0.0750251223850074</v>
      </c>
    </row>
    <row r="321" ht="12.75" customHeight="1" spans="1:9">
      <c r="A321" s="2" t="s">
        <v>359</v>
      </c>
      <c r="B321" s="2">
        <v>26</v>
      </c>
      <c r="C321" s="2">
        <v>10</v>
      </c>
      <c r="D321" s="2">
        <v>4108</v>
      </c>
      <c r="E321" s="2">
        <v>320</v>
      </c>
      <c r="F321" s="2">
        <f t="shared" si="6"/>
        <v>36</v>
      </c>
      <c r="G321" s="2">
        <f t="shared" si="7"/>
        <v>4428</v>
      </c>
      <c r="H321" s="2">
        <f t="shared" si="2"/>
        <v>1.63376250889837</v>
      </c>
      <c r="I321" s="2">
        <f t="shared" si="3"/>
        <v>2.05453657705193</v>
      </c>
    </row>
    <row r="322" ht="12.75" customHeight="1" spans="1:9">
      <c r="A322" s="2" t="s">
        <v>360</v>
      </c>
      <c r="B322" s="2">
        <v>8</v>
      </c>
      <c r="C322" s="2">
        <v>26</v>
      </c>
      <c r="D322" s="2">
        <v>516</v>
      </c>
      <c r="E322" s="2">
        <v>4163</v>
      </c>
      <c r="F322" s="2">
        <f t="shared" si="6"/>
        <v>34</v>
      </c>
      <c r="G322" s="2">
        <f t="shared" si="7"/>
        <v>4679</v>
      </c>
      <c r="H322" s="2">
        <f t="shared" si="2"/>
        <v>1.44409346945207</v>
      </c>
      <c r="I322" s="2">
        <f t="shared" si="3"/>
        <v>2.21428552700969</v>
      </c>
    </row>
    <row r="323" ht="12.75" customHeight="1" spans="1:9">
      <c r="A323" s="2" t="s">
        <v>361</v>
      </c>
      <c r="B323" s="2">
        <v>13</v>
      </c>
      <c r="C323" s="2">
        <v>7</v>
      </c>
      <c r="D323" s="2">
        <v>304</v>
      </c>
      <c r="E323" s="2">
        <v>446</v>
      </c>
      <c r="F323" s="2">
        <f t="shared" si="6"/>
        <v>20</v>
      </c>
      <c r="G323" s="2">
        <f t="shared" si="7"/>
        <v>750</v>
      </c>
      <c r="H323" s="2">
        <f t="shared" si="2"/>
        <v>0.116410193327983</v>
      </c>
      <c r="I323" s="2">
        <f t="shared" si="3"/>
        <v>-0.286326522329139</v>
      </c>
    </row>
    <row r="324" ht="12.75" customHeight="1" spans="1:9">
      <c r="A324" s="2" t="s">
        <v>362</v>
      </c>
      <c r="B324" s="2">
        <v>9</v>
      </c>
      <c r="C324" s="2">
        <v>9</v>
      </c>
      <c r="D324" s="2">
        <v>273</v>
      </c>
      <c r="E324" s="2">
        <v>227</v>
      </c>
      <c r="F324" s="2">
        <f t="shared" si="6"/>
        <v>18</v>
      </c>
      <c r="G324" s="2">
        <f t="shared" si="7"/>
        <v>500</v>
      </c>
      <c r="H324" s="2">
        <f t="shared" si="2"/>
        <v>-0.073258846118315</v>
      </c>
      <c r="I324" s="2">
        <f t="shared" si="3"/>
        <v>-0.445439022287069</v>
      </c>
    </row>
    <row r="325" ht="12.75" customHeight="1" spans="1:9">
      <c r="A325" s="2" t="s">
        <v>363</v>
      </c>
      <c r="B325" s="2">
        <v>8</v>
      </c>
      <c r="C325" s="2">
        <v>5</v>
      </c>
      <c r="D325" s="2">
        <v>342</v>
      </c>
      <c r="E325" s="2">
        <v>215</v>
      </c>
      <c r="F325" s="2">
        <f t="shared" si="6"/>
        <v>13</v>
      </c>
      <c r="G325" s="2">
        <f t="shared" si="7"/>
        <v>557</v>
      </c>
      <c r="H325" s="2">
        <f t="shared" si="2"/>
        <v>-0.54743144473406</v>
      </c>
      <c r="I325" s="2">
        <f t="shared" si="3"/>
        <v>-0.409161372296661</v>
      </c>
    </row>
    <row r="326" ht="12.75" customHeight="1" spans="1:9">
      <c r="A326" s="2" t="s">
        <v>364</v>
      </c>
      <c r="B326" s="2">
        <v>6</v>
      </c>
      <c r="C326" s="2">
        <v>9</v>
      </c>
      <c r="D326" s="2">
        <v>247</v>
      </c>
      <c r="E326" s="2">
        <v>320</v>
      </c>
      <c r="F326" s="2">
        <f t="shared" si="6"/>
        <v>15</v>
      </c>
      <c r="G326" s="2">
        <f t="shared" si="7"/>
        <v>567</v>
      </c>
      <c r="H326" s="2">
        <f t="shared" si="2"/>
        <v>-0.357762405287762</v>
      </c>
      <c r="I326" s="2">
        <f t="shared" si="3"/>
        <v>-0.402796872298343</v>
      </c>
    </row>
    <row r="327" ht="12.75" customHeight="1" spans="1:9">
      <c r="A327" s="2" t="s">
        <v>365</v>
      </c>
      <c r="B327" s="2">
        <v>8</v>
      </c>
      <c r="C327" s="2">
        <v>21</v>
      </c>
      <c r="D327" s="2">
        <v>584</v>
      </c>
      <c r="E327" s="2">
        <v>301</v>
      </c>
      <c r="F327" s="2">
        <f t="shared" si="6"/>
        <v>29</v>
      </c>
      <c r="G327" s="2">
        <f t="shared" si="7"/>
        <v>885</v>
      </c>
      <c r="H327" s="2">
        <f t="shared" si="2"/>
        <v>0.969920870836325</v>
      </c>
      <c r="I327" s="2">
        <f t="shared" si="3"/>
        <v>-0.200405772351856</v>
      </c>
    </row>
    <row r="328" ht="12.75" customHeight="1" spans="1:9">
      <c r="A328" s="2" t="s">
        <v>366</v>
      </c>
      <c r="B328" s="2">
        <v>21</v>
      </c>
      <c r="C328" s="2">
        <v>7</v>
      </c>
      <c r="D328" s="2">
        <v>2490</v>
      </c>
      <c r="E328" s="2">
        <v>402</v>
      </c>
      <c r="F328" s="2">
        <f t="shared" si="6"/>
        <v>28</v>
      </c>
      <c r="G328" s="2">
        <f t="shared" si="7"/>
        <v>2892</v>
      </c>
      <c r="H328" s="2">
        <f t="shared" si="2"/>
        <v>0.875086351113176</v>
      </c>
      <c r="I328" s="2">
        <f t="shared" si="3"/>
        <v>1.07694937731041</v>
      </c>
    </row>
    <row r="329" ht="12.75" customHeight="1" spans="1:9">
      <c r="A329" s="2" t="s">
        <v>367</v>
      </c>
      <c r="B329" s="2">
        <v>8</v>
      </c>
      <c r="C329" s="2">
        <v>19</v>
      </c>
      <c r="D329" s="2">
        <v>434</v>
      </c>
      <c r="E329" s="2">
        <v>2527</v>
      </c>
      <c r="F329" s="2">
        <f t="shared" si="6"/>
        <v>27</v>
      </c>
      <c r="G329" s="2">
        <f t="shared" si="7"/>
        <v>2961</v>
      </c>
      <c r="H329" s="2">
        <f t="shared" si="2"/>
        <v>0.780251831390027</v>
      </c>
      <c r="I329" s="2">
        <f t="shared" si="3"/>
        <v>1.1208644272988</v>
      </c>
    </row>
    <row r="330" ht="12.75" customHeight="1" spans="1:9">
      <c r="A330" s="2" t="s">
        <v>368</v>
      </c>
      <c r="B330" s="2">
        <v>11</v>
      </c>
      <c r="C330" s="2">
        <v>7</v>
      </c>
      <c r="D330" s="2">
        <v>413</v>
      </c>
      <c r="E330" s="2">
        <v>354</v>
      </c>
      <c r="F330" s="2">
        <f t="shared" si="6"/>
        <v>18</v>
      </c>
      <c r="G330" s="2">
        <f t="shared" si="7"/>
        <v>767</v>
      </c>
      <c r="H330" s="2">
        <f t="shared" si="2"/>
        <v>-0.073258846118315</v>
      </c>
      <c r="I330" s="2">
        <f t="shared" si="3"/>
        <v>-0.275506872331999</v>
      </c>
    </row>
    <row r="331" ht="12.75" customHeight="1" spans="1:9">
      <c r="A331" s="2" t="s">
        <v>369</v>
      </c>
      <c r="B331" s="2">
        <v>6</v>
      </c>
      <c r="C331" s="2">
        <v>9</v>
      </c>
      <c r="D331" s="2">
        <v>169</v>
      </c>
      <c r="E331" s="2">
        <v>200</v>
      </c>
      <c r="F331" s="2">
        <f t="shared" si="6"/>
        <v>15</v>
      </c>
      <c r="G331" s="2">
        <f t="shared" si="7"/>
        <v>369</v>
      </c>
      <c r="H331" s="2">
        <f t="shared" si="2"/>
        <v>-0.357762405287762</v>
      </c>
      <c r="I331" s="2">
        <f t="shared" si="3"/>
        <v>-0.528813972265024</v>
      </c>
    </row>
    <row r="332" ht="12.75" customHeight="1" spans="1:9">
      <c r="A332" s="2" t="s">
        <v>370</v>
      </c>
      <c r="B332" s="2">
        <v>7</v>
      </c>
      <c r="C332" s="2">
        <v>8</v>
      </c>
      <c r="D332" s="2">
        <v>302</v>
      </c>
      <c r="E332" s="2">
        <v>373</v>
      </c>
      <c r="F332" s="2">
        <f t="shared" si="6"/>
        <v>15</v>
      </c>
      <c r="G332" s="2">
        <f t="shared" si="7"/>
        <v>675</v>
      </c>
      <c r="H332" s="2">
        <f t="shared" si="2"/>
        <v>-0.357762405287762</v>
      </c>
      <c r="I332" s="2">
        <f t="shared" si="3"/>
        <v>-0.334060272316518</v>
      </c>
    </row>
    <row r="333" ht="12.75" customHeight="1" spans="1:9">
      <c r="A333" s="2" t="s">
        <v>371</v>
      </c>
      <c r="B333" s="2">
        <v>7</v>
      </c>
      <c r="C333" s="2">
        <v>8</v>
      </c>
      <c r="D333" s="2">
        <v>241</v>
      </c>
      <c r="E333" s="2">
        <v>216</v>
      </c>
      <c r="F333" s="2">
        <f t="shared" si="6"/>
        <v>15</v>
      </c>
      <c r="G333" s="2">
        <f t="shared" si="7"/>
        <v>457</v>
      </c>
      <c r="H333" s="2">
        <f t="shared" si="2"/>
        <v>-0.357762405287762</v>
      </c>
      <c r="I333" s="2">
        <f t="shared" si="3"/>
        <v>-0.472806372279833</v>
      </c>
    </row>
    <row r="334" ht="12.75" customHeight="1" spans="1:9">
      <c r="A334" s="2" t="s">
        <v>372</v>
      </c>
      <c r="B334" s="2">
        <v>8</v>
      </c>
      <c r="C334" s="2">
        <v>24</v>
      </c>
      <c r="D334" s="2">
        <v>420</v>
      </c>
      <c r="E334" s="2">
        <v>361</v>
      </c>
      <c r="F334" s="2">
        <f t="shared" si="6"/>
        <v>32</v>
      </c>
      <c r="G334" s="2">
        <f t="shared" si="7"/>
        <v>781</v>
      </c>
      <c r="H334" s="2">
        <f t="shared" si="2"/>
        <v>1.25442443000577</v>
      </c>
      <c r="I334" s="2">
        <f t="shared" si="3"/>
        <v>-0.266596572334355</v>
      </c>
    </row>
    <row r="335" ht="12.75" customHeight="1" spans="1:9">
      <c r="A335" s="2" t="s">
        <v>373</v>
      </c>
      <c r="B335" s="2">
        <v>26</v>
      </c>
      <c r="C335" s="2">
        <v>10</v>
      </c>
      <c r="D335" s="2">
        <v>3039</v>
      </c>
      <c r="E335" s="2">
        <v>236</v>
      </c>
      <c r="F335" s="2">
        <f t="shared" si="6"/>
        <v>36</v>
      </c>
      <c r="G335" s="2">
        <f t="shared" si="7"/>
        <v>3275</v>
      </c>
      <c r="H335" s="2">
        <f t="shared" si="2"/>
        <v>1.63376250889837</v>
      </c>
      <c r="I335" s="2">
        <f t="shared" si="3"/>
        <v>1.32070972724596</v>
      </c>
    </row>
    <row r="336" ht="12.75" customHeight="1" spans="1:9">
      <c r="A336" s="2" t="s">
        <v>374</v>
      </c>
      <c r="B336" s="2">
        <v>8</v>
      </c>
      <c r="C336" s="2">
        <v>22</v>
      </c>
      <c r="D336" s="2">
        <v>624</v>
      </c>
      <c r="E336" s="2">
        <v>3267</v>
      </c>
      <c r="F336" s="2">
        <f t="shared" si="6"/>
        <v>30</v>
      </c>
      <c r="G336" s="2">
        <f t="shared" si="7"/>
        <v>3891</v>
      </c>
      <c r="H336" s="2">
        <f t="shared" si="2"/>
        <v>1.06475539055947</v>
      </c>
      <c r="I336" s="2">
        <f t="shared" si="3"/>
        <v>1.71276292714229</v>
      </c>
    </row>
    <row r="337" ht="12.75" customHeight="1" spans="1:9">
      <c r="A337" s="2" t="s">
        <v>375</v>
      </c>
      <c r="B337" s="2">
        <v>11</v>
      </c>
      <c r="C337" s="2">
        <v>9</v>
      </c>
      <c r="D337" s="2">
        <v>293</v>
      </c>
      <c r="E337" s="2">
        <v>504</v>
      </c>
      <c r="F337" s="2">
        <f t="shared" si="6"/>
        <v>20</v>
      </c>
      <c r="G337" s="2">
        <f t="shared" si="7"/>
        <v>797</v>
      </c>
      <c r="H337" s="2">
        <f t="shared" si="2"/>
        <v>0.116410193327983</v>
      </c>
      <c r="I337" s="2">
        <f t="shared" si="3"/>
        <v>-0.256413372337048</v>
      </c>
    </row>
    <row r="338" ht="12.75" customHeight="1" spans="1:9">
      <c r="A338" s="2" t="s">
        <v>376</v>
      </c>
      <c r="B338" s="2">
        <v>9</v>
      </c>
      <c r="C338" s="2">
        <v>8</v>
      </c>
      <c r="D338" s="2">
        <v>419</v>
      </c>
      <c r="E338" s="2">
        <v>298</v>
      </c>
      <c r="F338" s="2">
        <f t="shared" si="6"/>
        <v>17</v>
      </c>
      <c r="G338" s="2">
        <f t="shared" si="7"/>
        <v>717</v>
      </c>
      <c r="H338" s="2">
        <f t="shared" si="2"/>
        <v>-0.168093365841464</v>
      </c>
      <c r="I338" s="2">
        <f t="shared" si="3"/>
        <v>-0.307329372323585</v>
      </c>
    </row>
    <row r="339" ht="12.75" customHeight="1" spans="1:9">
      <c r="A339" s="2" t="s">
        <v>377</v>
      </c>
      <c r="B339" s="2">
        <v>8</v>
      </c>
      <c r="C339" s="2">
        <v>8</v>
      </c>
      <c r="D339" s="2">
        <v>294</v>
      </c>
      <c r="E339" s="2">
        <v>413</v>
      </c>
      <c r="F339" s="2">
        <f t="shared" si="6"/>
        <v>16</v>
      </c>
      <c r="G339" s="2">
        <f t="shared" si="7"/>
        <v>707</v>
      </c>
      <c r="H339" s="2">
        <f t="shared" si="2"/>
        <v>-0.262927885564613</v>
      </c>
      <c r="I339" s="2">
        <f t="shared" si="3"/>
        <v>-0.313693872321903</v>
      </c>
    </row>
    <row r="340" ht="12.75" customHeight="1" spans="1:9">
      <c r="A340" s="2" t="s">
        <v>378</v>
      </c>
      <c r="B340" s="2">
        <v>6</v>
      </c>
      <c r="C340" s="2">
        <v>9</v>
      </c>
      <c r="D340" s="2">
        <v>287</v>
      </c>
      <c r="E340" s="2">
        <v>263</v>
      </c>
      <c r="F340" s="2">
        <f t="shared" si="6"/>
        <v>15</v>
      </c>
      <c r="G340" s="2">
        <f t="shared" si="7"/>
        <v>550</v>
      </c>
      <c r="H340" s="2">
        <f t="shared" si="2"/>
        <v>-0.357762405287762</v>
      </c>
      <c r="I340" s="2">
        <f t="shared" si="3"/>
        <v>-0.413616522295483</v>
      </c>
    </row>
    <row r="341" ht="12.75" customHeight="1" spans="1:9">
      <c r="A341" s="2" t="s">
        <v>379</v>
      </c>
      <c r="B341" s="2">
        <v>9</v>
      </c>
      <c r="C341" s="2">
        <v>19</v>
      </c>
      <c r="D341" s="2">
        <v>803</v>
      </c>
      <c r="E341" s="2">
        <v>428</v>
      </c>
      <c r="F341" s="2">
        <f t="shared" si="6"/>
        <v>28</v>
      </c>
      <c r="G341" s="2">
        <f t="shared" si="7"/>
        <v>1231</v>
      </c>
      <c r="H341" s="2">
        <f t="shared" si="2"/>
        <v>0.875086351113176</v>
      </c>
      <c r="I341" s="2">
        <f t="shared" si="3"/>
        <v>0.0198059275899189</v>
      </c>
    </row>
    <row r="342" ht="12.75" customHeight="1" spans="1:9">
      <c r="A342" s="2" t="s">
        <v>380</v>
      </c>
      <c r="B342" s="2">
        <v>22</v>
      </c>
      <c r="C342" s="2">
        <v>12</v>
      </c>
      <c r="D342" s="2">
        <v>2819</v>
      </c>
      <c r="E342" s="2">
        <v>353</v>
      </c>
      <c r="F342" s="2">
        <f t="shared" si="6"/>
        <v>34</v>
      </c>
      <c r="G342" s="2">
        <f t="shared" si="7"/>
        <v>3172</v>
      </c>
      <c r="H342" s="2">
        <f t="shared" si="2"/>
        <v>1.44409346945207</v>
      </c>
      <c r="I342" s="2">
        <f t="shared" si="3"/>
        <v>1.25515537726329</v>
      </c>
    </row>
    <row r="343" ht="12.75" customHeight="1" spans="1:9">
      <c r="A343" s="2" t="s">
        <v>381</v>
      </c>
      <c r="B343" s="2">
        <v>10</v>
      </c>
      <c r="C343" s="2">
        <v>22</v>
      </c>
      <c r="D343" s="2">
        <v>861</v>
      </c>
      <c r="E343" s="2">
        <v>3155</v>
      </c>
      <c r="F343" s="2">
        <f t="shared" si="6"/>
        <v>32</v>
      </c>
      <c r="G343" s="2">
        <f t="shared" si="7"/>
        <v>4016</v>
      </c>
      <c r="H343" s="2">
        <f t="shared" si="2"/>
        <v>1.25442443000577</v>
      </c>
      <c r="I343" s="2">
        <f t="shared" si="3"/>
        <v>1.79231917712126</v>
      </c>
    </row>
    <row r="344" ht="12.75" customHeight="1" spans="1:9">
      <c r="A344" s="2" t="s">
        <v>382</v>
      </c>
      <c r="B344" s="2">
        <v>11</v>
      </c>
      <c r="C344" s="2">
        <v>8</v>
      </c>
      <c r="D344" s="2">
        <v>265</v>
      </c>
      <c r="E344" s="2">
        <v>511</v>
      </c>
      <c r="F344" s="2">
        <f t="shared" si="6"/>
        <v>19</v>
      </c>
      <c r="G344" s="2">
        <f t="shared" si="7"/>
        <v>776</v>
      </c>
      <c r="H344" s="2">
        <f t="shared" si="2"/>
        <v>0.0215756736048341</v>
      </c>
      <c r="I344" s="2">
        <f t="shared" si="3"/>
        <v>-0.269778822333514</v>
      </c>
    </row>
    <row r="345" ht="12.75" customHeight="1" spans="1:9">
      <c r="A345" s="2" t="s">
        <v>383</v>
      </c>
      <c r="B345" s="2">
        <v>8</v>
      </c>
      <c r="C345" s="2">
        <v>8</v>
      </c>
      <c r="D345" s="2">
        <v>370</v>
      </c>
      <c r="E345" s="2">
        <v>269</v>
      </c>
      <c r="F345" s="2">
        <f t="shared" si="6"/>
        <v>16</v>
      </c>
      <c r="G345" s="2">
        <f t="shared" si="7"/>
        <v>639</v>
      </c>
      <c r="H345" s="2">
        <f t="shared" si="2"/>
        <v>-0.262927885564613</v>
      </c>
      <c r="I345" s="2">
        <f t="shared" si="3"/>
        <v>-0.35697247231046</v>
      </c>
    </row>
    <row r="346" ht="12.75" customHeight="1" spans="1:9">
      <c r="A346" s="2" t="s">
        <v>384</v>
      </c>
      <c r="B346" s="2">
        <v>8</v>
      </c>
      <c r="C346" s="2">
        <v>7</v>
      </c>
      <c r="D346" s="2">
        <v>308</v>
      </c>
      <c r="E346" s="2">
        <v>388</v>
      </c>
      <c r="F346" s="2">
        <f t="shared" si="6"/>
        <v>15</v>
      </c>
      <c r="G346" s="2">
        <f t="shared" si="7"/>
        <v>696</v>
      </c>
      <c r="H346" s="2">
        <f t="shared" si="2"/>
        <v>-0.357762405287762</v>
      </c>
      <c r="I346" s="2">
        <f t="shared" si="3"/>
        <v>-0.320694822320051</v>
      </c>
    </row>
    <row r="347" ht="12.75" customHeight="1" spans="1:9">
      <c r="A347" s="2" t="s">
        <v>385</v>
      </c>
      <c r="B347" s="2">
        <v>6</v>
      </c>
      <c r="C347" s="2">
        <v>8</v>
      </c>
      <c r="D347" s="2">
        <v>256</v>
      </c>
      <c r="E347" s="2">
        <v>338</v>
      </c>
      <c r="F347" s="2">
        <f t="shared" si="6"/>
        <v>14</v>
      </c>
      <c r="G347" s="2">
        <f t="shared" si="7"/>
        <v>594</v>
      </c>
      <c r="H347" s="2">
        <f t="shared" si="2"/>
        <v>-0.452596925010911</v>
      </c>
      <c r="I347" s="2">
        <f t="shared" si="3"/>
        <v>-0.385612722302887</v>
      </c>
    </row>
    <row r="348" ht="12.75" customHeight="1" spans="1:9">
      <c r="A348" s="2" t="s">
        <v>386</v>
      </c>
      <c r="B348" s="2">
        <v>8</v>
      </c>
      <c r="C348" s="2">
        <v>18</v>
      </c>
      <c r="D348" s="2">
        <v>612</v>
      </c>
      <c r="E348" s="2">
        <v>310</v>
      </c>
      <c r="F348" s="2">
        <f t="shared" si="6"/>
        <v>26</v>
      </c>
      <c r="G348" s="2">
        <f t="shared" si="7"/>
        <v>922</v>
      </c>
      <c r="H348" s="2">
        <f t="shared" si="2"/>
        <v>0.685417311666877</v>
      </c>
      <c r="I348" s="2">
        <f t="shared" si="3"/>
        <v>-0.176857122358083</v>
      </c>
    </row>
    <row r="349" ht="12.75" customHeight="1" spans="1:9">
      <c r="A349" s="2" t="s">
        <v>387</v>
      </c>
      <c r="B349" s="2">
        <v>20</v>
      </c>
      <c r="C349" s="2">
        <v>8</v>
      </c>
      <c r="D349" s="2">
        <v>2754</v>
      </c>
      <c r="E349" s="2">
        <v>294</v>
      </c>
      <c r="F349" s="2">
        <f t="shared" si="6"/>
        <v>28</v>
      </c>
      <c r="G349" s="2">
        <f t="shared" si="7"/>
        <v>3048</v>
      </c>
      <c r="H349" s="2">
        <f t="shared" si="2"/>
        <v>0.875086351113176</v>
      </c>
      <c r="I349" s="2">
        <f t="shared" si="3"/>
        <v>1.17623557728415</v>
      </c>
    </row>
    <row r="350" ht="12.75" customHeight="1" spans="1:9">
      <c r="A350" s="2" t="s">
        <v>388</v>
      </c>
      <c r="B350" s="2">
        <v>9</v>
      </c>
      <c r="C350" s="2">
        <v>22</v>
      </c>
      <c r="D350" s="2">
        <v>397</v>
      </c>
      <c r="E350" s="2">
        <v>2964</v>
      </c>
      <c r="F350" s="2">
        <f t="shared" si="6"/>
        <v>31</v>
      </c>
      <c r="G350" s="2">
        <f t="shared" si="7"/>
        <v>3361</v>
      </c>
      <c r="H350" s="2">
        <f t="shared" si="2"/>
        <v>1.15958991028262</v>
      </c>
      <c r="I350" s="2">
        <f t="shared" si="3"/>
        <v>1.37544442723148</v>
      </c>
    </row>
    <row r="351" ht="12.75" customHeight="1" spans="1:9">
      <c r="A351" s="2" t="s">
        <v>389</v>
      </c>
      <c r="B351" s="2">
        <v>16</v>
      </c>
      <c r="C351" s="2">
        <v>7</v>
      </c>
      <c r="D351" s="2">
        <v>462</v>
      </c>
      <c r="E351" s="2">
        <v>383</v>
      </c>
      <c r="F351" s="2">
        <f t="shared" si="6"/>
        <v>23</v>
      </c>
      <c r="G351" s="2">
        <f t="shared" si="7"/>
        <v>845</v>
      </c>
      <c r="H351" s="2">
        <f t="shared" si="2"/>
        <v>0.40091375249743</v>
      </c>
      <c r="I351" s="2">
        <f t="shared" si="3"/>
        <v>-0.225863772345125</v>
      </c>
    </row>
    <row r="352" ht="12.75" customHeight="1" spans="1:9">
      <c r="A352" s="2" t="s">
        <v>390</v>
      </c>
      <c r="B352" s="2">
        <v>7</v>
      </c>
      <c r="C352" s="2">
        <v>10</v>
      </c>
      <c r="D352" s="2">
        <v>385</v>
      </c>
      <c r="E352" s="2">
        <v>335</v>
      </c>
      <c r="F352" s="2">
        <f t="shared" si="6"/>
        <v>17</v>
      </c>
      <c r="G352" s="2">
        <f t="shared" si="7"/>
        <v>720</v>
      </c>
      <c r="H352" s="2">
        <f t="shared" si="2"/>
        <v>-0.168093365841464</v>
      </c>
      <c r="I352" s="2">
        <f t="shared" si="3"/>
        <v>-0.30542002232409</v>
      </c>
    </row>
    <row r="353" ht="12.75" customHeight="1" spans="1:9">
      <c r="A353" s="2" t="s">
        <v>391</v>
      </c>
      <c r="B353" s="2">
        <v>9</v>
      </c>
      <c r="C353" s="2">
        <v>8</v>
      </c>
      <c r="D353" s="2">
        <v>480</v>
      </c>
      <c r="E353" s="2">
        <v>359</v>
      </c>
      <c r="F353" s="2">
        <f t="shared" si="6"/>
        <v>17</v>
      </c>
      <c r="G353" s="2">
        <f t="shared" si="7"/>
        <v>839</v>
      </c>
      <c r="H353" s="2">
        <f t="shared" si="2"/>
        <v>-0.168093365841464</v>
      </c>
      <c r="I353" s="2">
        <f t="shared" si="3"/>
        <v>-0.229682472344115</v>
      </c>
    </row>
    <row r="354" ht="12.75" customHeight="1" spans="1:9">
      <c r="A354" s="2" t="s">
        <v>392</v>
      </c>
      <c r="B354" s="2">
        <v>8</v>
      </c>
      <c r="C354" s="2">
        <v>9</v>
      </c>
      <c r="D354" s="2">
        <v>315</v>
      </c>
      <c r="E354" s="2">
        <v>432</v>
      </c>
      <c r="F354" s="2">
        <f t="shared" si="6"/>
        <v>17</v>
      </c>
      <c r="G354" s="2">
        <f t="shared" si="7"/>
        <v>747</v>
      </c>
      <c r="H354" s="2">
        <f t="shared" si="2"/>
        <v>-0.168093365841464</v>
      </c>
      <c r="I354" s="2">
        <f t="shared" si="3"/>
        <v>-0.288235872328634</v>
      </c>
    </row>
    <row r="355" ht="12.75" customHeight="1" spans="1:9">
      <c r="A355" s="2" t="s">
        <v>393</v>
      </c>
      <c r="B355" s="2">
        <v>9</v>
      </c>
      <c r="C355" s="2">
        <v>21</v>
      </c>
      <c r="D355" s="2">
        <v>649</v>
      </c>
      <c r="E355" s="2">
        <v>747</v>
      </c>
      <c r="F355" s="2">
        <f t="shared" si="6"/>
        <v>30</v>
      </c>
      <c r="G355" s="2">
        <f t="shared" si="7"/>
        <v>1396</v>
      </c>
      <c r="H355" s="2">
        <f t="shared" si="2"/>
        <v>1.06475539055947</v>
      </c>
      <c r="I355" s="2">
        <f t="shared" si="3"/>
        <v>0.124820177562153</v>
      </c>
    </row>
    <row r="356" ht="12.75" customHeight="1" spans="1:9">
      <c r="A356" s="2" t="s">
        <v>394</v>
      </c>
      <c r="B356" s="2">
        <v>23</v>
      </c>
      <c r="C356" s="2">
        <v>9</v>
      </c>
      <c r="D356" s="2">
        <v>2450</v>
      </c>
      <c r="E356" s="2">
        <v>474</v>
      </c>
      <c r="F356" s="2">
        <f t="shared" si="6"/>
        <v>32</v>
      </c>
      <c r="G356" s="2">
        <f t="shared" si="7"/>
        <v>2924</v>
      </c>
      <c r="H356" s="2">
        <f t="shared" si="2"/>
        <v>1.25442443000577</v>
      </c>
      <c r="I356" s="2">
        <f t="shared" si="3"/>
        <v>1.09731577730502</v>
      </c>
    </row>
    <row r="357" ht="12.75" customHeight="1" spans="1:9">
      <c r="A357" s="2" t="s">
        <v>395</v>
      </c>
      <c r="B357" s="2">
        <v>8</v>
      </c>
      <c r="C357" s="2">
        <v>19</v>
      </c>
      <c r="D357" s="2">
        <v>955</v>
      </c>
      <c r="E357" s="2">
        <v>2472</v>
      </c>
      <c r="F357" s="2">
        <f t="shared" si="6"/>
        <v>27</v>
      </c>
      <c r="G357" s="2">
        <f t="shared" si="7"/>
        <v>3427</v>
      </c>
      <c r="H357" s="2">
        <f t="shared" si="2"/>
        <v>0.780251831390027</v>
      </c>
      <c r="I357" s="2">
        <f t="shared" si="3"/>
        <v>1.41745012722038</v>
      </c>
    </row>
    <row r="358" ht="12.75" customHeight="1" spans="1:9">
      <c r="A358" s="2" t="s">
        <v>396</v>
      </c>
      <c r="B358" s="2">
        <v>13</v>
      </c>
      <c r="C358" s="2">
        <v>12</v>
      </c>
      <c r="D358" s="2">
        <v>1177</v>
      </c>
      <c r="E358" s="2">
        <v>888</v>
      </c>
      <c r="F358" s="2">
        <f t="shared" si="6"/>
        <v>25</v>
      </c>
      <c r="G358" s="2">
        <f t="shared" si="7"/>
        <v>2065</v>
      </c>
      <c r="H358" s="2">
        <f t="shared" si="2"/>
        <v>0.590582791943728</v>
      </c>
      <c r="I358" s="2">
        <f t="shared" si="3"/>
        <v>0.550605227449574</v>
      </c>
    </row>
    <row r="359" ht="12.75" customHeight="1" spans="1:9">
      <c r="A359" s="2" t="s">
        <v>397</v>
      </c>
      <c r="B359" s="2">
        <v>16</v>
      </c>
      <c r="C359" s="2">
        <v>16</v>
      </c>
      <c r="D359" s="2">
        <v>2429</v>
      </c>
      <c r="E359" s="2">
        <v>1195</v>
      </c>
      <c r="F359" s="2">
        <f t="shared" si="6"/>
        <v>32</v>
      </c>
      <c r="G359" s="2">
        <f t="shared" si="7"/>
        <v>3624</v>
      </c>
      <c r="H359" s="2">
        <f t="shared" si="2"/>
        <v>1.25442443000577</v>
      </c>
      <c r="I359" s="2">
        <f t="shared" si="3"/>
        <v>1.54283077718723</v>
      </c>
    </row>
    <row r="360" ht="12.75" customHeight="1" spans="1:9">
      <c r="A360" s="2" t="s">
        <v>398</v>
      </c>
      <c r="B360" s="2">
        <v>15</v>
      </c>
      <c r="C360" s="2">
        <v>18</v>
      </c>
      <c r="D360" s="2">
        <v>1013</v>
      </c>
      <c r="E360" s="2">
        <v>2663</v>
      </c>
      <c r="F360" s="2">
        <f t="shared" si="6"/>
        <v>33</v>
      </c>
      <c r="G360" s="2">
        <f t="shared" si="7"/>
        <v>3676</v>
      </c>
      <c r="H360" s="2">
        <f t="shared" si="2"/>
        <v>1.34925894972892</v>
      </c>
      <c r="I360" s="2">
        <f t="shared" si="3"/>
        <v>1.57592617717848</v>
      </c>
    </row>
    <row r="361" ht="12.75" customHeight="1" spans="1:9">
      <c r="A361" s="2" t="s">
        <v>399</v>
      </c>
      <c r="B361" s="2">
        <v>12</v>
      </c>
      <c r="C361" s="2">
        <v>14</v>
      </c>
      <c r="D361" s="2">
        <v>939</v>
      </c>
      <c r="E361" s="2">
        <v>956</v>
      </c>
      <c r="F361" s="2">
        <f t="shared" si="6"/>
        <v>26</v>
      </c>
      <c r="G361" s="2">
        <f t="shared" si="7"/>
        <v>1895</v>
      </c>
      <c r="H361" s="2">
        <f t="shared" si="2"/>
        <v>0.685417311666877</v>
      </c>
      <c r="I361" s="2">
        <f t="shared" si="3"/>
        <v>0.442408727478181</v>
      </c>
    </row>
    <row r="362" ht="12.75" customHeight="1" spans="1:9">
      <c r="A362" s="2" t="s">
        <v>400</v>
      </c>
      <c r="B362" s="2">
        <v>13</v>
      </c>
      <c r="C362" s="2">
        <v>22</v>
      </c>
      <c r="D362" s="2">
        <v>1012</v>
      </c>
      <c r="E362" s="2">
        <v>741</v>
      </c>
      <c r="F362" s="2">
        <f t="shared" si="6"/>
        <v>35</v>
      </c>
      <c r="G362" s="2">
        <f t="shared" si="7"/>
        <v>1753</v>
      </c>
      <c r="H362" s="2">
        <f t="shared" si="2"/>
        <v>1.53892798917522</v>
      </c>
      <c r="I362" s="2">
        <f t="shared" si="3"/>
        <v>0.352032827502077</v>
      </c>
    </row>
    <row r="363" ht="12.75" customHeight="1" spans="1:9">
      <c r="A363" s="2" t="s">
        <v>401</v>
      </c>
      <c r="B363" s="2">
        <v>23</v>
      </c>
      <c r="C363" s="2">
        <v>13</v>
      </c>
      <c r="D363" s="2">
        <v>3184</v>
      </c>
      <c r="E363" s="2">
        <v>1004</v>
      </c>
      <c r="F363" s="2">
        <f t="shared" si="6"/>
        <v>36</v>
      </c>
      <c r="G363" s="2">
        <f t="shared" si="7"/>
        <v>4188</v>
      </c>
      <c r="H363" s="2">
        <f t="shared" si="2"/>
        <v>1.63376250889837</v>
      </c>
      <c r="I363" s="2">
        <f t="shared" si="3"/>
        <v>1.90178857709232</v>
      </c>
    </row>
    <row r="364" ht="12.75" customHeight="1" spans="1:9">
      <c r="A364" s="2" t="s">
        <v>402</v>
      </c>
      <c r="B364" s="2">
        <v>10</v>
      </c>
      <c r="C364" s="2">
        <v>22</v>
      </c>
      <c r="D364" s="2">
        <v>1152</v>
      </c>
      <c r="E364" s="2">
        <v>2981</v>
      </c>
      <c r="F364" s="2">
        <f t="shared" si="6"/>
        <v>32</v>
      </c>
      <c r="G364" s="2">
        <f t="shared" si="7"/>
        <v>4133</v>
      </c>
      <c r="H364" s="2">
        <f t="shared" si="2"/>
        <v>1.25442443000577</v>
      </c>
      <c r="I364" s="2">
        <f t="shared" si="3"/>
        <v>1.86678382710157</v>
      </c>
    </row>
    <row r="365" ht="12.75" customHeight="1" spans="1:9">
      <c r="A365" s="2" t="s">
        <v>403</v>
      </c>
      <c r="B365" s="2">
        <v>16</v>
      </c>
      <c r="C365" s="2">
        <v>24</v>
      </c>
      <c r="D365" s="2">
        <v>1722</v>
      </c>
      <c r="E365" s="2">
        <v>1265</v>
      </c>
      <c r="F365" s="2">
        <f t="shared" si="6"/>
        <v>40</v>
      </c>
      <c r="G365" s="2">
        <f t="shared" si="7"/>
        <v>2987</v>
      </c>
      <c r="H365" s="2">
        <f t="shared" si="2"/>
        <v>2.01310058779096</v>
      </c>
      <c r="I365" s="2">
        <f t="shared" si="3"/>
        <v>1.13741212729442</v>
      </c>
    </row>
    <row r="366" ht="12.75" customHeight="1" spans="1:9">
      <c r="A366" s="2" t="s">
        <v>404</v>
      </c>
      <c r="B366" s="2">
        <v>26</v>
      </c>
      <c r="C366" s="2">
        <v>12</v>
      </c>
      <c r="D366" s="2">
        <v>4438</v>
      </c>
      <c r="E366" s="2">
        <v>733</v>
      </c>
      <c r="F366" s="2">
        <f t="shared" si="6"/>
        <v>38</v>
      </c>
      <c r="G366" s="2">
        <f t="shared" si="7"/>
        <v>5171</v>
      </c>
      <c r="H366" s="2">
        <f t="shared" si="2"/>
        <v>1.82343154834467</v>
      </c>
      <c r="I366" s="2">
        <f t="shared" si="3"/>
        <v>2.5274189269269</v>
      </c>
    </row>
    <row r="367" ht="12.75" customHeight="1" spans="1:9">
      <c r="A367" s="2" t="s">
        <v>405</v>
      </c>
      <c r="B367" s="2">
        <v>14.5</v>
      </c>
      <c r="C367" s="2">
        <v>21</v>
      </c>
      <c r="D367" s="2">
        <v>722.5</v>
      </c>
      <c r="E367" s="2">
        <v>2632.5</v>
      </c>
      <c r="F367" s="2">
        <f t="shared" si="6"/>
        <v>35.5</v>
      </c>
      <c r="G367" s="2">
        <f t="shared" si="7"/>
        <v>3355</v>
      </c>
      <c r="H367" s="2">
        <f t="shared" si="2"/>
        <v>1.58634524903679</v>
      </c>
      <c r="I367" s="2">
        <f t="shared" si="3"/>
        <v>1.37162572723249</v>
      </c>
    </row>
    <row r="368" ht="12.75" customHeight="1" spans="1:9">
      <c r="A368" s="2" t="s">
        <v>406</v>
      </c>
      <c r="B368" s="2">
        <v>17.5</v>
      </c>
      <c r="C368" s="2">
        <v>14.5</v>
      </c>
      <c r="D368" s="2">
        <v>847</v>
      </c>
      <c r="E368" s="2">
        <v>1237.5</v>
      </c>
      <c r="F368" s="2">
        <f t="shared" si="6"/>
        <v>32</v>
      </c>
      <c r="G368" s="2">
        <f t="shared" si="7"/>
        <v>2084.5</v>
      </c>
      <c r="H368" s="2">
        <f t="shared" si="2"/>
        <v>1.25442443000577</v>
      </c>
      <c r="I368" s="2">
        <f t="shared" si="3"/>
        <v>0.563016002446292</v>
      </c>
    </row>
    <row r="369" ht="12.75" customHeight="1" spans="1:9">
      <c r="A369" s="2" t="s">
        <v>407</v>
      </c>
      <c r="B369" s="2">
        <v>11</v>
      </c>
      <c r="C369" s="2">
        <v>13.5</v>
      </c>
      <c r="D369" s="2">
        <v>599</v>
      </c>
      <c r="E369" s="2">
        <v>916.5</v>
      </c>
      <c r="F369" s="2">
        <f t="shared" si="6"/>
        <v>24.5</v>
      </c>
      <c r="G369" s="2">
        <f t="shared" si="7"/>
        <v>1515.5</v>
      </c>
      <c r="H369" s="2">
        <f t="shared" si="2"/>
        <v>0.543165532082154</v>
      </c>
      <c r="I369" s="2">
        <f t="shared" si="3"/>
        <v>0.200875952542043</v>
      </c>
    </row>
    <row r="370" ht="12.75" customHeight="1" spans="1:9">
      <c r="A370" s="2" t="s">
        <v>408</v>
      </c>
      <c r="B370" s="2">
        <v>13.5</v>
      </c>
      <c r="C370" s="2">
        <v>6.5</v>
      </c>
      <c r="D370" s="2">
        <v>1089</v>
      </c>
      <c r="E370" s="2">
        <v>391</v>
      </c>
      <c r="F370" s="2">
        <f t="shared" si="6"/>
        <v>20</v>
      </c>
      <c r="G370" s="2">
        <f t="shared" si="7"/>
        <v>1480</v>
      </c>
      <c r="H370" s="2">
        <f t="shared" si="2"/>
        <v>0.116410193327983</v>
      </c>
      <c r="I370" s="2">
        <f t="shared" si="3"/>
        <v>0.178281977548017</v>
      </c>
    </row>
    <row r="371" ht="12.75" customHeight="1" spans="1:9">
      <c r="A371" s="2" t="s">
        <v>409</v>
      </c>
      <c r="B371" s="2">
        <v>6.5</v>
      </c>
      <c r="C371" s="2">
        <v>11.5</v>
      </c>
      <c r="D371" s="2">
        <v>386</v>
      </c>
      <c r="E371" s="2">
        <v>986</v>
      </c>
      <c r="F371" s="2">
        <f t="shared" si="6"/>
        <v>18</v>
      </c>
      <c r="G371" s="2">
        <f t="shared" si="7"/>
        <v>1372</v>
      </c>
      <c r="H371" s="2">
        <f t="shared" si="2"/>
        <v>-0.073258846118315</v>
      </c>
      <c r="I371" s="2">
        <f t="shared" si="3"/>
        <v>0.109545377566191</v>
      </c>
    </row>
    <row r="372" ht="12.75" customHeight="1" spans="1:9">
      <c r="A372" s="2" t="s">
        <v>410</v>
      </c>
      <c r="B372" s="2">
        <v>8.5</v>
      </c>
      <c r="C372" s="2">
        <v>6</v>
      </c>
      <c r="D372" s="2">
        <v>270</v>
      </c>
      <c r="E372" s="2">
        <v>286.5</v>
      </c>
      <c r="F372" s="2">
        <f t="shared" si="6"/>
        <v>14.5</v>
      </c>
      <c r="G372" s="2">
        <f t="shared" si="7"/>
        <v>556.5</v>
      </c>
      <c r="H372" s="2">
        <f t="shared" si="2"/>
        <v>-0.405179665149337</v>
      </c>
      <c r="I372" s="2">
        <f t="shared" si="3"/>
        <v>-0.409479597296576</v>
      </c>
    </row>
    <row r="373" ht="12.75" customHeight="1" spans="1:9">
      <c r="A373" s="2" t="s">
        <v>411</v>
      </c>
      <c r="B373" s="2">
        <v>6.5</v>
      </c>
      <c r="C373" s="2">
        <v>8.5</v>
      </c>
      <c r="D373" s="2">
        <v>211</v>
      </c>
      <c r="E373" s="2">
        <v>160</v>
      </c>
      <c r="F373" s="2">
        <f t="shared" si="6"/>
        <v>15</v>
      </c>
      <c r="G373" s="2">
        <f t="shared" si="7"/>
        <v>371</v>
      </c>
      <c r="H373" s="2">
        <f t="shared" si="2"/>
        <v>-0.357762405287762</v>
      </c>
      <c r="I373" s="2">
        <f t="shared" si="3"/>
        <v>-0.527541072265361</v>
      </c>
    </row>
    <row r="374" ht="12.75" customHeight="1" spans="1:9">
      <c r="A374" s="2" t="s">
        <v>412</v>
      </c>
      <c r="B374" s="2">
        <v>6.5</v>
      </c>
      <c r="C374" s="2">
        <v>10.5</v>
      </c>
      <c r="D374" s="2">
        <v>302</v>
      </c>
      <c r="E374" s="2">
        <v>215</v>
      </c>
      <c r="F374" s="2">
        <f t="shared" si="6"/>
        <v>17</v>
      </c>
      <c r="G374" s="2">
        <f t="shared" si="7"/>
        <v>517</v>
      </c>
      <c r="H374" s="2">
        <f t="shared" si="2"/>
        <v>-0.168093365841464</v>
      </c>
      <c r="I374" s="2">
        <f t="shared" si="3"/>
        <v>-0.434619372289929</v>
      </c>
    </row>
    <row r="375" ht="12.75" customHeight="1" spans="1:9">
      <c r="A375" s="2" t="s">
        <v>413</v>
      </c>
      <c r="B375" s="2">
        <v>11</v>
      </c>
      <c r="C375" s="2">
        <v>6</v>
      </c>
      <c r="D375" s="2">
        <v>493</v>
      </c>
      <c r="E375" s="2">
        <v>140.5</v>
      </c>
      <c r="F375" s="2">
        <f t="shared" si="6"/>
        <v>17</v>
      </c>
      <c r="G375" s="2">
        <f t="shared" si="7"/>
        <v>633.5</v>
      </c>
      <c r="H375" s="2">
        <f t="shared" si="2"/>
        <v>-0.168093365841464</v>
      </c>
      <c r="I375" s="2">
        <f t="shared" si="3"/>
        <v>-0.360472947309534</v>
      </c>
    </row>
    <row r="376" ht="12.75" customHeight="1" spans="1:9">
      <c r="A376" s="2" t="s">
        <v>414</v>
      </c>
      <c r="B376" s="2">
        <v>6.5</v>
      </c>
      <c r="C376" s="2">
        <v>12</v>
      </c>
      <c r="D376" s="2">
        <v>230.5</v>
      </c>
      <c r="E376" s="2">
        <v>504.5</v>
      </c>
      <c r="F376" s="2">
        <f t="shared" si="6"/>
        <v>18.5</v>
      </c>
      <c r="G376" s="2">
        <f t="shared" si="7"/>
        <v>735</v>
      </c>
      <c r="H376" s="2">
        <f t="shared" si="2"/>
        <v>-0.0258415862567405</v>
      </c>
      <c r="I376" s="2">
        <f t="shared" si="3"/>
        <v>-0.295873272326614</v>
      </c>
    </row>
    <row r="377" ht="12.75" customHeight="1" spans="1:9">
      <c r="A377" s="2" t="s">
        <v>415</v>
      </c>
      <c r="B377" s="2">
        <v>12</v>
      </c>
      <c r="C377" s="2">
        <v>6.5</v>
      </c>
      <c r="D377" s="2">
        <v>652</v>
      </c>
      <c r="E377" s="2">
        <v>191.5</v>
      </c>
      <c r="F377" s="2">
        <f t="shared" si="6"/>
        <v>18.5</v>
      </c>
      <c r="G377" s="2">
        <f t="shared" si="7"/>
        <v>843.5</v>
      </c>
      <c r="H377" s="2">
        <f t="shared" si="2"/>
        <v>-0.0258415862567405</v>
      </c>
      <c r="I377" s="2">
        <f t="shared" si="3"/>
        <v>-0.226818447344873</v>
      </c>
    </row>
    <row r="378" ht="12.75" customHeight="1" spans="1:9">
      <c r="A378" s="2" t="s">
        <v>416</v>
      </c>
      <c r="B378" s="2">
        <v>7</v>
      </c>
      <c r="C378" s="2">
        <v>9</v>
      </c>
      <c r="D378" s="2">
        <v>194.5</v>
      </c>
      <c r="E378" s="2">
        <v>612</v>
      </c>
      <c r="F378" s="2">
        <f t="shared" si="6"/>
        <v>16</v>
      </c>
      <c r="G378" s="2">
        <f t="shared" si="7"/>
        <v>806.5</v>
      </c>
      <c r="H378" s="2">
        <f t="shared" si="2"/>
        <v>-0.262927885564613</v>
      </c>
      <c r="I378" s="2">
        <f t="shared" si="3"/>
        <v>-0.250367097338646</v>
      </c>
    </row>
    <row r="379" ht="12.75" customHeight="1" spans="1:9">
      <c r="A379" s="2" t="s">
        <v>417</v>
      </c>
      <c r="B379" s="2">
        <v>8.5</v>
      </c>
      <c r="C379" s="2">
        <v>6</v>
      </c>
      <c r="D379" s="2">
        <v>195</v>
      </c>
      <c r="E379" s="2">
        <v>167</v>
      </c>
      <c r="F379" s="2">
        <f t="shared" si="6"/>
        <v>14.5</v>
      </c>
      <c r="G379" s="2">
        <f t="shared" si="7"/>
        <v>362</v>
      </c>
      <c r="H379" s="2">
        <f t="shared" si="2"/>
        <v>-0.405179665149337</v>
      </c>
      <c r="I379" s="2">
        <f t="shared" si="3"/>
        <v>-0.533269122263846</v>
      </c>
    </row>
    <row r="380" ht="12.75" customHeight="1" spans="1:9">
      <c r="A380" s="2" t="s">
        <v>418</v>
      </c>
      <c r="B380" s="2">
        <v>6</v>
      </c>
      <c r="C380" s="2">
        <v>7.5</v>
      </c>
      <c r="D380" s="2">
        <v>177.5</v>
      </c>
      <c r="E380" s="2">
        <v>134</v>
      </c>
      <c r="F380" s="2">
        <f t="shared" si="6"/>
        <v>13.5</v>
      </c>
      <c r="G380" s="2">
        <f t="shared" si="7"/>
        <v>311.5</v>
      </c>
      <c r="H380" s="2">
        <f t="shared" si="2"/>
        <v>-0.500014184872486</v>
      </c>
      <c r="I380" s="2">
        <f t="shared" si="3"/>
        <v>-0.565409847255348</v>
      </c>
    </row>
    <row r="381" ht="12.75" customHeight="1" spans="1:9">
      <c r="A381" s="2" t="s">
        <v>419</v>
      </c>
      <c r="B381" s="2">
        <v>6.5</v>
      </c>
      <c r="C381" s="2">
        <v>7.5</v>
      </c>
      <c r="D381" s="2">
        <v>181.5</v>
      </c>
      <c r="E381" s="2">
        <v>177.5</v>
      </c>
      <c r="F381" s="2">
        <f t="shared" si="6"/>
        <v>14</v>
      </c>
      <c r="G381" s="2">
        <f t="shared" si="7"/>
        <v>359</v>
      </c>
      <c r="H381" s="2">
        <f t="shared" si="2"/>
        <v>-0.452596925010911</v>
      </c>
      <c r="I381" s="2">
        <f t="shared" si="3"/>
        <v>-0.535178472263341</v>
      </c>
    </row>
    <row r="382" ht="12.75" customHeight="1" spans="1:9">
      <c r="A382" s="2" t="s">
        <v>420</v>
      </c>
      <c r="B382" s="2">
        <v>8.5</v>
      </c>
      <c r="C382" s="2">
        <v>6.5</v>
      </c>
      <c r="D382" s="2">
        <v>315.5</v>
      </c>
      <c r="E382" s="2">
        <v>132.5</v>
      </c>
      <c r="F382" s="2">
        <f t="shared" si="6"/>
        <v>15</v>
      </c>
      <c r="G382" s="2">
        <f t="shared" si="7"/>
        <v>448</v>
      </c>
      <c r="H382" s="2">
        <f t="shared" si="2"/>
        <v>-0.357762405287762</v>
      </c>
      <c r="I382" s="2">
        <f t="shared" si="3"/>
        <v>-0.478534422278318</v>
      </c>
    </row>
    <row r="383" ht="12.75" customHeight="1" spans="1:9">
      <c r="A383" s="2" t="s">
        <v>421</v>
      </c>
      <c r="B383" s="2">
        <v>4.5</v>
      </c>
      <c r="C383" s="2">
        <v>10</v>
      </c>
      <c r="D383" s="2">
        <v>232</v>
      </c>
      <c r="E383" s="2">
        <v>316</v>
      </c>
      <c r="F383" s="2">
        <f t="shared" si="6"/>
        <v>14.5</v>
      </c>
      <c r="G383" s="2">
        <f t="shared" si="7"/>
        <v>548</v>
      </c>
      <c r="H383" s="2">
        <f t="shared" si="2"/>
        <v>-0.405179665149337</v>
      </c>
      <c r="I383" s="2">
        <f t="shared" si="3"/>
        <v>-0.414889422295146</v>
      </c>
    </row>
    <row r="384" ht="12.75" customHeight="1" spans="1:9">
      <c r="A384" s="2" t="s">
        <v>422</v>
      </c>
      <c r="B384" s="2">
        <v>11</v>
      </c>
      <c r="C384" s="2">
        <v>6.5</v>
      </c>
      <c r="D384" s="2">
        <v>506</v>
      </c>
      <c r="E384" s="2">
        <v>163</v>
      </c>
      <c r="F384" s="2">
        <f t="shared" si="6"/>
        <v>17.5</v>
      </c>
      <c r="G384" s="2">
        <f t="shared" si="7"/>
        <v>669</v>
      </c>
      <c r="H384" s="2">
        <f t="shared" si="2"/>
        <v>-0.12067610597989</v>
      </c>
      <c r="I384" s="2">
        <f t="shared" si="3"/>
        <v>-0.337878972315508</v>
      </c>
    </row>
    <row r="385" ht="12.75" customHeight="1" spans="1:9">
      <c r="A385" s="2" t="s">
        <v>423</v>
      </c>
      <c r="B385" s="2">
        <v>5.5</v>
      </c>
      <c r="C385" s="2">
        <v>8</v>
      </c>
      <c r="D385" s="2">
        <v>125</v>
      </c>
      <c r="E385" s="2">
        <v>395</v>
      </c>
      <c r="F385" s="2">
        <f t="shared" si="6"/>
        <v>13.5</v>
      </c>
      <c r="G385" s="2">
        <f t="shared" si="7"/>
        <v>520</v>
      </c>
      <c r="H385" s="2">
        <f t="shared" si="2"/>
        <v>-0.500014184872486</v>
      </c>
      <c r="I385" s="2">
        <f t="shared" si="3"/>
        <v>-0.432710022290434</v>
      </c>
    </row>
    <row r="386" ht="12.75" customHeight="1" spans="1:9">
      <c r="A386" s="2" t="s">
        <v>424</v>
      </c>
      <c r="B386" s="2">
        <v>7</v>
      </c>
      <c r="C386" s="2">
        <v>5</v>
      </c>
      <c r="D386" s="2">
        <v>202</v>
      </c>
      <c r="E386" s="2">
        <v>145</v>
      </c>
      <c r="F386" s="2">
        <f t="shared" si="6"/>
        <v>12</v>
      </c>
      <c r="G386" s="2">
        <f t="shared" si="7"/>
        <v>347</v>
      </c>
      <c r="H386" s="2">
        <f t="shared" si="2"/>
        <v>-0.642265964457209</v>
      </c>
      <c r="I386" s="2">
        <f t="shared" si="3"/>
        <v>-0.542815872261322</v>
      </c>
    </row>
    <row r="387" ht="12.75" customHeight="1" spans="1:9">
      <c r="A387" s="2" t="s">
        <v>425</v>
      </c>
      <c r="B387" s="2">
        <v>5</v>
      </c>
      <c r="C387" s="2">
        <v>6.5</v>
      </c>
      <c r="D387" s="2">
        <v>133</v>
      </c>
      <c r="E387" s="2">
        <v>149</v>
      </c>
      <c r="F387" s="2">
        <f t="shared" si="6"/>
        <v>11.5</v>
      </c>
      <c r="G387" s="2">
        <f t="shared" si="7"/>
        <v>282</v>
      </c>
      <c r="H387" s="2">
        <f t="shared" si="2"/>
        <v>-0.689683224318784</v>
      </c>
      <c r="I387" s="2">
        <f t="shared" si="3"/>
        <v>-0.584185122250384</v>
      </c>
    </row>
    <row r="388" ht="12.75" customHeight="1" spans="1:9">
      <c r="A388" s="2" t="s">
        <v>426</v>
      </c>
      <c r="B388" s="2">
        <v>5</v>
      </c>
      <c r="C388" s="2">
        <v>6</v>
      </c>
      <c r="D388" s="2">
        <v>134</v>
      </c>
      <c r="E388" s="2">
        <v>118.5</v>
      </c>
      <c r="F388" s="2">
        <f t="shared" si="6"/>
        <v>11</v>
      </c>
      <c r="G388" s="2">
        <f t="shared" si="7"/>
        <v>252.5</v>
      </c>
      <c r="H388" s="2">
        <f t="shared" si="2"/>
        <v>-0.737100484180358</v>
      </c>
      <c r="I388" s="2">
        <f t="shared" si="3"/>
        <v>-0.602960397245419</v>
      </c>
    </row>
    <row r="389" ht="12.75" customHeight="1" spans="1:9">
      <c r="A389" s="2" t="s">
        <v>427</v>
      </c>
      <c r="B389" s="2">
        <v>6</v>
      </c>
      <c r="C389" s="2">
        <v>5</v>
      </c>
      <c r="D389" s="2">
        <v>208.5</v>
      </c>
      <c r="E389" s="2">
        <v>153.5</v>
      </c>
      <c r="F389" s="2">
        <f t="shared" si="6"/>
        <v>11</v>
      </c>
      <c r="G389" s="2">
        <f t="shared" si="7"/>
        <v>362</v>
      </c>
      <c r="H389" s="2">
        <f t="shared" si="2"/>
        <v>-0.737100484180358</v>
      </c>
      <c r="I389" s="2">
        <f t="shared" si="3"/>
        <v>-0.533269122263846</v>
      </c>
    </row>
    <row r="390" ht="12.75" customHeight="1" spans="1:9">
      <c r="A390" s="2" t="s">
        <v>428</v>
      </c>
      <c r="B390" s="2">
        <v>4.5</v>
      </c>
      <c r="C390" s="2">
        <v>10.5</v>
      </c>
      <c r="D390" s="2">
        <v>209.5</v>
      </c>
      <c r="E390" s="2">
        <v>226.5</v>
      </c>
      <c r="F390" s="2">
        <f t="shared" si="6"/>
        <v>15</v>
      </c>
      <c r="G390" s="2">
        <f t="shared" si="7"/>
        <v>436</v>
      </c>
      <c r="H390" s="2">
        <f t="shared" si="2"/>
        <v>-0.357762405287762</v>
      </c>
      <c r="I390" s="2">
        <f t="shared" si="3"/>
        <v>-0.486171822276299</v>
      </c>
    </row>
    <row r="391" ht="12.75" customHeight="1" spans="1:9">
      <c r="A391" s="2" t="s">
        <v>429</v>
      </c>
      <c r="B391" s="2">
        <v>13</v>
      </c>
      <c r="C391" s="2">
        <v>5.5</v>
      </c>
      <c r="D391" s="2">
        <v>1460.5</v>
      </c>
      <c r="E391" s="2">
        <v>145.5</v>
      </c>
      <c r="F391" s="2">
        <f t="shared" si="6"/>
        <v>18.5</v>
      </c>
      <c r="G391" s="2">
        <f t="shared" si="7"/>
        <v>1606</v>
      </c>
      <c r="H391" s="2">
        <f t="shared" si="2"/>
        <v>-0.0258415862567405</v>
      </c>
      <c r="I391" s="2">
        <f t="shared" si="3"/>
        <v>0.258474677526814</v>
      </c>
    </row>
    <row r="392" ht="12.75" customHeight="1" spans="1:9">
      <c r="A392" s="2" t="s">
        <v>430</v>
      </c>
      <c r="B392" s="2">
        <v>5.5</v>
      </c>
      <c r="C392" s="2">
        <v>12</v>
      </c>
      <c r="D392" s="2">
        <v>176.5</v>
      </c>
      <c r="E392" s="2">
        <v>1359</v>
      </c>
      <c r="F392" s="2">
        <f t="shared" si="6"/>
        <v>17.5</v>
      </c>
      <c r="G392" s="2">
        <f t="shared" si="7"/>
        <v>1535.5</v>
      </c>
      <c r="H392" s="2">
        <f t="shared" si="2"/>
        <v>-0.12067610597989</v>
      </c>
      <c r="I392" s="2">
        <f t="shared" si="3"/>
        <v>0.213604952538678</v>
      </c>
    </row>
    <row r="393" ht="12.75" customHeight="1" spans="1:9">
      <c r="A393" s="2" t="s">
        <v>431</v>
      </c>
      <c r="B393" s="2">
        <v>8</v>
      </c>
      <c r="C393" s="2">
        <v>4.5</v>
      </c>
      <c r="D393" s="2">
        <v>222</v>
      </c>
      <c r="E393" s="2">
        <v>173</v>
      </c>
      <c r="F393" s="2">
        <f t="shared" si="6"/>
        <v>12.5</v>
      </c>
      <c r="G393" s="2">
        <f t="shared" si="7"/>
        <v>395</v>
      </c>
      <c r="H393" s="2">
        <f t="shared" si="2"/>
        <v>-0.594848704595635</v>
      </c>
      <c r="I393" s="2">
        <f t="shared" si="3"/>
        <v>-0.512266272269399</v>
      </c>
    </row>
    <row r="394" ht="12.75" customHeight="1" spans="1:9">
      <c r="A394" s="2" t="s">
        <v>432</v>
      </c>
      <c r="B394" s="2">
        <v>6</v>
      </c>
      <c r="C394" s="2">
        <v>6.5</v>
      </c>
      <c r="D394" s="2">
        <v>265.5</v>
      </c>
      <c r="E394" s="2">
        <v>204</v>
      </c>
      <c r="F394" s="2">
        <f t="shared" si="6"/>
        <v>12.5</v>
      </c>
      <c r="G394" s="2">
        <f t="shared" si="7"/>
        <v>469.5</v>
      </c>
      <c r="H394" s="2">
        <f t="shared" si="2"/>
        <v>-0.594848704595635</v>
      </c>
      <c r="I394" s="2">
        <f t="shared" si="3"/>
        <v>-0.464850747281936</v>
      </c>
    </row>
    <row r="395" ht="12.75" customHeight="1" spans="1:9">
      <c r="A395" s="2" t="s">
        <v>433</v>
      </c>
      <c r="B395" s="2">
        <v>5.5</v>
      </c>
      <c r="C395" s="2">
        <v>7</v>
      </c>
      <c r="D395" s="2">
        <v>252.5</v>
      </c>
      <c r="E395" s="2">
        <v>264.5</v>
      </c>
      <c r="F395" s="2">
        <f t="shared" si="6"/>
        <v>12.5</v>
      </c>
      <c r="G395" s="2">
        <f t="shared" si="7"/>
        <v>517</v>
      </c>
      <c r="H395" s="2">
        <f t="shared" si="2"/>
        <v>-0.594848704595635</v>
      </c>
      <c r="I395" s="2">
        <f t="shared" si="3"/>
        <v>-0.434619372289929</v>
      </c>
    </row>
    <row r="396" ht="12.75" customHeight="1" spans="1:9">
      <c r="A396" s="2" t="s">
        <v>434</v>
      </c>
      <c r="B396" s="2">
        <v>7</v>
      </c>
      <c r="C396" s="2">
        <v>6</v>
      </c>
      <c r="D396" s="2">
        <v>231</v>
      </c>
      <c r="E396" s="2">
        <v>260.5</v>
      </c>
      <c r="F396" s="2">
        <f t="shared" si="6"/>
        <v>13</v>
      </c>
      <c r="G396" s="2">
        <f t="shared" si="7"/>
        <v>491.5</v>
      </c>
      <c r="H396" s="2">
        <f t="shared" si="2"/>
        <v>-0.54743144473406</v>
      </c>
      <c r="I396" s="2">
        <f t="shared" si="3"/>
        <v>-0.450848847285638</v>
      </c>
    </row>
    <row r="397" ht="12.75" customHeight="1" spans="1:9">
      <c r="A397" s="2" t="s">
        <v>435</v>
      </c>
      <c r="B397" s="2">
        <v>6</v>
      </c>
      <c r="C397" s="2">
        <v>11</v>
      </c>
      <c r="D397" s="2">
        <v>244.5</v>
      </c>
      <c r="E397" s="2">
        <v>351</v>
      </c>
      <c r="F397" s="2">
        <f t="shared" si="6"/>
        <v>17</v>
      </c>
      <c r="G397" s="2">
        <f t="shared" si="7"/>
        <v>595.5</v>
      </c>
      <c r="H397" s="2">
        <f t="shared" si="2"/>
        <v>-0.168093365841464</v>
      </c>
      <c r="I397" s="2">
        <f t="shared" si="3"/>
        <v>-0.384658047303139</v>
      </c>
    </row>
    <row r="398" ht="12.75" customHeight="1" spans="1:9">
      <c r="A398" s="2" t="s">
        <v>436</v>
      </c>
      <c r="B398" s="2">
        <v>11</v>
      </c>
      <c r="C398" s="2">
        <v>5</v>
      </c>
      <c r="D398" s="2">
        <v>1012.5</v>
      </c>
      <c r="E398" s="2">
        <v>211.5</v>
      </c>
      <c r="F398" s="2">
        <f t="shared" si="6"/>
        <v>16</v>
      </c>
      <c r="G398" s="2">
        <f t="shared" si="7"/>
        <v>1224</v>
      </c>
      <c r="H398" s="2">
        <f t="shared" si="2"/>
        <v>-0.262927885564613</v>
      </c>
      <c r="I398" s="2">
        <f t="shared" si="3"/>
        <v>0.0153507775910969</v>
      </c>
    </row>
    <row r="399" ht="12.75" customHeight="1" spans="1:9">
      <c r="A399" s="2" t="s">
        <v>437</v>
      </c>
      <c r="B399" s="2">
        <v>5</v>
      </c>
      <c r="C399" s="2">
        <v>10</v>
      </c>
      <c r="D399" s="2">
        <v>171.5</v>
      </c>
      <c r="E399" s="2">
        <v>894.5</v>
      </c>
      <c r="F399" s="2">
        <f t="shared" si="6"/>
        <v>15</v>
      </c>
      <c r="G399" s="2">
        <f t="shared" si="7"/>
        <v>1066</v>
      </c>
      <c r="H399" s="2">
        <f t="shared" si="2"/>
        <v>-0.357762405287762</v>
      </c>
      <c r="I399" s="2">
        <f t="shared" si="3"/>
        <v>-0.0852083223823149</v>
      </c>
    </row>
    <row r="400" ht="12.75" customHeight="1" spans="1:9">
      <c r="A400" s="2" t="s">
        <v>438</v>
      </c>
      <c r="B400" s="2">
        <v>7.5</v>
      </c>
      <c r="C400" s="2">
        <v>5</v>
      </c>
      <c r="D400" s="2">
        <v>330.5</v>
      </c>
      <c r="E400" s="2">
        <v>136</v>
      </c>
      <c r="F400" s="2">
        <f t="shared" si="6"/>
        <v>12.5</v>
      </c>
      <c r="G400" s="2">
        <f t="shared" si="7"/>
        <v>466.5</v>
      </c>
      <c r="H400" s="2">
        <f t="shared" si="2"/>
        <v>-0.594848704595635</v>
      </c>
      <c r="I400" s="2">
        <f t="shared" si="3"/>
        <v>-0.466760097281431</v>
      </c>
    </row>
    <row r="401" ht="12.75" customHeight="1" spans="1:9">
      <c r="A401" s="2" t="s">
        <v>439</v>
      </c>
      <c r="B401" s="2">
        <v>5</v>
      </c>
      <c r="C401" s="2">
        <v>6</v>
      </c>
      <c r="D401" s="2">
        <v>200.5</v>
      </c>
      <c r="E401" s="2">
        <v>205.5</v>
      </c>
      <c r="F401" s="2">
        <f t="shared" si="6"/>
        <v>11</v>
      </c>
      <c r="G401" s="2">
        <f t="shared" si="7"/>
        <v>406</v>
      </c>
      <c r="H401" s="2">
        <f t="shared" si="2"/>
        <v>-0.737100484180358</v>
      </c>
      <c r="I401" s="2">
        <f t="shared" si="3"/>
        <v>-0.50526532227125</v>
      </c>
    </row>
    <row r="402" ht="12.75" customHeight="1" spans="1:9">
      <c r="A402" s="2" t="s">
        <v>440</v>
      </c>
      <c r="B402" s="2">
        <v>6</v>
      </c>
      <c r="C402" s="2">
        <v>6</v>
      </c>
      <c r="D402" s="2">
        <v>226</v>
      </c>
      <c r="E402" s="2">
        <v>230.5</v>
      </c>
      <c r="F402" s="2">
        <f t="shared" si="6"/>
        <v>12</v>
      </c>
      <c r="G402" s="2">
        <f t="shared" si="7"/>
        <v>456.5</v>
      </c>
      <c r="H402" s="2">
        <f t="shared" si="2"/>
        <v>-0.642265964457209</v>
      </c>
      <c r="I402" s="2">
        <f t="shared" si="3"/>
        <v>-0.473124597279749</v>
      </c>
    </row>
    <row r="403" ht="12.75" customHeight="1" spans="1:9">
      <c r="A403" s="2" t="s">
        <v>441</v>
      </c>
      <c r="B403" s="2">
        <v>5.5</v>
      </c>
      <c r="C403" s="2">
        <v>4.5</v>
      </c>
      <c r="D403" s="2">
        <v>249</v>
      </c>
      <c r="E403" s="2">
        <v>208.5</v>
      </c>
      <c r="F403" s="2">
        <f t="shared" si="6"/>
        <v>10</v>
      </c>
      <c r="G403" s="2">
        <f t="shared" si="7"/>
        <v>457.5</v>
      </c>
      <c r="H403" s="2">
        <f t="shared" si="2"/>
        <v>-0.831935003903507</v>
      </c>
      <c r="I403" s="2">
        <f t="shared" si="3"/>
        <v>-0.472488147279917</v>
      </c>
    </row>
    <row r="404" ht="12.75" customHeight="1" spans="1:9">
      <c r="A404" s="2" t="s">
        <v>442</v>
      </c>
      <c r="B404" s="2">
        <v>5</v>
      </c>
      <c r="C404" s="2">
        <v>8</v>
      </c>
      <c r="D404" s="2">
        <v>206.5</v>
      </c>
      <c r="E404" s="2">
        <v>266.5</v>
      </c>
      <c r="F404" s="2">
        <f t="shared" si="6"/>
        <v>13</v>
      </c>
      <c r="G404" s="2">
        <f t="shared" si="7"/>
        <v>473</v>
      </c>
      <c r="H404" s="2">
        <f t="shared" si="2"/>
        <v>-0.54743144473406</v>
      </c>
      <c r="I404" s="2">
        <f t="shared" si="3"/>
        <v>-0.462623172282525</v>
      </c>
    </row>
    <row r="405" ht="12.75" customHeight="1" spans="1:9">
      <c r="A405" s="2" t="s">
        <v>443</v>
      </c>
      <c r="B405" s="2">
        <v>10.5</v>
      </c>
      <c r="C405" s="2">
        <v>4.5</v>
      </c>
      <c r="D405" s="2">
        <v>876</v>
      </c>
      <c r="E405" s="2">
        <v>123</v>
      </c>
      <c r="F405" s="2">
        <f t="shared" si="6"/>
        <v>15</v>
      </c>
      <c r="G405" s="2">
        <f t="shared" si="7"/>
        <v>999</v>
      </c>
      <c r="H405" s="2">
        <f t="shared" si="2"/>
        <v>-0.357762405287762</v>
      </c>
      <c r="I405" s="2">
        <f t="shared" si="3"/>
        <v>-0.12785047237104</v>
      </c>
    </row>
    <row r="406" ht="12.75" customHeight="1" spans="1:9">
      <c r="A406" s="2" t="s">
        <v>444</v>
      </c>
      <c r="B406" s="2">
        <v>5</v>
      </c>
      <c r="C406" s="2">
        <v>10</v>
      </c>
      <c r="D406" s="2">
        <v>322</v>
      </c>
      <c r="E406" s="2">
        <v>869</v>
      </c>
      <c r="F406" s="2">
        <f t="shared" si="6"/>
        <v>15</v>
      </c>
      <c r="G406" s="2">
        <f t="shared" si="7"/>
        <v>1191</v>
      </c>
      <c r="H406" s="2">
        <f t="shared" si="2"/>
        <v>-0.357762405287762</v>
      </c>
      <c r="I406" s="2">
        <f t="shared" si="3"/>
        <v>-0.00565207240334991</v>
      </c>
    </row>
    <row r="407" ht="12.75" customHeight="1" spans="1:9">
      <c r="A407" s="2" t="s">
        <v>445</v>
      </c>
      <c r="B407" s="2">
        <v>8</v>
      </c>
      <c r="C407" s="2">
        <v>5.5</v>
      </c>
      <c r="D407" s="2">
        <v>270.5</v>
      </c>
      <c r="E407" s="2">
        <v>177.5</v>
      </c>
      <c r="F407" s="2">
        <f t="shared" si="6"/>
        <v>13.5</v>
      </c>
      <c r="G407" s="2">
        <f t="shared" si="7"/>
        <v>448</v>
      </c>
      <c r="H407" s="2">
        <f t="shared" si="2"/>
        <v>-0.500014184872486</v>
      </c>
      <c r="I407" s="2">
        <f t="shared" si="3"/>
        <v>-0.478534422278318</v>
      </c>
    </row>
    <row r="408" ht="12.75" customHeight="1" spans="1:9">
      <c r="A408" s="2" t="s">
        <v>446</v>
      </c>
      <c r="B408" s="2">
        <v>5.5</v>
      </c>
      <c r="C408" s="2">
        <v>6.5</v>
      </c>
      <c r="D408" s="2">
        <v>230</v>
      </c>
      <c r="E408" s="2">
        <v>237</v>
      </c>
      <c r="F408" s="2">
        <f t="shared" si="6"/>
        <v>12</v>
      </c>
      <c r="G408" s="2">
        <f t="shared" si="7"/>
        <v>467</v>
      </c>
      <c r="H408" s="2">
        <f t="shared" si="2"/>
        <v>-0.642265964457209</v>
      </c>
      <c r="I408" s="2">
        <f t="shared" si="3"/>
        <v>-0.466441872281515</v>
      </c>
    </row>
    <row r="409" ht="12.75" customHeight="1" spans="1:9">
      <c r="A409" s="2" t="s">
        <v>447</v>
      </c>
      <c r="B409" s="2">
        <v>6.5</v>
      </c>
      <c r="C409" s="2">
        <v>6</v>
      </c>
      <c r="D409" s="2">
        <v>312</v>
      </c>
      <c r="E409" s="2">
        <v>223.5</v>
      </c>
      <c r="F409" s="2">
        <f t="shared" si="6"/>
        <v>12.5</v>
      </c>
      <c r="G409" s="2">
        <f t="shared" si="7"/>
        <v>535.5</v>
      </c>
      <c r="H409" s="2">
        <f t="shared" si="2"/>
        <v>-0.594848704595635</v>
      </c>
      <c r="I409" s="2">
        <f t="shared" si="3"/>
        <v>-0.422845047293043</v>
      </c>
    </row>
    <row r="410" ht="12.75" customHeight="1" spans="1:9">
      <c r="A410" s="2" t="s">
        <v>448</v>
      </c>
      <c r="B410" s="2">
        <v>7</v>
      </c>
      <c r="C410" s="2">
        <v>5.5</v>
      </c>
      <c r="D410" s="2">
        <v>234</v>
      </c>
      <c r="E410" s="2">
        <v>169</v>
      </c>
      <c r="F410" s="2">
        <f t="shared" si="6"/>
        <v>12.5</v>
      </c>
      <c r="G410" s="2">
        <f t="shared" si="7"/>
        <v>403</v>
      </c>
      <c r="H410" s="2">
        <f t="shared" si="2"/>
        <v>-0.594848704595635</v>
      </c>
      <c r="I410" s="2">
        <f t="shared" si="3"/>
        <v>-0.507174672270746</v>
      </c>
    </row>
    <row r="411" ht="12.75" customHeight="1" spans="1:9">
      <c r="A411" s="2" t="s">
        <v>449</v>
      </c>
      <c r="B411" s="2">
        <v>6.5</v>
      </c>
      <c r="C411" s="2">
        <v>10</v>
      </c>
      <c r="D411" s="2">
        <v>301.5</v>
      </c>
      <c r="E411" s="2">
        <v>273</v>
      </c>
      <c r="F411" s="2">
        <f t="shared" si="6"/>
        <v>16.5</v>
      </c>
      <c r="G411" s="2">
        <f t="shared" si="7"/>
        <v>574.5</v>
      </c>
      <c r="H411" s="2">
        <f t="shared" si="2"/>
        <v>-0.215510625703039</v>
      </c>
      <c r="I411" s="2">
        <f t="shared" si="3"/>
        <v>-0.398023497299606</v>
      </c>
    </row>
    <row r="412" ht="12.75" customHeight="1" spans="1:9">
      <c r="A412" s="2" t="s">
        <v>450</v>
      </c>
      <c r="B412" s="2">
        <v>11.5</v>
      </c>
      <c r="C412" s="2">
        <v>5</v>
      </c>
      <c r="D412" s="2">
        <v>1039</v>
      </c>
      <c r="E412" s="2">
        <v>138</v>
      </c>
      <c r="F412" s="2">
        <f t="shared" si="6"/>
        <v>16.5</v>
      </c>
      <c r="G412" s="2">
        <f t="shared" si="7"/>
        <v>1177</v>
      </c>
      <c r="H412" s="2">
        <f t="shared" si="2"/>
        <v>-0.215510625703039</v>
      </c>
      <c r="I412" s="2">
        <f t="shared" si="3"/>
        <v>-0.014562372400994</v>
      </c>
    </row>
    <row r="413" ht="12.75" customHeight="1" spans="1:9">
      <c r="A413" s="2" t="s">
        <v>451</v>
      </c>
      <c r="B413" s="2">
        <v>5</v>
      </c>
      <c r="C413" s="2">
        <v>10</v>
      </c>
      <c r="D413" s="2">
        <v>233</v>
      </c>
      <c r="E413" s="2">
        <v>1003.5</v>
      </c>
      <c r="F413" s="2">
        <f t="shared" si="6"/>
        <v>15</v>
      </c>
      <c r="G413" s="2">
        <f t="shared" si="7"/>
        <v>1236.5</v>
      </c>
      <c r="H413" s="2">
        <f t="shared" si="2"/>
        <v>-0.357762405287762</v>
      </c>
      <c r="I413" s="2">
        <f t="shared" si="3"/>
        <v>0.0233064025889934</v>
      </c>
    </row>
    <row r="414" ht="12.75" customHeight="1" spans="1:9">
      <c r="A414" s="2" t="s">
        <v>452</v>
      </c>
      <c r="B414" s="2">
        <v>7</v>
      </c>
      <c r="C414" s="2">
        <v>3.5</v>
      </c>
      <c r="D414" s="2">
        <v>222.5</v>
      </c>
      <c r="E414" s="2">
        <v>153</v>
      </c>
      <c r="F414" s="2">
        <f t="shared" si="6"/>
        <v>10.5</v>
      </c>
      <c r="G414" s="2">
        <f t="shared" si="7"/>
        <v>375.5</v>
      </c>
      <c r="H414" s="2">
        <f t="shared" si="2"/>
        <v>-0.784517744041933</v>
      </c>
      <c r="I414" s="2">
        <f t="shared" si="3"/>
        <v>-0.524677047266118</v>
      </c>
    </row>
    <row r="415" ht="12.75" customHeight="1" spans="1:9">
      <c r="A415" s="2" t="s">
        <v>453</v>
      </c>
      <c r="B415" s="2">
        <v>5</v>
      </c>
      <c r="C415" s="2">
        <v>7</v>
      </c>
      <c r="D415" s="2">
        <v>179</v>
      </c>
      <c r="E415" s="2">
        <v>224.5</v>
      </c>
      <c r="F415" s="2">
        <f t="shared" si="6"/>
        <v>12</v>
      </c>
      <c r="G415" s="2">
        <f t="shared" si="7"/>
        <v>403.5</v>
      </c>
      <c r="H415" s="2">
        <f t="shared" si="2"/>
        <v>-0.642265964457209</v>
      </c>
      <c r="I415" s="2">
        <f t="shared" si="3"/>
        <v>-0.50685644727083</v>
      </c>
    </row>
    <row r="416" ht="12.75" customHeight="1" spans="1:9">
      <c r="A416" s="2" t="s">
        <v>454</v>
      </c>
      <c r="B416" s="2">
        <v>6</v>
      </c>
      <c r="C416" s="2">
        <v>5</v>
      </c>
      <c r="D416" s="2">
        <v>193.5</v>
      </c>
      <c r="E416" s="2">
        <v>152.5</v>
      </c>
      <c r="F416" s="2">
        <f t="shared" si="6"/>
        <v>11</v>
      </c>
      <c r="G416" s="2">
        <f t="shared" si="7"/>
        <v>346</v>
      </c>
      <c r="H416" s="2">
        <f t="shared" si="2"/>
        <v>-0.737100484180358</v>
      </c>
      <c r="I416" s="2">
        <f t="shared" si="3"/>
        <v>-0.543452322261154</v>
      </c>
    </row>
    <row r="417" ht="12.75" customHeight="1" spans="1:9">
      <c r="A417" s="2" t="s">
        <v>455</v>
      </c>
      <c r="B417" s="2">
        <v>4.5</v>
      </c>
      <c r="C417" s="2">
        <v>5</v>
      </c>
      <c r="D417" s="2">
        <v>260</v>
      </c>
      <c r="E417" s="2">
        <v>163.5</v>
      </c>
      <c r="F417" s="2">
        <f t="shared" si="6"/>
        <v>9.5</v>
      </c>
      <c r="G417" s="2">
        <f t="shared" si="7"/>
        <v>423.5</v>
      </c>
      <c r="H417" s="2">
        <f t="shared" si="2"/>
        <v>-0.879352263765082</v>
      </c>
      <c r="I417" s="2">
        <f t="shared" si="3"/>
        <v>-0.494127447274195</v>
      </c>
    </row>
    <row r="418" ht="12.75" customHeight="1" spans="1:9">
      <c r="A418" s="2" t="s">
        <v>456</v>
      </c>
      <c r="B418" s="2">
        <v>5</v>
      </c>
      <c r="C418" s="2">
        <v>8</v>
      </c>
      <c r="D418" s="2">
        <v>207</v>
      </c>
      <c r="E418" s="2">
        <v>210.5</v>
      </c>
      <c r="F418" s="2">
        <f t="shared" si="6"/>
        <v>13</v>
      </c>
      <c r="G418" s="2">
        <f t="shared" si="7"/>
        <v>417.5</v>
      </c>
      <c r="H418" s="2">
        <f t="shared" si="2"/>
        <v>-0.54743144473406</v>
      </c>
      <c r="I418" s="2">
        <f t="shared" si="3"/>
        <v>-0.497946147273186</v>
      </c>
    </row>
    <row r="419" ht="12.75" customHeight="1" spans="1:9">
      <c r="A419" s="2" t="s">
        <v>457</v>
      </c>
      <c r="B419" s="2">
        <v>12.5</v>
      </c>
      <c r="C419" s="2">
        <v>5</v>
      </c>
      <c r="D419" s="2">
        <v>817.5</v>
      </c>
      <c r="E419" s="2">
        <v>135.5</v>
      </c>
      <c r="F419" s="2">
        <f t="shared" si="6"/>
        <v>17.5</v>
      </c>
      <c r="G419" s="2">
        <f t="shared" si="7"/>
        <v>953</v>
      </c>
      <c r="H419" s="2">
        <f t="shared" si="2"/>
        <v>-0.12067610597989</v>
      </c>
      <c r="I419" s="2">
        <f t="shared" si="3"/>
        <v>-0.157127172363299</v>
      </c>
    </row>
    <row r="420" ht="12.75" customHeight="1" spans="1:9">
      <c r="A420" s="2" t="s">
        <v>458</v>
      </c>
      <c r="B420" s="2">
        <v>4.5</v>
      </c>
      <c r="C420" s="2">
        <v>11.5</v>
      </c>
      <c r="D420" s="2">
        <v>131</v>
      </c>
      <c r="E420" s="2">
        <v>809</v>
      </c>
      <c r="F420" s="2">
        <f t="shared" si="6"/>
        <v>16</v>
      </c>
      <c r="G420" s="2">
        <f t="shared" si="7"/>
        <v>940</v>
      </c>
      <c r="H420" s="2">
        <f t="shared" si="2"/>
        <v>-0.262927885564613</v>
      </c>
      <c r="I420" s="2">
        <f t="shared" si="3"/>
        <v>-0.165401022361112</v>
      </c>
    </row>
    <row r="421" ht="12.75" customHeight="1" spans="1:9">
      <c r="A421" s="2" t="s">
        <v>459</v>
      </c>
      <c r="B421" s="2">
        <v>6</v>
      </c>
      <c r="C421" s="2">
        <v>3.5</v>
      </c>
      <c r="D421" s="2">
        <v>259.5</v>
      </c>
      <c r="E421" s="2">
        <v>85.5</v>
      </c>
      <c r="F421" s="2">
        <f t="shared" si="6"/>
        <v>9.5</v>
      </c>
      <c r="G421" s="2">
        <f t="shared" si="7"/>
        <v>345</v>
      </c>
      <c r="H421" s="2">
        <f t="shared" si="2"/>
        <v>-0.879352263765082</v>
      </c>
      <c r="I421" s="2">
        <f t="shared" si="3"/>
        <v>-0.544088772260985</v>
      </c>
    </row>
    <row r="422" ht="12.75" customHeight="1" spans="1:9">
      <c r="A422" s="2" t="s">
        <v>460</v>
      </c>
      <c r="B422" s="2">
        <v>4.5</v>
      </c>
      <c r="C422" s="2">
        <v>6.5</v>
      </c>
      <c r="D422" s="2">
        <v>96</v>
      </c>
      <c r="E422" s="2">
        <v>257</v>
      </c>
      <c r="F422" s="2">
        <f t="shared" si="6"/>
        <v>11</v>
      </c>
      <c r="G422" s="2">
        <f t="shared" si="7"/>
        <v>353</v>
      </c>
      <c r="H422" s="2">
        <f t="shared" si="2"/>
        <v>-0.737100484180358</v>
      </c>
      <c r="I422" s="2">
        <f t="shared" si="3"/>
        <v>-0.538997172262332</v>
      </c>
    </row>
    <row r="423" ht="12.75" customHeight="1" spans="1:9">
      <c r="A423" s="2" t="s">
        <v>461</v>
      </c>
      <c r="B423" s="2">
        <v>6</v>
      </c>
      <c r="C423" s="2">
        <v>6</v>
      </c>
      <c r="D423" s="2">
        <v>228</v>
      </c>
      <c r="E423" s="2">
        <v>169</v>
      </c>
      <c r="F423" s="2">
        <f t="shared" si="6"/>
        <v>12</v>
      </c>
      <c r="G423" s="2">
        <f t="shared" si="7"/>
        <v>397</v>
      </c>
      <c r="H423" s="2">
        <f t="shared" si="2"/>
        <v>-0.642265964457209</v>
      </c>
      <c r="I423" s="2">
        <f t="shared" si="3"/>
        <v>-0.510993372269736</v>
      </c>
    </row>
    <row r="424" ht="12.75" customHeight="1" spans="1:9">
      <c r="A424" s="2" t="s">
        <v>462</v>
      </c>
      <c r="B424" s="2">
        <v>6.5</v>
      </c>
      <c r="C424" s="2">
        <v>6</v>
      </c>
      <c r="D424" s="2">
        <v>239</v>
      </c>
      <c r="E424" s="2">
        <v>218</v>
      </c>
      <c r="F424" s="2">
        <f t="shared" si="6"/>
        <v>12.5</v>
      </c>
      <c r="G424" s="2">
        <f t="shared" si="7"/>
        <v>457</v>
      </c>
      <c r="H424" s="2">
        <f t="shared" si="2"/>
        <v>-0.594848704595635</v>
      </c>
      <c r="I424" s="2">
        <f t="shared" si="3"/>
        <v>-0.472806372279833</v>
      </c>
    </row>
    <row r="425" ht="12.75" customHeight="1" spans="1:9">
      <c r="A425" s="2" t="s">
        <v>463</v>
      </c>
      <c r="B425" s="2">
        <v>6</v>
      </c>
      <c r="C425" s="2">
        <v>10</v>
      </c>
      <c r="D425" s="2">
        <v>319.5</v>
      </c>
      <c r="E425" s="2">
        <v>351</v>
      </c>
      <c r="F425" s="2">
        <f t="shared" si="6"/>
        <v>16</v>
      </c>
      <c r="G425" s="2">
        <f t="shared" si="7"/>
        <v>670.5</v>
      </c>
      <c r="H425" s="2">
        <f t="shared" si="2"/>
        <v>-0.262927885564613</v>
      </c>
      <c r="I425" s="2">
        <f t="shared" si="3"/>
        <v>-0.33692429731576</v>
      </c>
    </row>
    <row r="426" ht="12.75" customHeight="1" spans="1:9">
      <c r="A426" s="2" t="s">
        <v>464</v>
      </c>
      <c r="B426" s="2">
        <v>18</v>
      </c>
      <c r="C426" s="2">
        <v>7</v>
      </c>
      <c r="D426" s="2">
        <v>2098</v>
      </c>
      <c r="E426" s="2">
        <v>451</v>
      </c>
      <c r="F426" s="2">
        <f t="shared" si="6"/>
        <v>25</v>
      </c>
      <c r="G426" s="2">
        <f t="shared" si="7"/>
        <v>2549</v>
      </c>
      <c r="H426" s="2">
        <f t="shared" si="2"/>
        <v>0.590582791943728</v>
      </c>
      <c r="I426" s="2">
        <f t="shared" si="3"/>
        <v>0.858647027368126</v>
      </c>
    </row>
    <row r="427" ht="12.75" customHeight="1" spans="1:9">
      <c r="A427" s="2" t="s">
        <v>465</v>
      </c>
      <c r="B427" s="2">
        <v>6</v>
      </c>
      <c r="C427" s="2">
        <v>11.5</v>
      </c>
      <c r="D427" s="2">
        <v>331</v>
      </c>
      <c r="E427" s="2">
        <v>1157.5</v>
      </c>
      <c r="F427" s="2">
        <f t="shared" si="6"/>
        <v>17.5</v>
      </c>
      <c r="G427" s="2">
        <f t="shared" si="7"/>
        <v>1488.5</v>
      </c>
      <c r="H427" s="2">
        <f t="shared" si="2"/>
        <v>-0.12067610597989</v>
      </c>
      <c r="I427" s="2">
        <f t="shared" si="3"/>
        <v>0.183691802546587</v>
      </c>
    </row>
    <row r="428" ht="12.75" customHeight="1" spans="1:9">
      <c r="A428" s="2" t="s">
        <v>466</v>
      </c>
      <c r="B428" s="2">
        <v>9.5</v>
      </c>
      <c r="C428" s="2">
        <v>5</v>
      </c>
      <c r="D428" s="2">
        <v>235.5</v>
      </c>
      <c r="E428" s="2">
        <v>152</v>
      </c>
      <c r="F428" s="2">
        <f t="shared" si="6"/>
        <v>14.5</v>
      </c>
      <c r="G428" s="2">
        <f t="shared" si="7"/>
        <v>387.5</v>
      </c>
      <c r="H428" s="2">
        <f t="shared" si="2"/>
        <v>-0.405179665149337</v>
      </c>
      <c r="I428" s="2">
        <f t="shared" si="3"/>
        <v>-0.517039647268137</v>
      </c>
    </row>
    <row r="429" ht="12.75" customHeight="1" spans="1:9">
      <c r="A429" s="2" t="s">
        <v>467</v>
      </c>
      <c r="B429" s="2">
        <v>5</v>
      </c>
      <c r="C429" s="2">
        <v>6</v>
      </c>
      <c r="D429" s="2">
        <v>160.5</v>
      </c>
      <c r="E429" s="2">
        <v>154</v>
      </c>
      <c r="F429" s="2">
        <f t="shared" si="6"/>
        <v>11</v>
      </c>
      <c r="G429" s="2">
        <f t="shared" si="7"/>
        <v>314.5</v>
      </c>
      <c r="H429" s="2">
        <f t="shared" si="2"/>
        <v>-0.737100484180358</v>
      </c>
      <c r="I429" s="2">
        <f t="shared" si="3"/>
        <v>-0.563500497255853</v>
      </c>
    </row>
    <row r="430" ht="12.75" customHeight="1" spans="1:9">
      <c r="A430" s="2" t="s">
        <v>468</v>
      </c>
      <c r="B430" s="2">
        <v>5</v>
      </c>
      <c r="C430" s="2">
        <v>6</v>
      </c>
      <c r="D430" s="2">
        <v>211.5</v>
      </c>
      <c r="E430" s="2">
        <v>185</v>
      </c>
      <c r="F430" s="2">
        <f t="shared" si="6"/>
        <v>11</v>
      </c>
      <c r="G430" s="2">
        <f t="shared" si="7"/>
        <v>396.5</v>
      </c>
      <c r="H430" s="2">
        <f t="shared" si="2"/>
        <v>-0.737100484180358</v>
      </c>
      <c r="I430" s="2">
        <f t="shared" si="3"/>
        <v>-0.511311597269652</v>
      </c>
    </row>
    <row r="431" ht="12.75" customHeight="1" spans="1:9">
      <c r="A431" s="2" t="s">
        <v>469</v>
      </c>
      <c r="B431" s="2">
        <v>5.5</v>
      </c>
      <c r="C431" s="2">
        <v>5</v>
      </c>
      <c r="D431" s="2">
        <v>151</v>
      </c>
      <c r="E431" s="2">
        <v>173.5</v>
      </c>
      <c r="F431" s="2">
        <f t="shared" si="6"/>
        <v>10.5</v>
      </c>
      <c r="G431" s="2">
        <f t="shared" si="7"/>
        <v>324.5</v>
      </c>
      <c r="H431" s="2">
        <f t="shared" si="2"/>
        <v>-0.784517744041933</v>
      </c>
      <c r="I431" s="2">
        <f t="shared" si="3"/>
        <v>-0.557135997257536</v>
      </c>
    </row>
    <row r="432" ht="12.75" customHeight="1" spans="1:9">
      <c r="A432" s="2" t="s">
        <v>470</v>
      </c>
      <c r="B432" s="2">
        <v>8</v>
      </c>
      <c r="C432" s="2">
        <v>8.5</v>
      </c>
      <c r="D432" s="2">
        <v>339</v>
      </c>
      <c r="E432" s="2">
        <v>202.5</v>
      </c>
      <c r="F432" s="2">
        <f t="shared" si="6"/>
        <v>16.5</v>
      </c>
      <c r="G432" s="2">
        <f t="shared" si="7"/>
        <v>541.5</v>
      </c>
      <c r="H432" s="2">
        <f t="shared" si="2"/>
        <v>-0.215510625703039</v>
      </c>
      <c r="I432" s="2">
        <f t="shared" si="3"/>
        <v>-0.419026347294052</v>
      </c>
    </row>
    <row r="433" ht="12.75" customHeight="1" spans="1:9">
      <c r="A433" s="2" t="s">
        <v>471</v>
      </c>
      <c r="B433" s="2">
        <v>9.5</v>
      </c>
      <c r="C433" s="2">
        <v>7</v>
      </c>
      <c r="D433" s="2">
        <v>1010.5</v>
      </c>
      <c r="E433" s="2">
        <v>275</v>
      </c>
      <c r="F433" s="2">
        <f t="shared" si="6"/>
        <v>16.5</v>
      </c>
      <c r="G433" s="2">
        <f t="shared" si="7"/>
        <v>1285.5</v>
      </c>
      <c r="H433" s="2">
        <f t="shared" si="2"/>
        <v>-0.215510625703039</v>
      </c>
      <c r="I433" s="2">
        <f t="shared" si="3"/>
        <v>0.0544924525807477</v>
      </c>
    </row>
    <row r="434" ht="12.75" customHeight="1" spans="1:9">
      <c r="A434" s="2" t="s">
        <v>472</v>
      </c>
      <c r="B434" s="2">
        <v>5.5</v>
      </c>
      <c r="C434" s="2">
        <v>9.5</v>
      </c>
      <c r="D434" s="2">
        <v>179.5</v>
      </c>
      <c r="E434" s="2">
        <v>969.5</v>
      </c>
      <c r="F434" s="2">
        <f t="shared" si="6"/>
        <v>15</v>
      </c>
      <c r="G434" s="2">
        <f t="shared" si="7"/>
        <v>1149</v>
      </c>
      <c r="H434" s="2">
        <f t="shared" si="2"/>
        <v>-0.357762405287762</v>
      </c>
      <c r="I434" s="2">
        <f t="shared" si="3"/>
        <v>-0.0323829723962822</v>
      </c>
    </row>
    <row r="435" ht="12.75" customHeight="1" spans="1:9">
      <c r="A435" s="2" t="s">
        <v>473</v>
      </c>
      <c r="B435" s="2">
        <v>7.5</v>
      </c>
      <c r="C435" s="2">
        <v>5</v>
      </c>
      <c r="D435" s="2">
        <v>187.5</v>
      </c>
      <c r="E435" s="2">
        <v>191.5</v>
      </c>
      <c r="F435" s="2">
        <f t="shared" si="6"/>
        <v>12.5</v>
      </c>
      <c r="G435" s="2">
        <f t="shared" si="7"/>
        <v>379</v>
      </c>
      <c r="H435" s="2">
        <f t="shared" si="2"/>
        <v>-0.594848704595635</v>
      </c>
      <c r="I435" s="2">
        <f t="shared" si="3"/>
        <v>-0.522449472266707</v>
      </c>
    </row>
    <row r="436" ht="12.75" customHeight="1" spans="1:9">
      <c r="A436" s="2" t="s">
        <v>474</v>
      </c>
      <c r="B436" s="2">
        <v>5.5</v>
      </c>
      <c r="C436" s="2">
        <v>6.5</v>
      </c>
      <c r="D436" s="2">
        <v>203.5</v>
      </c>
      <c r="E436" s="2">
        <v>148.5</v>
      </c>
      <c r="F436" s="2">
        <f t="shared" si="6"/>
        <v>12</v>
      </c>
      <c r="G436" s="2">
        <f t="shared" si="7"/>
        <v>352</v>
      </c>
      <c r="H436" s="2">
        <f t="shared" si="2"/>
        <v>-0.642265964457209</v>
      </c>
      <c r="I436" s="2">
        <f t="shared" si="3"/>
        <v>-0.539633622262163</v>
      </c>
    </row>
    <row r="437" ht="12.75" customHeight="1" spans="1:9">
      <c r="A437" s="2" t="s">
        <v>475</v>
      </c>
      <c r="B437" s="2">
        <v>7</v>
      </c>
      <c r="C437" s="2">
        <v>6</v>
      </c>
      <c r="D437" s="2">
        <v>357.5</v>
      </c>
      <c r="E437" s="2">
        <v>184.5</v>
      </c>
      <c r="F437" s="2">
        <f t="shared" si="6"/>
        <v>13</v>
      </c>
      <c r="G437" s="2">
        <f t="shared" si="7"/>
        <v>542</v>
      </c>
      <c r="H437" s="2">
        <f t="shared" si="2"/>
        <v>-0.54743144473406</v>
      </c>
      <c r="I437" s="2">
        <f t="shared" si="3"/>
        <v>-0.418708122294136</v>
      </c>
    </row>
    <row r="438" ht="12.75" customHeight="1" spans="1:9">
      <c r="A438" s="2" t="s">
        <v>476</v>
      </c>
      <c r="B438" s="2">
        <v>5</v>
      </c>
      <c r="C438" s="2">
        <v>8.5</v>
      </c>
      <c r="D438" s="2">
        <v>228.5</v>
      </c>
      <c r="E438" s="2">
        <v>269.5</v>
      </c>
      <c r="F438" s="2">
        <f t="shared" si="6"/>
        <v>13.5</v>
      </c>
      <c r="G438" s="2">
        <f t="shared" si="7"/>
        <v>498</v>
      </c>
      <c r="H438" s="2">
        <f t="shared" si="2"/>
        <v>-0.500014184872486</v>
      </c>
      <c r="I438" s="2">
        <f t="shared" si="3"/>
        <v>-0.446711922286732</v>
      </c>
    </row>
    <row r="439" ht="12.75" customHeight="1" spans="1:9">
      <c r="A439" s="2" t="s">
        <v>477</v>
      </c>
      <c r="B439" s="2">
        <v>9.5</v>
      </c>
      <c r="C439" s="2">
        <v>10</v>
      </c>
      <c r="D439" s="2">
        <v>504.5</v>
      </c>
      <c r="E439" s="2">
        <v>234</v>
      </c>
      <c r="F439" s="2">
        <f t="shared" si="6"/>
        <v>19.5</v>
      </c>
      <c r="G439" s="2">
        <f t="shared" si="7"/>
        <v>738.5</v>
      </c>
      <c r="H439" s="2">
        <f t="shared" si="2"/>
        <v>0.0689929334664086</v>
      </c>
      <c r="I439" s="2">
        <f t="shared" si="3"/>
        <v>-0.293645697327203</v>
      </c>
    </row>
    <row r="440" ht="12.75" customHeight="1" spans="1:9">
      <c r="A440" s="2" t="s">
        <v>478</v>
      </c>
      <c r="B440" s="2">
        <v>10.5</v>
      </c>
      <c r="C440" s="2">
        <v>8</v>
      </c>
      <c r="D440" s="2">
        <v>981.5</v>
      </c>
      <c r="E440" s="2">
        <v>484.5</v>
      </c>
      <c r="F440" s="2">
        <f t="shared" si="6"/>
        <v>18.5</v>
      </c>
      <c r="G440" s="2">
        <f t="shared" si="7"/>
        <v>1466</v>
      </c>
      <c r="H440" s="2">
        <f t="shared" si="2"/>
        <v>-0.0258415862567405</v>
      </c>
      <c r="I440" s="2">
        <f t="shared" si="3"/>
        <v>0.169371677550373</v>
      </c>
    </row>
    <row r="441" ht="12.75" customHeight="1" spans="1:9">
      <c r="A441" s="2" t="s">
        <v>479</v>
      </c>
      <c r="B441" s="2">
        <v>9.5</v>
      </c>
      <c r="C441" s="2">
        <v>9.5</v>
      </c>
      <c r="D441" s="2">
        <v>219.5</v>
      </c>
      <c r="E441" s="2">
        <v>931.5</v>
      </c>
      <c r="F441" s="2">
        <f t="shared" si="6"/>
        <v>19</v>
      </c>
      <c r="G441" s="2">
        <f t="shared" si="7"/>
        <v>1151</v>
      </c>
      <c r="H441" s="2">
        <f t="shared" si="2"/>
        <v>0.0215756736048341</v>
      </c>
      <c r="I441" s="2">
        <f t="shared" si="3"/>
        <v>-0.0311100723966187</v>
      </c>
    </row>
    <row r="442" ht="12.75" customHeight="1" spans="1:9">
      <c r="A442" s="2" t="s">
        <v>480</v>
      </c>
      <c r="B442" s="2">
        <v>7</v>
      </c>
      <c r="C442" s="2">
        <v>5</v>
      </c>
      <c r="D442" s="2">
        <v>146</v>
      </c>
      <c r="E442" s="2">
        <v>167.5</v>
      </c>
      <c r="F442" s="2">
        <f t="shared" si="6"/>
        <v>12</v>
      </c>
      <c r="G442" s="2">
        <f t="shared" si="7"/>
        <v>313.5</v>
      </c>
      <c r="H442" s="2">
        <f t="shared" si="2"/>
        <v>-0.642265964457209</v>
      </c>
      <c r="I442" s="2">
        <f t="shared" si="3"/>
        <v>-0.564136947255685</v>
      </c>
    </row>
    <row r="443" ht="12.75" customHeight="1" spans="1:9">
      <c r="A443" s="2" t="s">
        <v>481</v>
      </c>
      <c r="B443" s="2">
        <v>5</v>
      </c>
      <c r="C443" s="2">
        <v>5</v>
      </c>
      <c r="D443" s="2">
        <v>183.5</v>
      </c>
      <c r="E443" s="2">
        <v>109</v>
      </c>
      <c r="F443" s="2">
        <f t="shared" si="6"/>
        <v>10</v>
      </c>
      <c r="G443" s="2">
        <f t="shared" si="7"/>
        <v>292.5</v>
      </c>
      <c r="H443" s="2">
        <f t="shared" si="2"/>
        <v>-0.831935003903507</v>
      </c>
      <c r="I443" s="2">
        <f t="shared" si="3"/>
        <v>-0.577502397252151</v>
      </c>
    </row>
    <row r="444" ht="12.75" customHeight="1" spans="1:9">
      <c r="A444" s="2" t="s">
        <v>482</v>
      </c>
      <c r="B444" s="2">
        <v>5</v>
      </c>
      <c r="C444" s="2">
        <v>5.5</v>
      </c>
      <c r="D444" s="2">
        <v>135.5</v>
      </c>
      <c r="E444" s="2">
        <v>121.5</v>
      </c>
      <c r="F444" s="2">
        <f t="shared" si="6"/>
        <v>10.5</v>
      </c>
      <c r="G444" s="2">
        <f t="shared" si="7"/>
        <v>257</v>
      </c>
      <c r="H444" s="2">
        <f t="shared" si="2"/>
        <v>-0.784517744041933</v>
      </c>
      <c r="I444" s="2">
        <f t="shared" si="3"/>
        <v>-0.600096372246177</v>
      </c>
    </row>
    <row r="445" ht="12.75" customHeight="1" spans="1:9">
      <c r="A445" s="2" t="s">
        <v>483</v>
      </c>
      <c r="B445" s="2">
        <v>5.5</v>
      </c>
      <c r="C445" s="2">
        <v>7</v>
      </c>
      <c r="D445" s="2">
        <v>153.5</v>
      </c>
      <c r="E445" s="2">
        <v>159</v>
      </c>
      <c r="F445" s="2">
        <f t="shared" si="6"/>
        <v>12.5</v>
      </c>
      <c r="G445" s="2">
        <f t="shared" si="7"/>
        <v>312.5</v>
      </c>
      <c r="H445" s="2">
        <f t="shared" si="2"/>
        <v>-0.594848704595635</v>
      </c>
      <c r="I445" s="2">
        <f t="shared" si="3"/>
        <v>-0.564773397255516</v>
      </c>
    </row>
    <row r="446" ht="12.75" customHeight="1" spans="1:9">
      <c r="A446" s="2" t="s">
        <v>484</v>
      </c>
      <c r="B446" s="2">
        <v>8.5</v>
      </c>
      <c r="C446" s="2">
        <v>4.5</v>
      </c>
      <c r="D446" s="2">
        <v>348.5</v>
      </c>
      <c r="E446" s="2">
        <v>94.5</v>
      </c>
      <c r="F446" s="2">
        <f t="shared" si="6"/>
        <v>13</v>
      </c>
      <c r="G446" s="2">
        <f t="shared" si="7"/>
        <v>443</v>
      </c>
      <c r="H446" s="2">
        <f t="shared" si="2"/>
        <v>-0.54743144473406</v>
      </c>
      <c r="I446" s="2">
        <f t="shared" si="3"/>
        <v>-0.481716672277477</v>
      </c>
    </row>
    <row r="447" ht="12.75" customHeight="1" spans="1:9">
      <c r="A447" s="2" t="s">
        <v>485</v>
      </c>
      <c r="B447" s="2">
        <v>5.5</v>
      </c>
      <c r="C447" s="2">
        <v>6.5</v>
      </c>
      <c r="D447" s="2">
        <v>131.5</v>
      </c>
      <c r="E447" s="2">
        <v>307.5</v>
      </c>
      <c r="F447" s="2">
        <f t="shared" si="6"/>
        <v>12</v>
      </c>
      <c r="G447" s="2">
        <f t="shared" si="7"/>
        <v>439</v>
      </c>
      <c r="H447" s="2">
        <f t="shared" si="2"/>
        <v>-0.642265964457209</v>
      </c>
      <c r="I447" s="2">
        <f t="shared" si="3"/>
        <v>-0.484262472276804</v>
      </c>
    </row>
    <row r="448" ht="12.75" customHeight="1" spans="1:9">
      <c r="A448" s="2" t="s">
        <v>486</v>
      </c>
      <c r="B448" s="2">
        <v>6</v>
      </c>
      <c r="C448" s="2">
        <v>4.5</v>
      </c>
      <c r="D448" s="2">
        <v>172.5</v>
      </c>
      <c r="E448" s="2">
        <v>113</v>
      </c>
      <c r="F448" s="2">
        <f t="shared" si="6"/>
        <v>10.5</v>
      </c>
      <c r="G448" s="2">
        <f t="shared" si="7"/>
        <v>285.5</v>
      </c>
      <c r="H448" s="2">
        <f t="shared" si="2"/>
        <v>-0.784517744041933</v>
      </c>
      <c r="I448" s="2">
        <f t="shared" si="3"/>
        <v>-0.581957547250973</v>
      </c>
    </row>
    <row r="449" ht="12.75" customHeight="1" spans="1:9">
      <c r="A449" s="2" t="s">
        <v>487</v>
      </c>
      <c r="B449" s="2">
        <v>5.5</v>
      </c>
      <c r="C449" s="2">
        <v>4</v>
      </c>
      <c r="D449" s="2">
        <v>92</v>
      </c>
      <c r="E449" s="2">
        <v>99.5</v>
      </c>
      <c r="F449" s="2">
        <f t="shared" si="6"/>
        <v>9.5</v>
      </c>
      <c r="G449" s="2">
        <f t="shared" si="7"/>
        <v>191.5</v>
      </c>
      <c r="H449" s="2">
        <f t="shared" si="2"/>
        <v>-0.879352263765082</v>
      </c>
      <c r="I449" s="2">
        <f t="shared" si="3"/>
        <v>-0.641783847235154</v>
      </c>
    </row>
    <row r="450" ht="12.75" customHeight="1" spans="1:9">
      <c r="A450" s="2" t="s">
        <v>488</v>
      </c>
      <c r="B450" s="2">
        <v>4.5</v>
      </c>
      <c r="C450" s="2">
        <v>6</v>
      </c>
      <c r="D450" s="2">
        <v>96.5</v>
      </c>
      <c r="E450" s="2">
        <v>85.5</v>
      </c>
      <c r="F450" s="2">
        <f t="shared" si="6"/>
        <v>10.5</v>
      </c>
      <c r="G450" s="2">
        <f t="shared" si="7"/>
        <v>182</v>
      </c>
      <c r="H450" s="2">
        <f t="shared" si="2"/>
        <v>-0.784517744041933</v>
      </c>
      <c r="I450" s="2">
        <f t="shared" si="3"/>
        <v>-0.647830122233556</v>
      </c>
    </row>
    <row r="451" ht="12.75" customHeight="1" spans="1:9">
      <c r="A451" s="2" t="s">
        <v>489</v>
      </c>
      <c r="B451" s="2">
        <v>6</v>
      </c>
      <c r="C451" s="2">
        <v>5</v>
      </c>
      <c r="D451" s="2">
        <v>136.5</v>
      </c>
      <c r="E451" s="2">
        <v>76.5</v>
      </c>
      <c r="F451" s="2">
        <f t="shared" si="6"/>
        <v>11</v>
      </c>
      <c r="G451" s="2">
        <f t="shared" si="7"/>
        <v>213</v>
      </c>
      <c r="H451" s="2">
        <f t="shared" si="2"/>
        <v>-0.737100484180358</v>
      </c>
      <c r="I451" s="2">
        <f t="shared" si="3"/>
        <v>-0.628100172238772</v>
      </c>
    </row>
    <row r="452" ht="12.75" customHeight="1" spans="1:9">
      <c r="A452" s="2" t="s">
        <v>490</v>
      </c>
      <c r="B452" s="2">
        <v>4.5</v>
      </c>
      <c r="C452" s="2">
        <v>9.5</v>
      </c>
      <c r="D452" s="2">
        <v>186.5</v>
      </c>
      <c r="E452" s="2">
        <v>114.5</v>
      </c>
      <c r="F452" s="2">
        <f t="shared" si="6"/>
        <v>14</v>
      </c>
      <c r="G452" s="2">
        <f t="shared" si="7"/>
        <v>301</v>
      </c>
      <c r="H452" s="2">
        <f t="shared" si="2"/>
        <v>-0.452596925010911</v>
      </c>
      <c r="I452" s="2">
        <f t="shared" si="3"/>
        <v>-0.572092572253581</v>
      </c>
    </row>
    <row r="453" ht="12.75" customHeight="1" spans="1:9">
      <c r="A453" s="2" t="s">
        <v>491</v>
      </c>
      <c r="B453" s="2">
        <v>8.5</v>
      </c>
      <c r="C453" s="2">
        <v>4.5</v>
      </c>
      <c r="D453" s="2">
        <v>449</v>
      </c>
      <c r="E453" s="2">
        <v>114.5</v>
      </c>
      <c r="F453" s="2">
        <f t="shared" si="6"/>
        <v>13</v>
      </c>
      <c r="G453" s="2">
        <f t="shared" si="7"/>
        <v>563.5</v>
      </c>
      <c r="H453" s="2">
        <f t="shared" si="2"/>
        <v>-0.54743144473406</v>
      </c>
      <c r="I453" s="2">
        <f t="shared" si="3"/>
        <v>-0.405024447297754</v>
      </c>
    </row>
    <row r="454" ht="12.75" customHeight="1" spans="1:9">
      <c r="A454" s="2" t="s">
        <v>492</v>
      </c>
      <c r="B454" s="2">
        <v>5.5</v>
      </c>
      <c r="C454" s="2">
        <v>9</v>
      </c>
      <c r="D454" s="2">
        <v>175.5</v>
      </c>
      <c r="E454" s="2">
        <v>487</v>
      </c>
      <c r="F454" s="2">
        <f t="shared" si="6"/>
        <v>14.5</v>
      </c>
      <c r="G454" s="2">
        <f t="shared" si="7"/>
        <v>662.5</v>
      </c>
      <c r="H454" s="2">
        <f t="shared" si="2"/>
        <v>-0.405179665149337</v>
      </c>
      <c r="I454" s="2">
        <f t="shared" si="3"/>
        <v>-0.342015897314414</v>
      </c>
    </row>
    <row r="455" ht="12.75" customHeight="1" spans="1:9">
      <c r="A455" s="2" t="s">
        <v>493</v>
      </c>
      <c r="B455" s="2">
        <v>8.5</v>
      </c>
      <c r="C455" s="2">
        <v>5</v>
      </c>
      <c r="D455" s="2">
        <v>157.5</v>
      </c>
      <c r="E455" s="2">
        <v>102</v>
      </c>
      <c r="F455" s="2">
        <f t="shared" si="6"/>
        <v>13.5</v>
      </c>
      <c r="G455" s="2">
        <f t="shared" si="7"/>
        <v>259.5</v>
      </c>
      <c r="H455" s="2">
        <f t="shared" si="2"/>
        <v>-0.500014184872486</v>
      </c>
      <c r="I455" s="2">
        <f t="shared" si="3"/>
        <v>-0.598505247246597</v>
      </c>
    </row>
    <row r="456" ht="12.75" customHeight="1" spans="1:9">
      <c r="A456" s="2" t="s">
        <v>494</v>
      </c>
      <c r="B456" s="2">
        <v>5</v>
      </c>
      <c r="C456" s="2">
        <v>4.5</v>
      </c>
      <c r="D456" s="2">
        <v>105</v>
      </c>
      <c r="E456" s="2">
        <v>71</v>
      </c>
      <c r="F456" s="2">
        <f t="shared" si="6"/>
        <v>9.5</v>
      </c>
      <c r="G456" s="2">
        <f t="shared" si="7"/>
        <v>176</v>
      </c>
      <c r="H456" s="2">
        <f t="shared" si="2"/>
        <v>-0.879352263765082</v>
      </c>
      <c r="I456" s="2">
        <f t="shared" si="3"/>
        <v>-0.651648822232546</v>
      </c>
    </row>
    <row r="457" ht="12.75" customHeight="1" spans="1:9">
      <c r="A457" s="2" t="s">
        <v>495</v>
      </c>
      <c r="B457" s="2">
        <v>4</v>
      </c>
      <c r="C457" s="2">
        <v>4.5</v>
      </c>
      <c r="D457" s="2">
        <v>117</v>
      </c>
      <c r="E457" s="2">
        <v>105.5</v>
      </c>
      <c r="F457" s="2">
        <f t="shared" si="6"/>
        <v>8.5</v>
      </c>
      <c r="G457" s="2">
        <f t="shared" si="7"/>
        <v>222.5</v>
      </c>
      <c r="H457" s="2">
        <f t="shared" si="2"/>
        <v>-0.974186783488231</v>
      </c>
      <c r="I457" s="2">
        <f t="shared" si="3"/>
        <v>-0.622053897240371</v>
      </c>
    </row>
    <row r="458" ht="12.75" customHeight="1" spans="1:9">
      <c r="A458" s="2" t="s">
        <v>496</v>
      </c>
      <c r="B458" s="2">
        <v>5.5</v>
      </c>
      <c r="C458" s="2">
        <v>9.5</v>
      </c>
      <c r="D458" s="2">
        <v>171</v>
      </c>
      <c r="E458" s="2">
        <v>116</v>
      </c>
      <c r="F458" s="2">
        <f t="shared" si="6"/>
        <v>15</v>
      </c>
      <c r="G458" s="2">
        <f t="shared" si="7"/>
        <v>287</v>
      </c>
      <c r="H458" s="2">
        <f t="shared" si="2"/>
        <v>-0.357762405287762</v>
      </c>
      <c r="I458" s="2">
        <f t="shared" si="3"/>
        <v>-0.581002872251225</v>
      </c>
    </row>
    <row r="459" ht="12.75" customHeight="1" spans="1:9">
      <c r="A459" s="2" t="s">
        <v>497</v>
      </c>
      <c r="B459" s="2">
        <v>8</v>
      </c>
      <c r="C459" s="2">
        <v>10</v>
      </c>
      <c r="D459" s="2">
        <v>678</v>
      </c>
      <c r="E459" s="2">
        <v>145</v>
      </c>
      <c r="F459" s="2">
        <f t="shared" si="6"/>
        <v>18</v>
      </c>
      <c r="G459" s="2">
        <f t="shared" si="7"/>
        <v>823</v>
      </c>
      <c r="H459" s="2">
        <f t="shared" si="2"/>
        <v>-0.073258846118315</v>
      </c>
      <c r="I459" s="2">
        <f t="shared" si="3"/>
        <v>-0.239865672341423</v>
      </c>
    </row>
    <row r="460" ht="12.75" customHeight="1" spans="1:9">
      <c r="A460" s="2" t="s">
        <v>498</v>
      </c>
      <c r="B460" s="2">
        <v>9</v>
      </c>
      <c r="C460" s="2">
        <v>5</v>
      </c>
      <c r="D460" s="2">
        <v>644.5</v>
      </c>
      <c r="E460" s="2">
        <v>314</v>
      </c>
      <c r="F460" s="2">
        <f t="shared" si="6"/>
        <v>14</v>
      </c>
      <c r="G460" s="2">
        <f t="shared" si="7"/>
        <v>958.5</v>
      </c>
      <c r="H460" s="2">
        <f t="shared" si="2"/>
        <v>-0.452596925010911</v>
      </c>
      <c r="I460" s="2">
        <f t="shared" si="3"/>
        <v>-0.153626697364225</v>
      </c>
    </row>
    <row r="461" ht="12.75" customHeight="1" spans="1:9">
      <c r="A461" s="2" t="s">
        <v>499</v>
      </c>
      <c r="B461" s="2">
        <v>4</v>
      </c>
      <c r="C461" s="2">
        <v>10</v>
      </c>
      <c r="D461" s="2">
        <v>135.5</v>
      </c>
      <c r="E461" s="2">
        <v>786</v>
      </c>
      <c r="F461" s="2">
        <f t="shared" si="6"/>
        <v>14</v>
      </c>
      <c r="G461" s="2">
        <f t="shared" si="7"/>
        <v>921.5</v>
      </c>
      <c r="H461" s="2">
        <f t="shared" si="2"/>
        <v>-0.452596925010911</v>
      </c>
      <c r="I461" s="2">
        <f t="shared" si="3"/>
        <v>-0.177175347357999</v>
      </c>
    </row>
    <row r="462" ht="12.75" customHeight="1" spans="1:9">
      <c r="A462" s="2" t="s">
        <v>500</v>
      </c>
      <c r="B462" s="2">
        <v>6.5</v>
      </c>
      <c r="C462" s="2">
        <v>3.5</v>
      </c>
      <c r="D462" s="2">
        <v>136</v>
      </c>
      <c r="E462" s="2">
        <v>104.5</v>
      </c>
      <c r="F462" s="2">
        <f t="shared" si="6"/>
        <v>10</v>
      </c>
      <c r="G462" s="2">
        <f t="shared" si="7"/>
        <v>240.5</v>
      </c>
      <c r="H462" s="2">
        <f t="shared" si="2"/>
        <v>-0.831935003903507</v>
      </c>
      <c r="I462" s="2">
        <f t="shared" si="3"/>
        <v>-0.6105977972434</v>
      </c>
    </row>
    <row r="463" ht="12.75" customHeight="1" spans="1:9">
      <c r="A463" s="2" t="s">
        <v>501</v>
      </c>
      <c r="B463" s="2">
        <v>5</v>
      </c>
      <c r="C463" s="2">
        <v>4</v>
      </c>
      <c r="D463" s="2">
        <v>139</v>
      </c>
      <c r="E463" s="2">
        <v>108</v>
      </c>
      <c r="F463" s="2">
        <f t="shared" si="6"/>
        <v>9</v>
      </c>
      <c r="G463" s="2">
        <f t="shared" si="7"/>
        <v>247</v>
      </c>
      <c r="H463" s="2">
        <f t="shared" si="2"/>
        <v>-0.926769523626656</v>
      </c>
      <c r="I463" s="2">
        <f t="shared" si="3"/>
        <v>-0.606460872244494</v>
      </c>
    </row>
    <row r="464" ht="12.75" customHeight="1" spans="1:9">
      <c r="A464" s="2" t="s">
        <v>502</v>
      </c>
      <c r="B464" s="2">
        <v>3</v>
      </c>
      <c r="C464" s="2">
        <v>5</v>
      </c>
      <c r="D464" s="2">
        <v>122</v>
      </c>
      <c r="E464" s="2">
        <v>112</v>
      </c>
      <c r="F464" s="2">
        <f t="shared" si="6"/>
        <v>8</v>
      </c>
      <c r="G464" s="2">
        <f t="shared" si="7"/>
        <v>234</v>
      </c>
      <c r="H464" s="2">
        <f t="shared" si="2"/>
        <v>-1.02160404334981</v>
      </c>
      <c r="I464" s="2">
        <f t="shared" si="3"/>
        <v>-0.614734722242306</v>
      </c>
    </row>
    <row r="465" ht="12.75" customHeight="1" spans="1:9">
      <c r="A465" s="2" t="s">
        <v>503</v>
      </c>
      <c r="B465" s="2">
        <v>4.5</v>
      </c>
      <c r="C465" s="2">
        <v>5</v>
      </c>
      <c r="D465" s="2">
        <v>174</v>
      </c>
      <c r="E465" s="2">
        <v>128.5</v>
      </c>
      <c r="F465" s="2">
        <f t="shared" si="6"/>
        <v>9.5</v>
      </c>
      <c r="G465" s="2">
        <f t="shared" si="7"/>
        <v>302.5</v>
      </c>
      <c r="H465" s="2">
        <f t="shared" si="2"/>
        <v>-0.879352263765082</v>
      </c>
      <c r="I465" s="2">
        <f t="shared" si="3"/>
        <v>-0.571137897253833</v>
      </c>
    </row>
    <row r="466" ht="12.75" customHeight="1" spans="1:9">
      <c r="A466" s="2" t="s">
        <v>504</v>
      </c>
      <c r="B466" s="2">
        <v>4</v>
      </c>
      <c r="C466" s="2">
        <v>8</v>
      </c>
      <c r="D466" s="2">
        <v>191</v>
      </c>
      <c r="E466" s="2">
        <v>173.5</v>
      </c>
      <c r="F466" s="2">
        <f t="shared" si="6"/>
        <v>12</v>
      </c>
      <c r="G466" s="2">
        <f t="shared" si="7"/>
        <v>364.5</v>
      </c>
      <c r="H466" s="2">
        <f t="shared" si="2"/>
        <v>-0.642265964457209</v>
      </c>
      <c r="I466" s="2">
        <f t="shared" si="3"/>
        <v>-0.531677997264267</v>
      </c>
    </row>
    <row r="467" ht="12.75" customHeight="1" spans="1:9">
      <c r="A467" s="2" t="s">
        <v>505</v>
      </c>
      <c r="B467" s="2">
        <v>9</v>
      </c>
      <c r="C467" s="2">
        <v>3.5</v>
      </c>
      <c r="D467" s="2">
        <v>546</v>
      </c>
      <c r="E467" s="2">
        <v>47</v>
      </c>
      <c r="F467" s="2">
        <f t="shared" si="6"/>
        <v>12.5</v>
      </c>
      <c r="G467" s="2">
        <f t="shared" si="7"/>
        <v>593</v>
      </c>
      <c r="H467" s="2">
        <f t="shared" si="2"/>
        <v>-0.594848704595635</v>
      </c>
      <c r="I467" s="2">
        <f t="shared" si="3"/>
        <v>-0.386249172302719</v>
      </c>
    </row>
    <row r="468" ht="12.75" customHeight="1" spans="1:9">
      <c r="A468" s="2" t="s">
        <v>506</v>
      </c>
      <c r="B468" s="2">
        <v>4</v>
      </c>
      <c r="C468" s="2">
        <v>8</v>
      </c>
      <c r="D468" s="2">
        <v>161</v>
      </c>
      <c r="E468" s="2">
        <v>560.5</v>
      </c>
      <c r="F468" s="2">
        <f t="shared" si="6"/>
        <v>12</v>
      </c>
      <c r="G468" s="2">
        <f t="shared" si="7"/>
        <v>721.5</v>
      </c>
      <c r="H468" s="2">
        <f t="shared" si="2"/>
        <v>-0.642265964457209</v>
      </c>
      <c r="I468" s="2">
        <f t="shared" si="3"/>
        <v>-0.304465347324343</v>
      </c>
    </row>
    <row r="469" ht="12.75" customHeight="1" spans="1:9">
      <c r="A469" s="2" t="s">
        <v>507</v>
      </c>
      <c r="B469" s="2">
        <v>5.5</v>
      </c>
      <c r="C469" s="2">
        <v>3.5</v>
      </c>
      <c r="D469" s="2">
        <v>100</v>
      </c>
      <c r="E469" s="2">
        <v>141.5</v>
      </c>
      <c r="F469" s="2">
        <f t="shared" si="6"/>
        <v>9</v>
      </c>
      <c r="G469" s="2">
        <f t="shared" si="7"/>
        <v>241.5</v>
      </c>
      <c r="H469" s="2">
        <f t="shared" si="2"/>
        <v>-0.926769523626656</v>
      </c>
      <c r="I469" s="2">
        <f t="shared" si="3"/>
        <v>-0.609961347243568</v>
      </c>
    </row>
    <row r="470" ht="12.75" customHeight="1" spans="1:9">
      <c r="A470" s="2" t="s">
        <v>508</v>
      </c>
      <c r="B470" s="2">
        <v>3.5</v>
      </c>
      <c r="C470" s="2">
        <v>4</v>
      </c>
      <c r="D470" s="2">
        <v>83</v>
      </c>
      <c r="E470" s="2">
        <v>74</v>
      </c>
      <c r="F470" s="2">
        <f t="shared" si="6"/>
        <v>7.5</v>
      </c>
      <c r="G470" s="2">
        <f t="shared" si="7"/>
        <v>157</v>
      </c>
      <c r="H470" s="2">
        <f t="shared" si="2"/>
        <v>-1.06902130321138</v>
      </c>
      <c r="I470" s="2">
        <f t="shared" si="3"/>
        <v>-0.663741372229349</v>
      </c>
    </row>
    <row r="471" ht="12.75" customHeight="1" spans="1:9">
      <c r="A471" s="2" t="s">
        <v>509</v>
      </c>
      <c r="B471" s="2">
        <v>3</v>
      </c>
      <c r="C471" s="2">
        <v>2.5</v>
      </c>
      <c r="D471" s="2">
        <v>56.5</v>
      </c>
      <c r="E471" s="2">
        <v>35</v>
      </c>
      <c r="F471" s="2">
        <f t="shared" si="6"/>
        <v>5.5</v>
      </c>
      <c r="G471" s="2">
        <f t="shared" si="7"/>
        <v>91.5</v>
      </c>
      <c r="H471" s="2">
        <f t="shared" si="2"/>
        <v>-1.25869034265768</v>
      </c>
      <c r="I471" s="2">
        <f t="shared" si="3"/>
        <v>-0.705428847218326</v>
      </c>
    </row>
    <row r="472" ht="12.75" customHeight="1" spans="1:9">
      <c r="A472" s="2" t="s">
        <v>510</v>
      </c>
      <c r="B472" s="2">
        <v>2.5</v>
      </c>
      <c r="C472" s="2">
        <v>3.5</v>
      </c>
      <c r="D472" s="2">
        <v>64.5</v>
      </c>
      <c r="E472" s="2">
        <v>55</v>
      </c>
      <c r="F472" s="2">
        <f t="shared" si="6"/>
        <v>6</v>
      </c>
      <c r="G472" s="2">
        <f t="shared" si="7"/>
        <v>119.5</v>
      </c>
      <c r="H472" s="2">
        <f t="shared" si="2"/>
        <v>-1.2112730827961</v>
      </c>
      <c r="I472" s="2">
        <f t="shared" si="3"/>
        <v>-0.687608247223038</v>
      </c>
    </row>
    <row r="473" ht="12.75" customHeight="1" spans="1:9">
      <c r="A473" s="2" t="s">
        <v>511</v>
      </c>
      <c r="B473" s="2">
        <v>2.5</v>
      </c>
      <c r="C473" s="2">
        <v>2.5</v>
      </c>
      <c r="D473" s="2">
        <v>56</v>
      </c>
      <c r="E473" s="2">
        <v>45</v>
      </c>
      <c r="F473" s="2">
        <f t="shared" si="6"/>
        <v>5</v>
      </c>
      <c r="G473" s="2">
        <f t="shared" si="7"/>
        <v>101</v>
      </c>
      <c r="H473" s="2">
        <f t="shared" si="2"/>
        <v>-1.30610760251925</v>
      </c>
      <c r="I473" s="2">
        <f t="shared" si="3"/>
        <v>-0.699382572219925</v>
      </c>
    </row>
    <row r="474" ht="12.75" customHeight="1" spans="1:9">
      <c r="A474" s="2" t="s">
        <v>512</v>
      </c>
      <c r="B474" s="2">
        <v>4</v>
      </c>
      <c r="C474" s="2">
        <v>3</v>
      </c>
      <c r="D474" s="2">
        <v>97.5</v>
      </c>
      <c r="E474" s="2">
        <v>63</v>
      </c>
      <c r="F474" s="2">
        <f t="shared" si="6"/>
        <v>7</v>
      </c>
      <c r="G474" s="2">
        <f t="shared" si="7"/>
        <v>160.5</v>
      </c>
      <c r="H474" s="2">
        <f t="shared" si="2"/>
        <v>-1.11643856307295</v>
      </c>
      <c r="I474" s="2">
        <f t="shared" si="3"/>
        <v>-0.661513797229938</v>
      </c>
    </row>
    <row r="475" ht="12.75" customHeight="1" spans="1:9">
      <c r="A475" s="2" t="s">
        <v>513</v>
      </c>
      <c r="B475" s="2">
        <v>3</v>
      </c>
      <c r="C475" s="2">
        <v>4</v>
      </c>
      <c r="D475" s="2">
        <v>63.5</v>
      </c>
      <c r="E475" s="2">
        <v>93</v>
      </c>
      <c r="F475" s="2">
        <f t="shared" si="6"/>
        <v>7</v>
      </c>
      <c r="G475" s="2">
        <f t="shared" si="7"/>
        <v>156.5</v>
      </c>
      <c r="H475" s="2">
        <f t="shared" si="2"/>
        <v>-1.11643856307295</v>
      </c>
      <c r="I475" s="2">
        <f t="shared" si="3"/>
        <v>-0.664059597229265</v>
      </c>
    </row>
    <row r="476" ht="12.75" customHeight="1" spans="1:9">
      <c r="A476" s="2" t="s">
        <v>514</v>
      </c>
      <c r="B476" s="2">
        <v>4</v>
      </c>
      <c r="C476" s="2">
        <v>3</v>
      </c>
      <c r="D476" s="2">
        <v>61.5</v>
      </c>
      <c r="E476" s="2">
        <v>51.5</v>
      </c>
      <c r="F476" s="2">
        <f t="shared" si="6"/>
        <v>7</v>
      </c>
      <c r="G476" s="2">
        <f t="shared" si="7"/>
        <v>113</v>
      </c>
      <c r="H476" s="2">
        <f t="shared" si="2"/>
        <v>-1.11643856307295</v>
      </c>
      <c r="I476" s="2">
        <f t="shared" si="3"/>
        <v>-0.691745172221944</v>
      </c>
    </row>
    <row r="477" ht="12.75" customHeight="1" spans="1:9">
      <c r="A477" s="2" t="s">
        <v>515</v>
      </c>
      <c r="B477" s="2">
        <v>4</v>
      </c>
      <c r="C477" s="2">
        <v>4.5</v>
      </c>
      <c r="D477" s="2">
        <v>70</v>
      </c>
      <c r="E477" s="2">
        <v>58.5</v>
      </c>
      <c r="F477" s="2">
        <f t="shared" si="6"/>
        <v>8.5</v>
      </c>
      <c r="G477" s="2">
        <f t="shared" si="7"/>
        <v>128.5</v>
      </c>
      <c r="H477" s="2">
        <f t="shared" si="2"/>
        <v>-0.974186783488231</v>
      </c>
      <c r="I477" s="2">
        <f t="shared" si="3"/>
        <v>-0.681880197224553</v>
      </c>
    </row>
    <row r="478" ht="12.75" customHeight="1" spans="1:9">
      <c r="A478" s="2" t="s">
        <v>516</v>
      </c>
      <c r="B478" s="2">
        <v>2.5</v>
      </c>
      <c r="C478" s="2">
        <v>2.5</v>
      </c>
      <c r="D478" s="2">
        <v>62</v>
      </c>
      <c r="E478" s="2">
        <v>40</v>
      </c>
      <c r="F478" s="2">
        <f t="shared" si="6"/>
        <v>5</v>
      </c>
      <c r="G478" s="2">
        <f t="shared" si="7"/>
        <v>102</v>
      </c>
      <c r="H478" s="2">
        <f t="shared" si="2"/>
        <v>-1.30610760251925</v>
      </c>
      <c r="I478" s="2">
        <f t="shared" si="3"/>
        <v>-0.698746122220093</v>
      </c>
    </row>
    <row r="479" ht="12.75" customHeight="1" spans="1:9">
      <c r="A479" s="2" t="s">
        <v>517</v>
      </c>
      <c r="B479" s="2">
        <v>2.5</v>
      </c>
      <c r="C479" s="2">
        <v>3</v>
      </c>
      <c r="D479" s="2">
        <v>59</v>
      </c>
      <c r="E479" s="2">
        <v>53</v>
      </c>
      <c r="F479" s="2">
        <f t="shared" si="6"/>
        <v>5.5</v>
      </c>
      <c r="G479" s="2">
        <f t="shared" si="7"/>
        <v>112</v>
      </c>
      <c r="H479" s="2">
        <f t="shared" si="2"/>
        <v>-1.25869034265768</v>
      </c>
      <c r="I479" s="2">
        <f t="shared" si="3"/>
        <v>-0.692381622221776</v>
      </c>
    </row>
    <row r="480" ht="12.75" customHeight="1" spans="1:9">
      <c r="A480" s="2" t="s">
        <v>518</v>
      </c>
      <c r="B480" s="2">
        <v>2</v>
      </c>
      <c r="C480" s="2">
        <v>3.5</v>
      </c>
      <c r="D480" s="2">
        <v>45</v>
      </c>
      <c r="E480" s="2">
        <v>80</v>
      </c>
      <c r="F480" s="2">
        <f t="shared" si="6"/>
        <v>5.5</v>
      </c>
      <c r="G480" s="2">
        <f t="shared" si="7"/>
        <v>125</v>
      </c>
      <c r="H480" s="2">
        <f t="shared" si="2"/>
        <v>-1.25869034265768</v>
      </c>
      <c r="I480" s="2">
        <f t="shared" si="3"/>
        <v>-0.684107772223964</v>
      </c>
    </row>
    <row r="481" ht="12.75" customHeight="1" spans="1:9">
      <c r="A481" s="2" t="s">
        <v>519</v>
      </c>
      <c r="B481" s="2">
        <v>4.5</v>
      </c>
      <c r="C481" s="2">
        <v>2</v>
      </c>
      <c r="D481" s="2">
        <v>104</v>
      </c>
      <c r="E481" s="2">
        <v>51</v>
      </c>
      <c r="F481" s="2">
        <f t="shared" si="6"/>
        <v>6.5</v>
      </c>
      <c r="G481" s="2">
        <f t="shared" si="7"/>
        <v>155</v>
      </c>
      <c r="H481" s="2">
        <f t="shared" si="2"/>
        <v>-1.16385582293453</v>
      </c>
      <c r="I481" s="2">
        <f t="shared" si="3"/>
        <v>-0.665014272229012</v>
      </c>
    </row>
    <row r="482" ht="12.75" customHeight="1" spans="1:9">
      <c r="A482" s="2" t="s">
        <v>520</v>
      </c>
      <c r="B482" s="2">
        <v>2.5</v>
      </c>
      <c r="C482" s="2">
        <v>4</v>
      </c>
      <c r="D482" s="2">
        <v>70.5</v>
      </c>
      <c r="E482" s="2">
        <v>101</v>
      </c>
      <c r="F482" s="2">
        <f t="shared" si="6"/>
        <v>6.5</v>
      </c>
      <c r="G482" s="2">
        <f t="shared" si="7"/>
        <v>171.5</v>
      </c>
      <c r="H482" s="2">
        <f t="shared" si="2"/>
        <v>-1.16385582293453</v>
      </c>
      <c r="I482" s="2">
        <f t="shared" si="3"/>
        <v>-0.654512847231789</v>
      </c>
    </row>
    <row r="483" ht="12.75" customHeight="1" spans="1:9">
      <c r="A483" s="2" t="s">
        <v>521</v>
      </c>
      <c r="B483" s="2">
        <v>4</v>
      </c>
      <c r="C483" s="2">
        <v>2.5</v>
      </c>
      <c r="D483" s="2">
        <v>88</v>
      </c>
      <c r="E483" s="2">
        <v>51.5</v>
      </c>
      <c r="F483" s="2">
        <f t="shared" si="6"/>
        <v>6.5</v>
      </c>
      <c r="G483" s="2">
        <f t="shared" si="7"/>
        <v>139.5</v>
      </c>
      <c r="H483" s="2">
        <f t="shared" si="2"/>
        <v>-1.16385582293453</v>
      </c>
      <c r="I483" s="2">
        <f t="shared" si="3"/>
        <v>-0.674879247226404</v>
      </c>
    </row>
    <row r="484" ht="12.75" customHeight="1" spans="1:9">
      <c r="A484" s="2" t="s">
        <v>522</v>
      </c>
      <c r="B484" s="2">
        <v>2</v>
      </c>
      <c r="C484" s="2">
        <v>3</v>
      </c>
      <c r="D484" s="2">
        <v>62.5</v>
      </c>
      <c r="E484" s="2">
        <v>44</v>
      </c>
      <c r="F484" s="2">
        <f t="shared" si="6"/>
        <v>5</v>
      </c>
      <c r="G484" s="2">
        <f t="shared" si="7"/>
        <v>106.5</v>
      </c>
      <c r="H484" s="2">
        <f t="shared" si="2"/>
        <v>-1.30610760251925</v>
      </c>
      <c r="I484" s="2">
        <f t="shared" si="3"/>
        <v>-0.695882097220851</v>
      </c>
    </row>
    <row r="485" ht="12.75" customHeight="1" spans="1:9">
      <c r="A485" s="2" t="s">
        <v>523</v>
      </c>
      <c r="B485" s="2">
        <v>3.5</v>
      </c>
      <c r="C485" s="2">
        <v>2</v>
      </c>
      <c r="D485" s="2">
        <v>56</v>
      </c>
      <c r="E485" s="2">
        <v>58.5</v>
      </c>
      <c r="F485" s="2">
        <f t="shared" si="6"/>
        <v>5.5</v>
      </c>
      <c r="G485" s="2">
        <f t="shared" si="7"/>
        <v>114.5</v>
      </c>
      <c r="H485" s="2">
        <f t="shared" si="2"/>
        <v>-1.25869034265768</v>
      </c>
      <c r="I485" s="2">
        <f t="shared" si="3"/>
        <v>-0.690790497222197</v>
      </c>
    </row>
    <row r="486" ht="12.75" customHeight="1" spans="1:9">
      <c r="A486" s="2" t="s">
        <v>524</v>
      </c>
      <c r="B486" s="2">
        <v>2</v>
      </c>
      <c r="C486" s="2">
        <v>3.5</v>
      </c>
      <c r="D486" s="2">
        <v>48</v>
      </c>
      <c r="E486" s="2">
        <v>86</v>
      </c>
      <c r="F486" s="2">
        <f t="shared" si="6"/>
        <v>5.5</v>
      </c>
      <c r="G486" s="2">
        <f t="shared" si="7"/>
        <v>134</v>
      </c>
      <c r="H486" s="2">
        <f t="shared" si="2"/>
        <v>-1.25869034265768</v>
      </c>
      <c r="I486" s="2">
        <f t="shared" si="3"/>
        <v>-0.678379722225478</v>
      </c>
    </row>
    <row r="487" ht="12.75" customHeight="1" spans="1:9">
      <c r="A487" s="2" t="s">
        <v>525</v>
      </c>
      <c r="B487" s="2">
        <v>2.5</v>
      </c>
      <c r="C487" s="2">
        <v>5.5</v>
      </c>
      <c r="D487" s="2">
        <v>72</v>
      </c>
      <c r="E487" s="2">
        <v>89</v>
      </c>
      <c r="F487" s="2">
        <f t="shared" si="6"/>
        <v>8</v>
      </c>
      <c r="G487" s="2">
        <f t="shared" si="7"/>
        <v>161</v>
      </c>
      <c r="H487" s="2">
        <f t="shared" si="2"/>
        <v>-1.02160404334981</v>
      </c>
      <c r="I487" s="2">
        <f t="shared" si="3"/>
        <v>-0.661195572230022</v>
      </c>
    </row>
    <row r="488" ht="12.75" customHeight="1" spans="1:9">
      <c r="A488" s="2" t="s">
        <v>526</v>
      </c>
      <c r="B488" s="2">
        <v>6.5</v>
      </c>
      <c r="C488" s="2">
        <v>3</v>
      </c>
      <c r="D488" s="2">
        <v>284.5</v>
      </c>
      <c r="E488" s="2">
        <v>79</v>
      </c>
      <c r="F488" s="2">
        <f t="shared" si="6"/>
        <v>9.5</v>
      </c>
      <c r="G488" s="2">
        <f t="shared" si="7"/>
        <v>363.5</v>
      </c>
      <c r="H488" s="2">
        <f t="shared" si="2"/>
        <v>-0.879352263765082</v>
      </c>
      <c r="I488" s="2">
        <f t="shared" si="3"/>
        <v>-0.532314447264098</v>
      </c>
    </row>
    <row r="489" ht="12.75" customHeight="1" spans="1:9">
      <c r="A489" s="2" t="s">
        <v>527</v>
      </c>
      <c r="B489" s="2">
        <v>3</v>
      </c>
      <c r="C489" s="2">
        <v>6</v>
      </c>
      <c r="D489" s="2">
        <v>96</v>
      </c>
      <c r="E489" s="2">
        <v>263.5</v>
      </c>
      <c r="F489" s="2">
        <f t="shared" si="6"/>
        <v>9</v>
      </c>
      <c r="G489" s="2">
        <f t="shared" si="7"/>
        <v>359.5</v>
      </c>
      <c r="H489" s="2">
        <f t="shared" si="2"/>
        <v>-0.926769523626656</v>
      </c>
      <c r="I489" s="2">
        <f t="shared" si="3"/>
        <v>-0.534860247263425</v>
      </c>
    </row>
    <row r="490" ht="12.75" customHeight="1" spans="1:9">
      <c r="A490" s="2" t="s">
        <v>528</v>
      </c>
      <c r="B490" s="2">
        <v>5</v>
      </c>
      <c r="C490" s="2">
        <v>2.5</v>
      </c>
      <c r="D490" s="2">
        <v>139.5</v>
      </c>
      <c r="E490" s="2">
        <v>71</v>
      </c>
      <c r="F490" s="2">
        <f t="shared" si="6"/>
        <v>7.5</v>
      </c>
      <c r="G490" s="2">
        <f t="shared" si="7"/>
        <v>210.5</v>
      </c>
      <c r="H490" s="2">
        <f t="shared" si="2"/>
        <v>-1.06902130321138</v>
      </c>
      <c r="I490" s="2">
        <f t="shared" si="3"/>
        <v>-0.629691297238352</v>
      </c>
    </row>
    <row r="491" ht="12.75" customHeight="1" spans="1:9">
      <c r="A491" s="2" t="s">
        <v>529</v>
      </c>
      <c r="B491" s="2">
        <v>3</v>
      </c>
      <c r="C491" s="2">
        <v>3</v>
      </c>
      <c r="D491" s="2">
        <v>113</v>
      </c>
      <c r="E491" s="2">
        <v>72.5</v>
      </c>
      <c r="F491" s="2">
        <f t="shared" si="6"/>
        <v>6</v>
      </c>
      <c r="G491" s="2">
        <f t="shared" si="7"/>
        <v>185.5</v>
      </c>
      <c r="H491" s="2">
        <f t="shared" si="2"/>
        <v>-1.2112730827961</v>
      </c>
      <c r="I491" s="2">
        <f t="shared" si="3"/>
        <v>-0.645602547234145</v>
      </c>
    </row>
    <row r="492" ht="12.75" customHeight="1" spans="1:9">
      <c r="A492" s="2" t="s">
        <v>530</v>
      </c>
      <c r="B492" s="2">
        <v>3</v>
      </c>
      <c r="C492" s="2">
        <v>2.5</v>
      </c>
      <c r="D492" s="2">
        <v>127</v>
      </c>
      <c r="E492" s="2">
        <v>67.5</v>
      </c>
      <c r="F492" s="2">
        <f t="shared" si="6"/>
        <v>5.5</v>
      </c>
      <c r="G492" s="2">
        <f t="shared" si="7"/>
        <v>194.5</v>
      </c>
      <c r="H492" s="2">
        <f t="shared" si="2"/>
        <v>-1.25869034265768</v>
      </c>
      <c r="I492" s="2">
        <f t="shared" si="3"/>
        <v>-0.639874497235659</v>
      </c>
    </row>
    <row r="493" ht="12.75" customHeight="1" spans="1:9">
      <c r="A493" s="2" t="s">
        <v>531</v>
      </c>
      <c r="B493" s="2">
        <v>2.5</v>
      </c>
      <c r="C493" s="2">
        <v>3.5</v>
      </c>
      <c r="D493" s="2">
        <v>84</v>
      </c>
      <c r="E493" s="2">
        <v>57</v>
      </c>
      <c r="F493" s="2">
        <f t="shared" si="6"/>
        <v>6</v>
      </c>
      <c r="G493" s="2">
        <f t="shared" si="7"/>
        <v>141</v>
      </c>
      <c r="H493" s="2">
        <f t="shared" si="2"/>
        <v>-1.2112730827961</v>
      </c>
      <c r="I493" s="2">
        <f t="shared" si="3"/>
        <v>-0.673924572226656</v>
      </c>
    </row>
    <row r="494" ht="12.75" customHeight="1" spans="1:9">
      <c r="A494" s="2" t="s">
        <v>532</v>
      </c>
      <c r="B494" s="2">
        <v>3</v>
      </c>
      <c r="C494" s="2">
        <v>4</v>
      </c>
      <c r="D494" s="2">
        <v>77</v>
      </c>
      <c r="E494" s="2">
        <v>59.5</v>
      </c>
      <c r="F494" s="2">
        <f t="shared" si="6"/>
        <v>7</v>
      </c>
      <c r="G494" s="2">
        <f t="shared" si="7"/>
        <v>136.5</v>
      </c>
      <c r="H494" s="2">
        <f t="shared" si="2"/>
        <v>-1.11643856307295</v>
      </c>
      <c r="I494" s="2">
        <f t="shared" si="3"/>
        <v>-0.676788597225899</v>
      </c>
    </row>
    <row r="495" ht="12.75" customHeight="1" spans="1:9">
      <c r="A495" s="2" t="s">
        <v>533</v>
      </c>
      <c r="B495" s="2">
        <v>4.5</v>
      </c>
      <c r="C495" s="2">
        <v>2</v>
      </c>
      <c r="D495" s="2">
        <v>143</v>
      </c>
      <c r="E495" s="2">
        <v>39.5</v>
      </c>
      <c r="F495" s="2">
        <f t="shared" si="6"/>
        <v>6.5</v>
      </c>
      <c r="G495" s="2">
        <f t="shared" si="7"/>
        <v>182.5</v>
      </c>
      <c r="H495" s="2">
        <f t="shared" si="2"/>
        <v>-1.16385582293453</v>
      </c>
      <c r="I495" s="2">
        <f t="shared" si="3"/>
        <v>-0.64751189723364</v>
      </c>
    </row>
    <row r="496" ht="12.75" customHeight="1" spans="1:9">
      <c r="A496" s="2" t="s">
        <v>534</v>
      </c>
      <c r="B496" s="2">
        <v>2.5</v>
      </c>
      <c r="C496" s="2">
        <v>5</v>
      </c>
      <c r="D496" s="2">
        <v>90.5</v>
      </c>
      <c r="E496" s="2">
        <v>109</v>
      </c>
      <c r="F496" s="2">
        <f t="shared" si="6"/>
        <v>7.5</v>
      </c>
      <c r="G496" s="2">
        <f t="shared" si="7"/>
        <v>199.5</v>
      </c>
      <c r="H496" s="2">
        <f t="shared" si="2"/>
        <v>-1.06902130321138</v>
      </c>
      <c r="I496" s="2">
        <f t="shared" si="3"/>
        <v>-0.636692247236501</v>
      </c>
    </row>
    <row r="497" ht="12.75" customHeight="1" spans="1:9">
      <c r="A497" s="2" t="s">
        <v>535</v>
      </c>
      <c r="B497" s="2">
        <v>5</v>
      </c>
      <c r="C497" s="2">
        <v>3</v>
      </c>
      <c r="D497" s="2">
        <v>148</v>
      </c>
      <c r="E497" s="2">
        <v>55</v>
      </c>
      <c r="F497" s="2">
        <f t="shared" si="6"/>
        <v>8</v>
      </c>
      <c r="G497" s="2">
        <f t="shared" si="7"/>
        <v>203</v>
      </c>
      <c r="H497" s="2">
        <f t="shared" si="2"/>
        <v>-1.02160404334981</v>
      </c>
      <c r="I497" s="2">
        <f t="shared" si="3"/>
        <v>-0.63446467223709</v>
      </c>
    </row>
    <row r="498" ht="12.75" customHeight="1" spans="1:9">
      <c r="A498" s="2" t="s">
        <v>536</v>
      </c>
      <c r="B498" s="2">
        <v>3</v>
      </c>
      <c r="C498" s="2">
        <v>7.5</v>
      </c>
      <c r="D498" s="2">
        <v>138.5</v>
      </c>
      <c r="E498" s="2">
        <v>54</v>
      </c>
      <c r="F498" s="2">
        <f t="shared" si="6"/>
        <v>10.5</v>
      </c>
      <c r="G498" s="2">
        <f t="shared" si="7"/>
        <v>192.5</v>
      </c>
      <c r="H498" s="2">
        <f t="shared" si="2"/>
        <v>-0.784517744041933</v>
      </c>
      <c r="I498" s="2">
        <f t="shared" si="3"/>
        <v>-0.641147397235323</v>
      </c>
    </row>
    <row r="499" ht="12.75" customHeight="1" spans="1:9">
      <c r="A499" s="2" t="s">
        <v>537</v>
      </c>
      <c r="B499" s="2">
        <v>6.5</v>
      </c>
      <c r="C499" s="2">
        <v>7</v>
      </c>
      <c r="D499" s="2">
        <v>354</v>
      </c>
      <c r="E499" s="2">
        <v>55</v>
      </c>
      <c r="F499" s="2">
        <f t="shared" si="6"/>
        <v>13.5</v>
      </c>
      <c r="G499" s="2">
        <f t="shared" si="7"/>
        <v>409</v>
      </c>
      <c r="H499" s="2">
        <f t="shared" si="2"/>
        <v>-0.500014184872486</v>
      </c>
      <c r="I499" s="2">
        <f t="shared" si="3"/>
        <v>-0.503355972271755</v>
      </c>
    </row>
    <row r="500" ht="12.75" customHeight="1" spans="1:9">
      <c r="A500" s="2" t="s">
        <v>538</v>
      </c>
      <c r="B500" s="2">
        <v>7</v>
      </c>
      <c r="C500" s="2">
        <v>7</v>
      </c>
      <c r="D500" s="2">
        <v>385</v>
      </c>
      <c r="E500" s="2">
        <v>88</v>
      </c>
      <c r="F500" s="2">
        <f t="shared" si="6"/>
        <v>14</v>
      </c>
      <c r="G500" s="2">
        <f t="shared" si="7"/>
        <v>473</v>
      </c>
      <c r="H500" s="2">
        <f t="shared" si="2"/>
        <v>-0.452596925010911</v>
      </c>
      <c r="I500" s="2">
        <f t="shared" si="3"/>
        <v>-0.462623172282525</v>
      </c>
    </row>
    <row r="501" ht="12.75" customHeight="1" spans="1:9">
      <c r="A501" s="2" t="s">
        <v>539</v>
      </c>
      <c r="B501" s="2">
        <v>10.5</v>
      </c>
      <c r="C501" s="2">
        <v>10.5</v>
      </c>
      <c r="D501" s="2">
        <v>1004.5</v>
      </c>
      <c r="E501" s="2">
        <v>319</v>
      </c>
      <c r="F501" s="2">
        <f t="shared" si="6"/>
        <v>21</v>
      </c>
      <c r="G501" s="2">
        <f t="shared" si="7"/>
        <v>1323.5</v>
      </c>
      <c r="H501" s="2">
        <f t="shared" si="2"/>
        <v>0.211244713051132</v>
      </c>
      <c r="I501" s="2">
        <f t="shared" si="3"/>
        <v>0.078677552574353</v>
      </c>
    </row>
    <row r="502" ht="12.75" customHeight="1" spans="1:9">
      <c r="A502" s="2" t="s">
        <v>540</v>
      </c>
      <c r="B502" s="2">
        <v>10.5</v>
      </c>
      <c r="C502" s="2">
        <v>9</v>
      </c>
      <c r="D502" s="2">
        <v>861</v>
      </c>
      <c r="E502" s="2">
        <v>725</v>
      </c>
      <c r="F502" s="2">
        <f t="shared" si="6"/>
        <v>19.5</v>
      </c>
      <c r="G502" s="2">
        <f t="shared" si="7"/>
        <v>1586</v>
      </c>
      <c r="H502" s="2">
        <f t="shared" si="2"/>
        <v>0.0689929334664086</v>
      </c>
      <c r="I502" s="2">
        <f t="shared" si="3"/>
        <v>0.24574567753018</v>
      </c>
    </row>
    <row r="503" ht="12.75" customHeight="1" spans="1:9">
      <c r="A503" s="2" t="s">
        <v>541</v>
      </c>
      <c r="B503" s="2">
        <v>10.5</v>
      </c>
      <c r="C503" s="2">
        <v>13.5</v>
      </c>
      <c r="D503" s="2">
        <v>67.5</v>
      </c>
      <c r="E503" s="2">
        <v>1173.5</v>
      </c>
      <c r="F503" s="2">
        <f t="shared" si="6"/>
        <v>24</v>
      </c>
      <c r="G503" s="2">
        <f t="shared" si="7"/>
        <v>1241</v>
      </c>
      <c r="H503" s="2">
        <f t="shared" si="2"/>
        <v>0.495748272220579</v>
      </c>
      <c r="I503" s="2">
        <f t="shared" si="3"/>
        <v>0.0261704275882361</v>
      </c>
    </row>
    <row r="504" ht="12.75" customHeight="1" spans="1:9">
      <c r="A504" s="2" t="s">
        <v>542</v>
      </c>
      <c r="B504" s="2">
        <v>8.5</v>
      </c>
      <c r="C504" s="2">
        <v>5.5</v>
      </c>
      <c r="D504" s="2">
        <v>108</v>
      </c>
      <c r="E504" s="2">
        <v>199.5</v>
      </c>
      <c r="F504" s="2">
        <f t="shared" si="6"/>
        <v>14</v>
      </c>
      <c r="G504" s="2">
        <f t="shared" si="7"/>
        <v>307.5</v>
      </c>
      <c r="H504" s="2">
        <f t="shared" si="2"/>
        <v>-0.452596925010911</v>
      </c>
      <c r="I504" s="2">
        <f t="shared" si="3"/>
        <v>-0.567955647254675</v>
      </c>
    </row>
    <row r="505" ht="12.75" customHeight="1" spans="1:9">
      <c r="A505" s="2" t="s">
        <v>543</v>
      </c>
      <c r="B505" s="2">
        <v>6</v>
      </c>
      <c r="C505" s="2">
        <v>5.5</v>
      </c>
      <c r="D505" s="2">
        <v>273</v>
      </c>
      <c r="E505" s="2">
        <v>127.5</v>
      </c>
      <c r="F505" s="2">
        <f t="shared" si="6"/>
        <v>11.5</v>
      </c>
      <c r="G505" s="2">
        <f t="shared" si="7"/>
        <v>400.5</v>
      </c>
      <c r="H505" s="2">
        <f t="shared" si="2"/>
        <v>-0.689683224318784</v>
      </c>
      <c r="I505" s="2">
        <f t="shared" si="3"/>
        <v>-0.508765797270325</v>
      </c>
    </row>
    <row r="506" ht="12.75" customHeight="1" spans="1:9">
      <c r="A506" s="2" t="s">
        <v>544</v>
      </c>
      <c r="B506" s="2">
        <v>5</v>
      </c>
      <c r="C506" s="2">
        <v>4</v>
      </c>
      <c r="D506" s="2">
        <v>192.5</v>
      </c>
      <c r="E506" s="2">
        <v>169.5</v>
      </c>
      <c r="F506" s="2">
        <f t="shared" si="6"/>
        <v>9</v>
      </c>
      <c r="G506" s="2">
        <f t="shared" si="7"/>
        <v>362</v>
      </c>
      <c r="H506" s="2">
        <f t="shared" si="2"/>
        <v>-0.926769523626656</v>
      </c>
      <c r="I506" s="2">
        <f t="shared" si="3"/>
        <v>-0.533269122263846</v>
      </c>
    </row>
    <row r="507" ht="12.75" customHeight="1" spans="1:9">
      <c r="A507" s="2" t="s">
        <v>545</v>
      </c>
      <c r="B507" s="2">
        <v>3.5</v>
      </c>
      <c r="C507" s="2">
        <v>5.5</v>
      </c>
      <c r="D507" s="2">
        <v>115</v>
      </c>
      <c r="E507" s="2">
        <v>297</v>
      </c>
      <c r="F507" s="2">
        <f t="shared" si="6"/>
        <v>9</v>
      </c>
      <c r="G507" s="2">
        <f t="shared" si="7"/>
        <v>412</v>
      </c>
      <c r="H507" s="2">
        <f t="shared" si="2"/>
        <v>-0.926769523626656</v>
      </c>
      <c r="I507" s="2">
        <f t="shared" si="3"/>
        <v>-0.50144662227226</v>
      </c>
    </row>
    <row r="508" ht="12.75" customHeight="1" spans="1:9">
      <c r="A508" s="2" t="s">
        <v>546</v>
      </c>
      <c r="B508" s="2">
        <v>4</v>
      </c>
      <c r="C508" s="2">
        <v>6.5</v>
      </c>
      <c r="D508" s="2">
        <v>233.5</v>
      </c>
      <c r="E508" s="2">
        <v>191</v>
      </c>
      <c r="F508" s="2">
        <f t="shared" si="6"/>
        <v>10.5</v>
      </c>
      <c r="G508" s="2">
        <f t="shared" si="7"/>
        <v>424.5</v>
      </c>
      <c r="H508" s="2">
        <f t="shared" si="2"/>
        <v>-0.784517744041933</v>
      </c>
      <c r="I508" s="2">
        <f t="shared" si="3"/>
        <v>-0.493490997274364</v>
      </c>
    </row>
    <row r="509" ht="12.75" customHeight="1" spans="1:9">
      <c r="A509" s="2" t="s">
        <v>547</v>
      </c>
      <c r="B509" s="2">
        <v>8</v>
      </c>
      <c r="C509" s="2">
        <v>3.5</v>
      </c>
      <c r="D509" s="2">
        <v>377.5</v>
      </c>
      <c r="E509" s="2">
        <v>103.5</v>
      </c>
      <c r="F509" s="2">
        <f t="shared" si="6"/>
        <v>11.5</v>
      </c>
      <c r="G509" s="2">
        <f t="shared" si="7"/>
        <v>481</v>
      </c>
      <c r="H509" s="2">
        <f t="shared" si="2"/>
        <v>-0.689683224318784</v>
      </c>
      <c r="I509" s="2">
        <f t="shared" si="3"/>
        <v>-0.457531572283871</v>
      </c>
    </row>
    <row r="510" ht="12.75" customHeight="1" spans="1:9">
      <c r="A510" s="2" t="s">
        <v>548</v>
      </c>
      <c r="B510" s="2">
        <v>4.5</v>
      </c>
      <c r="C510" s="2">
        <v>7.5</v>
      </c>
      <c r="D510" s="2">
        <v>202.5</v>
      </c>
      <c r="E510" s="2">
        <v>458</v>
      </c>
      <c r="F510" s="2">
        <f t="shared" si="6"/>
        <v>12</v>
      </c>
      <c r="G510" s="2">
        <f t="shared" si="7"/>
        <v>660.5</v>
      </c>
      <c r="H510" s="2">
        <f t="shared" si="2"/>
        <v>-0.642265964457209</v>
      </c>
      <c r="I510" s="2">
        <f t="shared" si="3"/>
        <v>-0.343288797314078</v>
      </c>
    </row>
    <row r="511" ht="12.75" customHeight="1" spans="1:9">
      <c r="A511" s="2" t="s">
        <v>549</v>
      </c>
      <c r="B511" s="2">
        <v>5</v>
      </c>
      <c r="C511" s="2">
        <v>4</v>
      </c>
      <c r="D511" s="2">
        <v>114.5</v>
      </c>
      <c r="E511" s="2">
        <v>196.5</v>
      </c>
      <c r="F511" s="2">
        <f t="shared" si="6"/>
        <v>9</v>
      </c>
      <c r="G511" s="2">
        <f t="shared" si="7"/>
        <v>311</v>
      </c>
      <c r="H511" s="2">
        <f t="shared" si="2"/>
        <v>-0.926769523626656</v>
      </c>
      <c r="I511" s="2">
        <f t="shared" si="3"/>
        <v>-0.565728072255264</v>
      </c>
    </row>
    <row r="512" ht="12.75" customHeight="1" spans="1:9">
      <c r="A512" s="2" t="s">
        <v>550</v>
      </c>
      <c r="B512" s="2">
        <v>4</v>
      </c>
      <c r="C512" s="2">
        <v>3.5</v>
      </c>
      <c r="D512" s="2">
        <v>101.5</v>
      </c>
      <c r="E512" s="2">
        <v>88</v>
      </c>
      <c r="F512" s="2">
        <f t="shared" si="6"/>
        <v>7.5</v>
      </c>
      <c r="G512" s="2">
        <f t="shared" si="7"/>
        <v>189.5</v>
      </c>
      <c r="H512" s="2">
        <f t="shared" si="2"/>
        <v>-1.06902130321138</v>
      </c>
      <c r="I512" s="2">
        <f t="shared" si="3"/>
        <v>-0.643056747234818</v>
      </c>
    </row>
    <row r="513" ht="12.75" customHeight="1" spans="1:9">
      <c r="A513" s="2" t="s">
        <v>551</v>
      </c>
      <c r="B513" s="2">
        <v>3.5</v>
      </c>
      <c r="C513" s="2">
        <v>3.5</v>
      </c>
      <c r="D513" s="2">
        <v>113.5</v>
      </c>
      <c r="E513" s="2">
        <v>140.5</v>
      </c>
      <c r="F513" s="2">
        <f t="shared" si="6"/>
        <v>7</v>
      </c>
      <c r="G513" s="2">
        <f t="shared" si="7"/>
        <v>254</v>
      </c>
      <c r="H513" s="2">
        <f t="shared" si="2"/>
        <v>-1.11643856307295</v>
      </c>
      <c r="I513" s="2">
        <f t="shared" si="3"/>
        <v>-0.602005722245672</v>
      </c>
    </row>
    <row r="514" ht="12.75" customHeight="1" spans="1:9">
      <c r="A514" s="2" t="s">
        <v>552</v>
      </c>
      <c r="B514" s="2">
        <v>3.5</v>
      </c>
      <c r="C514" s="2">
        <v>4</v>
      </c>
      <c r="D514" s="2">
        <v>77.5</v>
      </c>
      <c r="E514" s="2">
        <v>93.5</v>
      </c>
      <c r="F514" s="2">
        <f t="shared" si="6"/>
        <v>7.5</v>
      </c>
      <c r="G514" s="2">
        <f t="shared" si="7"/>
        <v>171</v>
      </c>
      <c r="H514" s="2">
        <f t="shared" si="2"/>
        <v>-1.06902130321138</v>
      </c>
      <c r="I514" s="2">
        <f t="shared" si="3"/>
        <v>-0.654831072231705</v>
      </c>
    </row>
    <row r="515" ht="12.75" customHeight="1" spans="1:9">
      <c r="A515" s="2" t="s">
        <v>553</v>
      </c>
      <c r="B515" s="2">
        <v>3</v>
      </c>
      <c r="C515" s="2">
        <v>6.5</v>
      </c>
      <c r="D515" s="2">
        <v>141.5</v>
      </c>
      <c r="E515" s="2">
        <v>85.5</v>
      </c>
      <c r="F515" s="2">
        <f t="shared" si="6"/>
        <v>9.5</v>
      </c>
      <c r="G515" s="2">
        <f t="shared" si="7"/>
        <v>227</v>
      </c>
      <c r="H515" s="2">
        <f t="shared" si="2"/>
        <v>-0.879352263765082</v>
      </c>
      <c r="I515" s="2">
        <f t="shared" si="3"/>
        <v>-0.619189872241128</v>
      </c>
    </row>
    <row r="516" ht="12.75" customHeight="1" spans="1:9">
      <c r="A516" s="2" t="s">
        <v>554</v>
      </c>
      <c r="B516" s="2">
        <v>7</v>
      </c>
      <c r="C516" s="2">
        <v>2.5</v>
      </c>
      <c r="D516" s="2">
        <v>367.5</v>
      </c>
      <c r="E516" s="2">
        <v>68.5</v>
      </c>
      <c r="F516" s="2">
        <f t="shared" si="6"/>
        <v>9.5</v>
      </c>
      <c r="G516" s="2">
        <f t="shared" si="7"/>
        <v>436</v>
      </c>
      <c r="H516" s="2">
        <f t="shared" si="2"/>
        <v>-0.879352263765082</v>
      </c>
      <c r="I516" s="2">
        <f t="shared" si="3"/>
        <v>-0.486171822276299</v>
      </c>
    </row>
    <row r="517" ht="12.75" customHeight="1" spans="1:9">
      <c r="A517" s="2" t="s">
        <v>555</v>
      </c>
      <c r="B517" s="2">
        <v>3</v>
      </c>
      <c r="C517" s="2">
        <v>6.5</v>
      </c>
      <c r="D517" s="2">
        <v>152</v>
      </c>
      <c r="E517" s="2">
        <v>354</v>
      </c>
      <c r="F517" s="2">
        <f t="shared" si="6"/>
        <v>9.5</v>
      </c>
      <c r="G517" s="2">
        <f t="shared" si="7"/>
        <v>506</v>
      </c>
      <c r="H517" s="2">
        <f t="shared" si="2"/>
        <v>-0.879352263765082</v>
      </c>
      <c r="I517" s="2">
        <f t="shared" si="3"/>
        <v>-0.441620322288078</v>
      </c>
    </row>
    <row r="518" ht="12.75" customHeight="1" spans="1:9">
      <c r="A518" s="2" t="s">
        <v>556</v>
      </c>
      <c r="B518" s="2">
        <v>6</v>
      </c>
      <c r="C518" s="2">
        <v>3</v>
      </c>
      <c r="D518" s="2">
        <v>164.5</v>
      </c>
      <c r="E518" s="2">
        <v>149.5</v>
      </c>
      <c r="F518" s="2">
        <f t="shared" si="6"/>
        <v>9</v>
      </c>
      <c r="G518" s="2">
        <f t="shared" si="7"/>
        <v>314</v>
      </c>
      <c r="H518" s="2">
        <f t="shared" si="2"/>
        <v>-0.926769523626656</v>
      </c>
      <c r="I518" s="2">
        <f t="shared" si="3"/>
        <v>-0.563818722255769</v>
      </c>
    </row>
    <row r="519" ht="12.75" customHeight="1" spans="1:9">
      <c r="A519" s="2" t="s">
        <v>557</v>
      </c>
      <c r="B519" s="2">
        <v>3.5</v>
      </c>
      <c r="C519" s="2">
        <v>4</v>
      </c>
      <c r="D519" s="2">
        <v>128.5</v>
      </c>
      <c r="E519" s="2">
        <v>136</v>
      </c>
      <c r="F519" s="2">
        <f t="shared" si="6"/>
        <v>7.5</v>
      </c>
      <c r="G519" s="2">
        <f t="shared" si="7"/>
        <v>264.5</v>
      </c>
      <c r="H519" s="2">
        <f t="shared" si="2"/>
        <v>-1.06902130321138</v>
      </c>
      <c r="I519" s="2">
        <f t="shared" si="3"/>
        <v>-0.595322997247439</v>
      </c>
    </row>
    <row r="520" ht="12.75" customHeight="1" spans="1:9">
      <c r="A520" s="2" t="s">
        <v>558</v>
      </c>
      <c r="B520" s="2">
        <v>4</v>
      </c>
      <c r="C520" s="2">
        <v>3</v>
      </c>
      <c r="D520" s="2">
        <v>105.5</v>
      </c>
      <c r="E520" s="2">
        <v>84.5</v>
      </c>
      <c r="F520" s="2">
        <f t="shared" si="6"/>
        <v>7</v>
      </c>
      <c r="G520" s="2">
        <f t="shared" si="7"/>
        <v>190</v>
      </c>
      <c r="H520" s="2">
        <f t="shared" si="2"/>
        <v>-1.11643856307295</v>
      </c>
      <c r="I520" s="2">
        <f t="shared" si="3"/>
        <v>-0.642738522234902</v>
      </c>
    </row>
    <row r="521" ht="12.75" customHeight="1" spans="1:9">
      <c r="A521" s="2" t="s">
        <v>559</v>
      </c>
      <c r="B521" s="2">
        <v>3</v>
      </c>
      <c r="C521" s="2">
        <v>4</v>
      </c>
      <c r="D521" s="2">
        <v>108.5</v>
      </c>
      <c r="E521" s="2">
        <v>101</v>
      </c>
      <c r="F521" s="2">
        <f t="shared" si="6"/>
        <v>7</v>
      </c>
      <c r="G521" s="2">
        <f t="shared" si="7"/>
        <v>209.5</v>
      </c>
      <c r="H521" s="2">
        <f t="shared" si="2"/>
        <v>-1.11643856307295</v>
      </c>
      <c r="I521" s="2">
        <f t="shared" si="3"/>
        <v>-0.630327747238183</v>
      </c>
    </row>
    <row r="522" ht="12.75" customHeight="1" spans="1:9">
      <c r="A522" s="2" t="s">
        <v>560</v>
      </c>
      <c r="B522" s="2">
        <v>3</v>
      </c>
      <c r="C522" s="2">
        <v>5.5</v>
      </c>
      <c r="D522" s="2">
        <v>122</v>
      </c>
      <c r="E522" s="2">
        <v>126.5</v>
      </c>
      <c r="F522" s="2">
        <f t="shared" si="6"/>
        <v>8.5</v>
      </c>
      <c r="G522" s="2">
        <f t="shared" si="7"/>
        <v>248.5</v>
      </c>
      <c r="H522" s="2">
        <f t="shared" si="2"/>
        <v>-0.974186783488231</v>
      </c>
      <c r="I522" s="2">
        <f t="shared" si="3"/>
        <v>-0.605506197244746</v>
      </c>
    </row>
    <row r="523" ht="12.75" customHeight="1" spans="1:9">
      <c r="A523" s="2" t="s">
        <v>561</v>
      </c>
      <c r="B523" s="2">
        <v>6.5</v>
      </c>
      <c r="C523" s="2">
        <v>2.5</v>
      </c>
      <c r="D523" s="2">
        <v>365.5</v>
      </c>
      <c r="E523" s="2">
        <v>74.5</v>
      </c>
      <c r="F523" s="2">
        <f t="shared" si="6"/>
        <v>9</v>
      </c>
      <c r="G523" s="2">
        <f t="shared" si="7"/>
        <v>440</v>
      </c>
      <c r="H523" s="2">
        <f t="shared" si="2"/>
        <v>-0.926769523626656</v>
      </c>
      <c r="I523" s="2">
        <f t="shared" si="3"/>
        <v>-0.483626022276972</v>
      </c>
    </row>
    <row r="524" ht="12.75" customHeight="1" spans="1:9">
      <c r="A524" s="2" t="s">
        <v>562</v>
      </c>
      <c r="B524" s="2">
        <v>2.5</v>
      </c>
      <c r="C524" s="2">
        <v>6.5</v>
      </c>
      <c r="D524" s="2">
        <v>81.5</v>
      </c>
      <c r="E524" s="2">
        <v>381</v>
      </c>
      <c r="F524" s="2">
        <f t="shared" si="6"/>
        <v>9</v>
      </c>
      <c r="G524" s="2">
        <f t="shared" si="7"/>
        <v>462.5</v>
      </c>
      <c r="H524" s="2">
        <f t="shared" si="2"/>
        <v>-0.926769523626656</v>
      </c>
      <c r="I524" s="2">
        <f t="shared" si="3"/>
        <v>-0.469305897280758</v>
      </c>
    </row>
    <row r="525" ht="12.75" customHeight="1" spans="1:9">
      <c r="A525" s="2" t="s">
        <v>563</v>
      </c>
      <c r="B525" s="2">
        <v>5.5</v>
      </c>
      <c r="C525" s="2">
        <v>2.5</v>
      </c>
      <c r="D525" s="2">
        <v>124.5</v>
      </c>
      <c r="E525" s="2">
        <v>79.5</v>
      </c>
      <c r="F525" s="2">
        <f t="shared" si="6"/>
        <v>8</v>
      </c>
      <c r="G525" s="2">
        <f t="shared" si="7"/>
        <v>204</v>
      </c>
      <c r="H525" s="2">
        <f t="shared" si="2"/>
        <v>-1.02160404334981</v>
      </c>
      <c r="I525" s="2">
        <f t="shared" si="3"/>
        <v>-0.633828222237258</v>
      </c>
    </row>
    <row r="526" ht="12.75" customHeight="1" spans="1:9">
      <c r="A526" s="2" t="s">
        <v>564</v>
      </c>
      <c r="B526" s="2">
        <v>5</v>
      </c>
      <c r="C526" s="2">
        <v>4.5</v>
      </c>
      <c r="D526" s="2">
        <v>129.5</v>
      </c>
      <c r="E526" s="2">
        <v>88</v>
      </c>
      <c r="F526" s="2">
        <f t="shared" si="6"/>
        <v>9.5</v>
      </c>
      <c r="G526" s="2">
        <f t="shared" si="7"/>
        <v>217.5</v>
      </c>
      <c r="H526" s="2">
        <f t="shared" si="2"/>
        <v>-0.879352263765082</v>
      </c>
      <c r="I526" s="2">
        <f t="shared" si="3"/>
        <v>-0.62523614723953</v>
      </c>
    </row>
    <row r="527" ht="12.75" customHeight="1" spans="1:9">
      <c r="A527" s="2" t="s">
        <v>565</v>
      </c>
      <c r="B527" s="2">
        <v>4.5</v>
      </c>
      <c r="C527" s="2">
        <v>5.5</v>
      </c>
      <c r="D527" s="2">
        <v>118</v>
      </c>
      <c r="E527" s="2">
        <v>80.5</v>
      </c>
      <c r="F527" s="2">
        <f t="shared" si="6"/>
        <v>10</v>
      </c>
      <c r="G527" s="2">
        <f t="shared" si="7"/>
        <v>198.5</v>
      </c>
      <c r="H527" s="2">
        <f t="shared" si="2"/>
        <v>-0.831935003903507</v>
      </c>
      <c r="I527" s="2">
        <f t="shared" si="3"/>
        <v>-0.637328697236332</v>
      </c>
    </row>
    <row r="528" ht="12.75" customHeight="1" spans="1:9">
      <c r="A528" s="2" t="s">
        <v>566</v>
      </c>
      <c r="B528" s="2">
        <v>5.5</v>
      </c>
      <c r="C528" s="2">
        <v>5</v>
      </c>
      <c r="D528" s="2">
        <v>114.5</v>
      </c>
      <c r="E528" s="2">
        <v>100</v>
      </c>
      <c r="F528" s="2">
        <f t="shared" si="6"/>
        <v>10.5</v>
      </c>
      <c r="G528" s="2">
        <f t="shared" si="7"/>
        <v>214.5</v>
      </c>
      <c r="H528" s="2">
        <f t="shared" si="2"/>
        <v>-0.784517744041933</v>
      </c>
      <c r="I528" s="2">
        <f t="shared" si="3"/>
        <v>-0.627145497239025</v>
      </c>
    </row>
    <row r="529" ht="12.75" customHeight="1" spans="1:9">
      <c r="A529" s="2" t="s">
        <v>567</v>
      </c>
      <c r="B529" s="2">
        <v>5</v>
      </c>
      <c r="C529" s="2">
        <v>9</v>
      </c>
      <c r="D529" s="2">
        <v>134.5</v>
      </c>
      <c r="E529" s="2">
        <v>138</v>
      </c>
      <c r="F529" s="2">
        <f t="shared" si="6"/>
        <v>14</v>
      </c>
      <c r="G529" s="2">
        <f t="shared" si="7"/>
        <v>272.5</v>
      </c>
      <c r="H529" s="2">
        <f t="shared" si="2"/>
        <v>-0.452596925010911</v>
      </c>
      <c r="I529" s="2">
        <f t="shared" si="3"/>
        <v>-0.590231397248785</v>
      </c>
    </row>
    <row r="530" ht="12.75" customHeight="1" spans="1:9">
      <c r="A530" s="2" t="s">
        <v>568</v>
      </c>
      <c r="B530" s="2">
        <v>8.5</v>
      </c>
      <c r="C530" s="2">
        <v>4</v>
      </c>
      <c r="D530" s="2">
        <v>315.5</v>
      </c>
      <c r="E530" s="2">
        <v>75.5</v>
      </c>
      <c r="F530" s="2">
        <f t="shared" si="6"/>
        <v>12.5</v>
      </c>
      <c r="G530" s="2">
        <f t="shared" si="7"/>
        <v>391</v>
      </c>
      <c r="H530" s="2">
        <f t="shared" si="2"/>
        <v>-0.594848704595635</v>
      </c>
      <c r="I530" s="2">
        <f t="shared" si="3"/>
        <v>-0.514812072268726</v>
      </c>
    </row>
    <row r="531" ht="12.75" customHeight="1" spans="1:9">
      <c r="A531" s="2" t="s">
        <v>569</v>
      </c>
      <c r="B531" s="2">
        <v>4</v>
      </c>
      <c r="C531" s="2">
        <v>7.5</v>
      </c>
      <c r="D531" s="2">
        <v>149.5</v>
      </c>
      <c r="E531" s="2">
        <v>378.5</v>
      </c>
      <c r="F531" s="2">
        <f t="shared" si="6"/>
        <v>11.5</v>
      </c>
      <c r="G531" s="2">
        <f t="shared" si="7"/>
        <v>528</v>
      </c>
      <c r="H531" s="2">
        <f t="shared" si="2"/>
        <v>-0.689683224318784</v>
      </c>
      <c r="I531" s="2">
        <f t="shared" si="3"/>
        <v>-0.42761842229178</v>
      </c>
    </row>
    <row r="532" ht="12.75" customHeight="1" spans="1:9">
      <c r="A532" s="2" t="s">
        <v>570</v>
      </c>
      <c r="B532" s="2">
        <v>6.5</v>
      </c>
      <c r="C532" s="2">
        <v>4.5</v>
      </c>
      <c r="D532" s="2">
        <v>135.5</v>
      </c>
      <c r="E532" s="2">
        <v>157</v>
      </c>
      <c r="F532" s="2">
        <f t="shared" si="6"/>
        <v>11</v>
      </c>
      <c r="G532" s="2">
        <f t="shared" si="7"/>
        <v>292.5</v>
      </c>
      <c r="H532" s="2">
        <f t="shared" si="2"/>
        <v>-0.737100484180358</v>
      </c>
      <c r="I532" s="2">
        <f t="shared" si="3"/>
        <v>-0.577502397252151</v>
      </c>
    </row>
    <row r="533" ht="12.75" customHeight="1" spans="1:9">
      <c r="A533" s="2" t="s">
        <v>571</v>
      </c>
      <c r="B533" s="2">
        <v>4.5</v>
      </c>
      <c r="C533" s="2">
        <v>5.5</v>
      </c>
      <c r="D533" s="2">
        <v>119.5</v>
      </c>
      <c r="E533" s="2">
        <v>105.5</v>
      </c>
      <c r="F533" s="2">
        <f t="shared" si="6"/>
        <v>10</v>
      </c>
      <c r="G533" s="2">
        <f t="shared" si="7"/>
        <v>225</v>
      </c>
      <c r="H533" s="2">
        <f t="shared" si="2"/>
        <v>-0.831935003903507</v>
      </c>
      <c r="I533" s="2">
        <f t="shared" si="3"/>
        <v>-0.620462772240792</v>
      </c>
    </row>
    <row r="534" ht="12.75" customHeight="1" spans="1:9">
      <c r="A534" s="2" t="s">
        <v>572</v>
      </c>
      <c r="B534" s="2">
        <v>5</v>
      </c>
      <c r="C534" s="2">
        <v>4.5</v>
      </c>
      <c r="D534" s="2">
        <v>121</v>
      </c>
      <c r="E534" s="2">
        <v>75.5</v>
      </c>
      <c r="F534" s="2">
        <f t="shared" si="6"/>
        <v>9.5</v>
      </c>
      <c r="G534" s="2">
        <f t="shared" si="7"/>
        <v>196.5</v>
      </c>
      <c r="H534" s="2">
        <f t="shared" si="2"/>
        <v>-0.879352263765082</v>
      </c>
      <c r="I534" s="2">
        <f t="shared" si="3"/>
        <v>-0.638601597235996</v>
      </c>
    </row>
    <row r="535" ht="12.75" customHeight="1" spans="1:9">
      <c r="A535" s="2" t="s">
        <v>573</v>
      </c>
      <c r="B535" s="2">
        <v>4.5</v>
      </c>
      <c r="C535" s="2">
        <v>5</v>
      </c>
      <c r="D535" s="2">
        <v>104.5</v>
      </c>
      <c r="E535" s="2">
        <v>118.5</v>
      </c>
      <c r="F535" s="2">
        <f t="shared" si="6"/>
        <v>9.5</v>
      </c>
      <c r="G535" s="2">
        <f t="shared" si="7"/>
        <v>223</v>
      </c>
      <c r="H535" s="2">
        <f t="shared" si="2"/>
        <v>-0.879352263765082</v>
      </c>
      <c r="I535" s="2">
        <f t="shared" si="3"/>
        <v>-0.621735672240455</v>
      </c>
    </row>
    <row r="536" ht="12.75" customHeight="1" spans="1:9">
      <c r="A536" s="2" t="s">
        <v>574</v>
      </c>
      <c r="B536" s="2">
        <v>4</v>
      </c>
      <c r="C536" s="2">
        <v>8</v>
      </c>
      <c r="D536" s="2">
        <v>136.5</v>
      </c>
      <c r="E536" s="2">
        <v>107.5</v>
      </c>
      <c r="F536" s="2">
        <f t="shared" si="6"/>
        <v>12</v>
      </c>
      <c r="G536" s="2">
        <f t="shared" si="7"/>
        <v>244</v>
      </c>
      <c r="H536" s="2">
        <f t="shared" si="2"/>
        <v>-0.642265964457209</v>
      </c>
      <c r="I536" s="2">
        <f t="shared" si="3"/>
        <v>-0.608370222243989</v>
      </c>
    </row>
    <row r="537" ht="12.75" customHeight="1" spans="1:9">
      <c r="A537" s="2" t="s">
        <v>575</v>
      </c>
      <c r="B537" s="2">
        <v>8.5</v>
      </c>
      <c r="C537" s="2">
        <v>6.5</v>
      </c>
      <c r="D537" s="2">
        <v>309</v>
      </c>
      <c r="E537" s="2">
        <v>98</v>
      </c>
      <c r="F537" s="2">
        <f t="shared" si="6"/>
        <v>15</v>
      </c>
      <c r="G537" s="2">
        <f t="shared" si="7"/>
        <v>407</v>
      </c>
      <c r="H537" s="2">
        <f t="shared" si="2"/>
        <v>-0.357762405287762</v>
      </c>
      <c r="I537" s="2">
        <f t="shared" si="3"/>
        <v>-0.504628872271419</v>
      </c>
    </row>
    <row r="538" ht="12.75" customHeight="1" spans="1:9">
      <c r="A538" s="2" t="s">
        <v>576</v>
      </c>
      <c r="B538" s="2">
        <v>7.5</v>
      </c>
      <c r="C538" s="2">
        <v>8</v>
      </c>
      <c r="D538" s="2">
        <v>263.5</v>
      </c>
      <c r="E538" s="2">
        <v>286</v>
      </c>
      <c r="F538" s="2">
        <f t="shared" si="6"/>
        <v>15.5</v>
      </c>
      <c r="G538" s="2">
        <f t="shared" si="7"/>
        <v>549.5</v>
      </c>
      <c r="H538" s="2">
        <f t="shared" si="2"/>
        <v>-0.310345145426188</v>
      </c>
      <c r="I538" s="2">
        <f t="shared" si="3"/>
        <v>-0.413934747295399</v>
      </c>
    </row>
    <row r="539" ht="12.75" customHeight="1" spans="1:9">
      <c r="A539" s="2" t="s">
        <v>577</v>
      </c>
      <c r="B539" s="2">
        <v>6.5</v>
      </c>
      <c r="C539" s="2">
        <v>6</v>
      </c>
      <c r="D539" s="2">
        <v>158.5</v>
      </c>
      <c r="E539" s="2">
        <v>201.5</v>
      </c>
      <c r="F539" s="2">
        <f t="shared" si="6"/>
        <v>12.5</v>
      </c>
      <c r="G539" s="2">
        <f t="shared" si="7"/>
        <v>360</v>
      </c>
      <c r="H539" s="2">
        <f t="shared" si="2"/>
        <v>-0.594848704595635</v>
      </c>
      <c r="I539" s="2">
        <f t="shared" si="3"/>
        <v>-0.53454202226351</v>
      </c>
    </row>
    <row r="540" ht="12.75" customHeight="1" spans="1:9">
      <c r="A540" s="2" t="s">
        <v>578</v>
      </c>
      <c r="B540" s="2">
        <v>6</v>
      </c>
      <c r="C540" s="2">
        <v>4.5</v>
      </c>
      <c r="D540" s="2">
        <v>111.5</v>
      </c>
      <c r="E540" s="2">
        <v>102</v>
      </c>
      <c r="F540" s="2">
        <f t="shared" si="6"/>
        <v>10.5</v>
      </c>
      <c r="G540" s="2">
        <f t="shared" si="7"/>
        <v>213.5</v>
      </c>
      <c r="H540" s="2">
        <f t="shared" si="2"/>
        <v>-0.784517744041933</v>
      </c>
      <c r="I540" s="2">
        <f t="shared" si="3"/>
        <v>-0.627781947238857</v>
      </c>
    </row>
    <row r="541" ht="12.75" customHeight="1" spans="1:9">
      <c r="A541" s="2" t="s">
        <v>579</v>
      </c>
      <c r="B541" s="2">
        <v>4.5</v>
      </c>
      <c r="C541" s="2">
        <v>4.5</v>
      </c>
      <c r="D541" s="2">
        <v>130.5</v>
      </c>
      <c r="E541" s="2">
        <v>109</v>
      </c>
      <c r="F541" s="2">
        <f t="shared" si="6"/>
        <v>9</v>
      </c>
      <c r="G541" s="2">
        <f t="shared" si="7"/>
        <v>239.5</v>
      </c>
      <c r="H541" s="2">
        <f t="shared" si="2"/>
        <v>-0.926769523626656</v>
      </c>
      <c r="I541" s="2">
        <f t="shared" si="3"/>
        <v>-0.611234247243232</v>
      </c>
    </row>
    <row r="542" ht="12.75" customHeight="1" spans="1:9">
      <c r="A542" s="2" t="s">
        <v>580</v>
      </c>
      <c r="B542" s="2">
        <v>5</v>
      </c>
      <c r="C542" s="2">
        <v>5.5</v>
      </c>
      <c r="D542" s="2">
        <v>98</v>
      </c>
      <c r="E542" s="2">
        <v>105.5</v>
      </c>
      <c r="F542" s="2">
        <f t="shared" si="6"/>
        <v>10.5</v>
      </c>
      <c r="G542" s="2">
        <f t="shared" si="7"/>
        <v>203.5</v>
      </c>
      <c r="H542" s="2">
        <f t="shared" si="2"/>
        <v>-0.784517744041933</v>
      </c>
      <c r="I542" s="2">
        <f t="shared" si="3"/>
        <v>-0.634146447237174</v>
      </c>
    </row>
    <row r="543" ht="12.75" customHeight="1" spans="1:9">
      <c r="A543" s="2" t="s">
        <v>581</v>
      </c>
      <c r="B543" s="2">
        <v>4.5</v>
      </c>
      <c r="C543" s="2">
        <v>6.5</v>
      </c>
      <c r="D543" s="2">
        <v>128.5</v>
      </c>
      <c r="E543" s="2">
        <v>126</v>
      </c>
      <c r="F543" s="2">
        <f t="shared" si="6"/>
        <v>11</v>
      </c>
      <c r="G543" s="2">
        <f t="shared" si="7"/>
        <v>254.5</v>
      </c>
      <c r="H543" s="2">
        <f t="shared" si="2"/>
        <v>-0.737100484180358</v>
      </c>
      <c r="I543" s="2">
        <f t="shared" si="3"/>
        <v>-0.601687497245756</v>
      </c>
    </row>
    <row r="544" ht="12.75" customHeight="1" spans="1:9">
      <c r="A544" s="2" t="s">
        <v>582</v>
      </c>
      <c r="B544" s="2">
        <v>7.5</v>
      </c>
      <c r="C544" s="2">
        <v>8</v>
      </c>
      <c r="D544" s="2">
        <v>245</v>
      </c>
      <c r="E544" s="2">
        <v>113</v>
      </c>
      <c r="F544" s="2">
        <f t="shared" si="6"/>
        <v>15.5</v>
      </c>
      <c r="G544" s="2">
        <f t="shared" si="7"/>
        <v>358</v>
      </c>
      <c r="H544" s="2">
        <f t="shared" si="2"/>
        <v>-0.310345145426188</v>
      </c>
      <c r="I544" s="2">
        <f t="shared" si="3"/>
        <v>-0.535814922263173</v>
      </c>
    </row>
    <row r="545" ht="12.75" customHeight="1" spans="1:9">
      <c r="A545" s="2" t="s">
        <v>583</v>
      </c>
      <c r="B545" s="2">
        <v>8</v>
      </c>
      <c r="C545" s="2">
        <v>6.5</v>
      </c>
      <c r="D545" s="2">
        <v>391</v>
      </c>
      <c r="E545" s="2">
        <v>177</v>
      </c>
      <c r="F545" s="2">
        <f t="shared" si="6"/>
        <v>14.5</v>
      </c>
      <c r="G545" s="2">
        <f t="shared" si="7"/>
        <v>568</v>
      </c>
      <c r="H545" s="2">
        <f t="shared" si="2"/>
        <v>-0.405179665149337</v>
      </c>
      <c r="I545" s="2">
        <f t="shared" si="3"/>
        <v>-0.402160422298512</v>
      </c>
    </row>
    <row r="546" ht="12.75" customHeight="1" spans="1:9">
      <c r="A546" s="2" t="s">
        <v>584</v>
      </c>
      <c r="B546" s="2">
        <v>6</v>
      </c>
      <c r="C546" s="2">
        <v>8</v>
      </c>
      <c r="D546" s="2">
        <v>149.5</v>
      </c>
      <c r="E546" s="2">
        <v>367</v>
      </c>
      <c r="F546" s="2">
        <f t="shared" si="6"/>
        <v>14</v>
      </c>
      <c r="G546" s="2">
        <f t="shared" si="7"/>
        <v>516.5</v>
      </c>
      <c r="H546" s="2">
        <f t="shared" si="2"/>
        <v>-0.452596925010911</v>
      </c>
      <c r="I546" s="2">
        <f t="shared" si="3"/>
        <v>-0.434937597289845</v>
      </c>
    </row>
    <row r="547" ht="12.75" customHeight="1" spans="1:9">
      <c r="A547" s="2" t="s">
        <v>585</v>
      </c>
      <c r="B547" s="2">
        <v>5.5</v>
      </c>
      <c r="C547" s="2">
        <v>5.5</v>
      </c>
      <c r="D547" s="2">
        <v>161.5</v>
      </c>
      <c r="E547" s="2">
        <v>151</v>
      </c>
      <c r="F547" s="2">
        <f t="shared" si="6"/>
        <v>11</v>
      </c>
      <c r="G547" s="2">
        <f t="shared" si="7"/>
        <v>312.5</v>
      </c>
      <c r="H547" s="2">
        <f t="shared" si="2"/>
        <v>-0.737100484180358</v>
      </c>
      <c r="I547" s="2">
        <f t="shared" si="3"/>
        <v>-0.564773397255516</v>
      </c>
    </row>
    <row r="548" ht="12.75" customHeight="1" spans="1:9">
      <c r="A548" s="2" t="s">
        <v>586</v>
      </c>
      <c r="B548" s="2">
        <v>3.5</v>
      </c>
      <c r="C548" s="2">
        <v>3.5</v>
      </c>
      <c r="D548" s="2">
        <v>60.5</v>
      </c>
      <c r="E548" s="2">
        <v>56.5</v>
      </c>
      <c r="F548" s="2">
        <f t="shared" si="6"/>
        <v>7</v>
      </c>
      <c r="G548" s="2">
        <f t="shared" si="7"/>
        <v>117</v>
      </c>
      <c r="H548" s="2">
        <f t="shared" si="2"/>
        <v>-1.11643856307295</v>
      </c>
      <c r="I548" s="2">
        <f t="shared" si="3"/>
        <v>-0.689199372222618</v>
      </c>
    </row>
    <row r="549" ht="12.75" customHeight="1" spans="1:9">
      <c r="A549" s="2" t="s">
        <v>587</v>
      </c>
      <c r="B549" s="2">
        <v>4</v>
      </c>
      <c r="C549" s="2">
        <v>5</v>
      </c>
      <c r="D549" s="2">
        <v>54</v>
      </c>
      <c r="E549" s="2">
        <v>111</v>
      </c>
      <c r="F549" s="2">
        <f t="shared" si="6"/>
        <v>9</v>
      </c>
      <c r="G549" s="2">
        <f t="shared" si="7"/>
        <v>165</v>
      </c>
      <c r="H549" s="2">
        <f t="shared" si="2"/>
        <v>-0.926769523626656</v>
      </c>
      <c r="I549" s="2">
        <f t="shared" si="3"/>
        <v>-0.658649772230695</v>
      </c>
    </row>
    <row r="550" ht="12.75" customHeight="1" spans="1:9">
      <c r="A550" s="2" t="s">
        <v>588</v>
      </c>
      <c r="B550" s="2">
        <v>4</v>
      </c>
      <c r="C550" s="2">
        <v>4</v>
      </c>
      <c r="D550" s="2">
        <v>132</v>
      </c>
      <c r="E550" s="2">
        <v>78</v>
      </c>
      <c r="F550" s="2">
        <f t="shared" si="6"/>
        <v>8</v>
      </c>
      <c r="G550" s="2">
        <f t="shared" si="7"/>
        <v>210</v>
      </c>
      <c r="H550" s="2">
        <f t="shared" si="2"/>
        <v>-1.02160404334981</v>
      </c>
      <c r="I550" s="2">
        <f t="shared" si="3"/>
        <v>-0.630009522238268</v>
      </c>
    </row>
    <row r="551" ht="12.75" customHeight="1" spans="1:9">
      <c r="A551" s="2" t="s">
        <v>589</v>
      </c>
      <c r="B551" s="2">
        <v>6</v>
      </c>
      <c r="C551" s="2">
        <v>3</v>
      </c>
      <c r="D551" s="2">
        <v>212</v>
      </c>
      <c r="E551" s="2">
        <v>47</v>
      </c>
      <c r="F551" s="2">
        <f t="shared" si="6"/>
        <v>9</v>
      </c>
      <c r="G551" s="2">
        <f t="shared" si="7"/>
        <v>259</v>
      </c>
      <c r="H551" s="2">
        <f t="shared" si="2"/>
        <v>-0.926769523626656</v>
      </c>
      <c r="I551" s="2">
        <f t="shared" si="3"/>
        <v>-0.598823472246513</v>
      </c>
    </row>
    <row r="552" ht="12.75" customHeight="1" spans="1:9">
      <c r="A552" s="2" t="s">
        <v>590</v>
      </c>
      <c r="B552" s="2">
        <v>3</v>
      </c>
      <c r="C552" s="2">
        <v>6</v>
      </c>
      <c r="D552" s="2">
        <v>35</v>
      </c>
      <c r="E552" s="2">
        <v>148</v>
      </c>
      <c r="F552" s="2">
        <f t="shared" si="6"/>
        <v>9</v>
      </c>
      <c r="G552" s="2">
        <f t="shared" si="7"/>
        <v>183</v>
      </c>
      <c r="H552" s="2">
        <f t="shared" si="2"/>
        <v>-0.926769523626656</v>
      </c>
      <c r="I552" s="2">
        <f t="shared" si="3"/>
        <v>-0.647193672233724</v>
      </c>
    </row>
    <row r="553" ht="12.75" customHeight="1" spans="1:9">
      <c r="A553" s="2" t="s">
        <v>591</v>
      </c>
      <c r="B553" s="2">
        <v>5</v>
      </c>
      <c r="C553" s="2">
        <v>3</v>
      </c>
      <c r="D553" s="2">
        <v>90</v>
      </c>
      <c r="E553" s="2">
        <v>46</v>
      </c>
      <c r="F553" s="2">
        <f t="shared" si="6"/>
        <v>8</v>
      </c>
      <c r="G553" s="2">
        <f t="shared" si="7"/>
        <v>136</v>
      </c>
      <c r="H553" s="2">
        <f t="shared" si="2"/>
        <v>-1.02160404334981</v>
      </c>
      <c r="I553" s="2">
        <f t="shared" si="3"/>
        <v>-0.677106822225815</v>
      </c>
    </row>
    <row r="554" ht="12.75" customHeight="1" spans="1:9">
      <c r="A554" s="2" t="s">
        <v>592</v>
      </c>
      <c r="B554" s="2">
        <v>3</v>
      </c>
      <c r="C554" s="2">
        <v>4</v>
      </c>
      <c r="D554" s="2">
        <v>39</v>
      </c>
      <c r="E554" s="2">
        <v>36</v>
      </c>
      <c r="F554" s="2">
        <f t="shared" si="6"/>
        <v>7</v>
      </c>
      <c r="G554" s="2">
        <f t="shared" si="7"/>
        <v>75</v>
      </c>
      <c r="H554" s="2">
        <f t="shared" si="2"/>
        <v>-1.11643856307295</v>
      </c>
      <c r="I554" s="2">
        <f t="shared" si="3"/>
        <v>-0.71593027221555</v>
      </c>
    </row>
    <row r="555" ht="12.75" customHeight="1" spans="1:9">
      <c r="A555" s="2" t="s">
        <v>593</v>
      </c>
      <c r="B555" s="2">
        <v>4</v>
      </c>
      <c r="C555" s="2">
        <v>3</v>
      </c>
      <c r="D555" s="2">
        <v>35</v>
      </c>
      <c r="E555" s="2">
        <v>24</v>
      </c>
      <c r="F555" s="2">
        <f t="shared" si="6"/>
        <v>7</v>
      </c>
      <c r="G555" s="2">
        <f t="shared" si="7"/>
        <v>59</v>
      </c>
      <c r="H555" s="2">
        <f t="shared" si="2"/>
        <v>-1.11643856307295</v>
      </c>
      <c r="I555" s="2">
        <f t="shared" si="3"/>
        <v>-0.726113472212857</v>
      </c>
    </row>
    <row r="556" ht="12.75" customHeight="1" spans="1:9">
      <c r="A556" s="2" t="s">
        <v>594</v>
      </c>
      <c r="B556" s="2">
        <v>3</v>
      </c>
      <c r="C556" s="2">
        <v>4</v>
      </c>
      <c r="D556" s="2">
        <v>30</v>
      </c>
      <c r="E556" s="2">
        <v>47</v>
      </c>
      <c r="F556" s="2">
        <f t="shared" si="6"/>
        <v>7</v>
      </c>
      <c r="G556" s="2">
        <f t="shared" si="7"/>
        <v>77</v>
      </c>
      <c r="H556" s="2">
        <f t="shared" si="2"/>
        <v>-1.11643856307295</v>
      </c>
      <c r="I556" s="2">
        <f t="shared" si="3"/>
        <v>-0.714657372215886</v>
      </c>
    </row>
    <row r="557" ht="12.75" customHeight="1" spans="1:9">
      <c r="A557" s="2" t="s">
        <v>595</v>
      </c>
      <c r="B557" s="2">
        <v>3</v>
      </c>
      <c r="C557" s="2">
        <v>4</v>
      </c>
      <c r="D557" s="2">
        <v>32</v>
      </c>
      <c r="E557" s="2">
        <v>39</v>
      </c>
      <c r="F557" s="2">
        <f t="shared" si="6"/>
        <v>7</v>
      </c>
      <c r="G557" s="2">
        <f t="shared" si="7"/>
        <v>71</v>
      </c>
      <c r="H557" s="2">
        <f t="shared" si="2"/>
        <v>-1.11643856307295</v>
      </c>
      <c r="I557" s="2">
        <f t="shared" si="3"/>
        <v>-0.718476072214877</v>
      </c>
    </row>
    <row r="558" ht="12.75" customHeight="1" spans="1:9">
      <c r="A558" s="2" t="s">
        <v>596</v>
      </c>
      <c r="B558" s="2">
        <v>5</v>
      </c>
      <c r="C558" s="2">
        <v>2</v>
      </c>
      <c r="D558" s="2">
        <v>55</v>
      </c>
      <c r="E558" s="2">
        <v>25</v>
      </c>
      <c r="F558" s="2">
        <f t="shared" si="6"/>
        <v>7</v>
      </c>
      <c r="G558" s="2">
        <f t="shared" si="7"/>
        <v>80</v>
      </c>
      <c r="H558" s="2">
        <f t="shared" si="2"/>
        <v>-1.11643856307295</v>
      </c>
      <c r="I558" s="2">
        <f t="shared" si="3"/>
        <v>-0.712748022216391</v>
      </c>
    </row>
    <row r="559" ht="12.75" customHeight="1" spans="1:9">
      <c r="A559" s="2" t="s">
        <v>597</v>
      </c>
      <c r="B559" s="2">
        <v>2</v>
      </c>
      <c r="C559" s="2">
        <v>3</v>
      </c>
      <c r="D559" s="2">
        <v>17</v>
      </c>
      <c r="E559" s="2">
        <v>39</v>
      </c>
      <c r="F559" s="2">
        <f t="shared" si="6"/>
        <v>5</v>
      </c>
      <c r="G559" s="2">
        <f t="shared" si="7"/>
        <v>56</v>
      </c>
      <c r="H559" s="2">
        <f t="shared" si="2"/>
        <v>-1.30610760251925</v>
      </c>
      <c r="I559" s="2">
        <f t="shared" si="3"/>
        <v>-0.728022822212352</v>
      </c>
    </row>
    <row r="560" ht="12.75" customHeight="1" spans="1:9">
      <c r="A560" s="2" t="s">
        <v>598</v>
      </c>
      <c r="B560" s="2">
        <v>3</v>
      </c>
      <c r="C560" s="2">
        <v>3</v>
      </c>
      <c r="D560" s="2">
        <v>45</v>
      </c>
      <c r="E560" s="2">
        <v>24</v>
      </c>
      <c r="F560" s="2">
        <f t="shared" si="6"/>
        <v>6</v>
      </c>
      <c r="G560" s="2">
        <f t="shared" si="7"/>
        <v>69</v>
      </c>
      <c r="H560" s="2">
        <f t="shared" si="2"/>
        <v>-1.2112730827961</v>
      </c>
      <c r="I560" s="2">
        <f t="shared" si="3"/>
        <v>-0.71974897221454</v>
      </c>
    </row>
    <row r="561" ht="12.75" customHeight="1" spans="1:9">
      <c r="A561" s="2" t="s">
        <v>599</v>
      </c>
      <c r="B561" s="2">
        <v>3</v>
      </c>
      <c r="C561" s="2">
        <v>3</v>
      </c>
      <c r="D561" s="2">
        <v>18</v>
      </c>
      <c r="E561" s="2">
        <v>30</v>
      </c>
      <c r="F561" s="2">
        <f t="shared" si="6"/>
        <v>6</v>
      </c>
      <c r="G561" s="2">
        <f t="shared" si="7"/>
        <v>48</v>
      </c>
      <c r="H561" s="2">
        <f t="shared" si="2"/>
        <v>-1.2112730827961</v>
      </c>
      <c r="I561" s="2">
        <f t="shared" si="3"/>
        <v>-0.733114422211006</v>
      </c>
    </row>
    <row r="562" ht="12.75" customHeight="1" spans="1:9">
      <c r="A562" s="2" t="s">
        <v>600</v>
      </c>
      <c r="B562" s="2">
        <v>3</v>
      </c>
      <c r="C562" s="2">
        <v>3</v>
      </c>
      <c r="D562" s="2">
        <v>27</v>
      </c>
      <c r="E562" s="2">
        <v>9</v>
      </c>
      <c r="F562" s="2">
        <f t="shared" si="6"/>
        <v>6</v>
      </c>
      <c r="G562" s="2">
        <f t="shared" si="7"/>
        <v>36</v>
      </c>
      <c r="H562" s="2">
        <f t="shared" si="2"/>
        <v>-1.2112730827961</v>
      </c>
      <c r="I562" s="2">
        <f t="shared" si="3"/>
        <v>-0.740751822208987</v>
      </c>
    </row>
    <row r="563" ht="12.75" customHeight="1" spans="1:9">
      <c r="A563" s="2" t="s">
        <v>601</v>
      </c>
      <c r="B563" s="2">
        <v>3</v>
      </c>
      <c r="C563" s="2">
        <v>4</v>
      </c>
      <c r="D563" s="2">
        <v>14</v>
      </c>
      <c r="E563" s="2">
        <v>29</v>
      </c>
      <c r="F563" s="2">
        <f t="shared" si="6"/>
        <v>7</v>
      </c>
      <c r="G563" s="2">
        <f t="shared" si="7"/>
        <v>43</v>
      </c>
      <c r="H563" s="2">
        <f t="shared" si="2"/>
        <v>-1.11643856307295</v>
      </c>
      <c r="I563" s="2">
        <f t="shared" si="3"/>
        <v>-0.736296672210165</v>
      </c>
    </row>
    <row r="564" ht="12.75" customHeight="1" spans="1:9">
      <c r="A564" s="2" t="s">
        <v>602</v>
      </c>
      <c r="B564" s="2">
        <v>3</v>
      </c>
      <c r="C564" s="2">
        <v>3</v>
      </c>
      <c r="D564" s="2">
        <v>38</v>
      </c>
      <c r="E564" s="2">
        <v>43</v>
      </c>
      <c r="F564" s="2">
        <f t="shared" si="6"/>
        <v>6</v>
      </c>
      <c r="G564" s="2">
        <f t="shared" si="7"/>
        <v>81</v>
      </c>
      <c r="H564" s="2">
        <f t="shared" si="2"/>
        <v>-1.2112730827961</v>
      </c>
      <c r="I564" s="2">
        <f t="shared" si="3"/>
        <v>-0.71211157221656</v>
      </c>
    </row>
    <row r="565" ht="12.75" customHeight="1" spans="1:9">
      <c r="A565" s="2" t="s">
        <v>603</v>
      </c>
      <c r="B565" s="2">
        <v>4</v>
      </c>
      <c r="C565" s="2">
        <v>6</v>
      </c>
      <c r="D565" s="2">
        <v>61</v>
      </c>
      <c r="E565" s="2">
        <v>42</v>
      </c>
      <c r="F565" s="2">
        <f t="shared" si="6"/>
        <v>10</v>
      </c>
      <c r="G565" s="2">
        <f t="shared" si="7"/>
        <v>103</v>
      </c>
      <c r="H565" s="2">
        <f t="shared" si="2"/>
        <v>-0.831935003903507</v>
      </c>
      <c r="I565" s="2">
        <f t="shared" si="3"/>
        <v>-0.698109672220262</v>
      </c>
    </row>
    <row r="566" ht="12.75" customHeight="1" spans="1:9">
      <c r="A566" s="2" t="s">
        <v>604</v>
      </c>
      <c r="B566" s="2">
        <v>4</v>
      </c>
      <c r="C566" s="2">
        <v>4</v>
      </c>
      <c r="D566" s="2">
        <v>32</v>
      </c>
      <c r="E566" s="2">
        <v>47</v>
      </c>
      <c r="F566" s="2">
        <f t="shared" si="6"/>
        <v>8</v>
      </c>
      <c r="G566" s="2">
        <f t="shared" si="7"/>
        <v>79</v>
      </c>
      <c r="H566" s="2">
        <f t="shared" si="2"/>
        <v>-1.02160404334981</v>
      </c>
      <c r="I566" s="2">
        <f t="shared" si="3"/>
        <v>-0.713384472216223</v>
      </c>
    </row>
    <row r="567" ht="12.75" customHeight="1" spans="1:9">
      <c r="A567" s="2" t="s">
        <v>605</v>
      </c>
      <c r="B567" s="2">
        <v>6</v>
      </c>
      <c r="C567" s="2">
        <v>3</v>
      </c>
      <c r="D567" s="2">
        <v>76</v>
      </c>
      <c r="E567" s="2">
        <v>31</v>
      </c>
      <c r="F567" s="2">
        <f t="shared" si="6"/>
        <v>9</v>
      </c>
      <c r="G567" s="2">
        <f t="shared" si="7"/>
        <v>107</v>
      </c>
      <c r="H567" s="2">
        <f t="shared" si="2"/>
        <v>-0.926769523626656</v>
      </c>
      <c r="I567" s="2">
        <f t="shared" si="3"/>
        <v>-0.695563872220935</v>
      </c>
    </row>
    <row r="568" ht="12.75" customHeight="1" spans="1:9">
      <c r="A568" s="2" t="s">
        <v>606</v>
      </c>
      <c r="B568" s="2">
        <v>0</v>
      </c>
      <c r="C568" s="2">
        <v>0</v>
      </c>
      <c r="D568" s="2">
        <v>0</v>
      </c>
      <c r="E568" s="2">
        <v>0</v>
      </c>
      <c r="F568" s="2">
        <f t="shared" si="6"/>
        <v>0</v>
      </c>
      <c r="G568" s="2">
        <f t="shared" si="7"/>
        <v>0</v>
      </c>
      <c r="H568" s="2">
        <f t="shared" si="2"/>
        <v>-1.780280201135</v>
      </c>
      <c r="I568" s="2">
        <f t="shared" si="3"/>
        <v>-0.763664022202929</v>
      </c>
    </row>
    <row r="569" ht="12.75" customHeight="1" spans="1:9">
      <c r="A569" s="2" t="s">
        <v>607</v>
      </c>
      <c r="B569" s="2">
        <v>4</v>
      </c>
      <c r="C569" s="2">
        <v>4</v>
      </c>
      <c r="D569" s="2">
        <v>54</v>
      </c>
      <c r="E569" s="2">
        <v>79</v>
      </c>
      <c r="F569" s="2">
        <f t="shared" si="6"/>
        <v>8</v>
      </c>
      <c r="G569" s="2">
        <f t="shared" si="7"/>
        <v>133</v>
      </c>
      <c r="H569" s="2">
        <f t="shared" si="2"/>
        <v>-1.02160404334981</v>
      </c>
      <c r="I569" s="2">
        <f t="shared" si="3"/>
        <v>-0.67901617222531</v>
      </c>
    </row>
    <row r="570" ht="12.75" customHeight="1" spans="1:9">
      <c r="A570" s="2" t="s">
        <v>608</v>
      </c>
      <c r="B570" s="2">
        <v>4</v>
      </c>
      <c r="C570" s="2">
        <v>5</v>
      </c>
      <c r="D570" s="2">
        <v>37</v>
      </c>
      <c r="E570" s="2">
        <v>77</v>
      </c>
      <c r="F570" s="2">
        <f t="shared" si="6"/>
        <v>9</v>
      </c>
      <c r="G570" s="2">
        <f t="shared" si="7"/>
        <v>114</v>
      </c>
      <c r="H570" s="2">
        <f t="shared" si="2"/>
        <v>-0.926769523626656</v>
      </c>
      <c r="I570" s="2">
        <f t="shared" si="3"/>
        <v>-0.691108722222113</v>
      </c>
    </row>
    <row r="571" ht="12.75" customHeight="1" spans="1:9">
      <c r="A571" s="2" t="s">
        <v>609</v>
      </c>
      <c r="B571" s="2">
        <v>4</v>
      </c>
      <c r="C571" s="2">
        <v>4</v>
      </c>
      <c r="D571" s="2">
        <v>32</v>
      </c>
      <c r="E571" s="2">
        <v>57</v>
      </c>
      <c r="F571" s="2">
        <f t="shared" si="6"/>
        <v>8</v>
      </c>
      <c r="G571" s="2">
        <f t="shared" si="7"/>
        <v>89</v>
      </c>
      <c r="H571" s="2">
        <f t="shared" si="2"/>
        <v>-1.02160404334981</v>
      </c>
      <c r="I571" s="2">
        <f t="shared" si="3"/>
        <v>-0.707019972217906</v>
      </c>
    </row>
    <row r="572" ht="12.75" customHeight="1" spans="1:9">
      <c r="A572" s="2" t="s">
        <v>610</v>
      </c>
      <c r="B572" s="2">
        <v>5</v>
      </c>
      <c r="C572" s="2">
        <v>3</v>
      </c>
      <c r="D572" s="2">
        <v>60</v>
      </c>
      <c r="E572" s="2">
        <v>37</v>
      </c>
      <c r="F572" s="2">
        <f t="shared" si="6"/>
        <v>8</v>
      </c>
      <c r="G572" s="2">
        <f t="shared" si="7"/>
        <v>97</v>
      </c>
      <c r="H572" s="2">
        <f t="shared" si="2"/>
        <v>-1.02160404334981</v>
      </c>
      <c r="I572" s="2">
        <f t="shared" si="3"/>
        <v>-0.701928372219252</v>
      </c>
    </row>
    <row r="573" ht="12.75" customHeight="1" spans="1:9">
      <c r="A573" s="2" t="s">
        <v>611</v>
      </c>
      <c r="B573" s="2">
        <v>3</v>
      </c>
      <c r="C573" s="2">
        <v>6</v>
      </c>
      <c r="D573" s="2">
        <v>39</v>
      </c>
      <c r="E573" s="2">
        <v>97</v>
      </c>
      <c r="F573" s="2">
        <f t="shared" si="6"/>
        <v>9</v>
      </c>
      <c r="G573" s="2">
        <f t="shared" si="7"/>
        <v>136</v>
      </c>
      <c r="H573" s="2">
        <f t="shared" si="2"/>
        <v>-0.926769523626656</v>
      </c>
      <c r="I573" s="2">
        <f t="shared" si="3"/>
        <v>-0.677106822225815</v>
      </c>
    </row>
    <row r="574" ht="12.75" customHeight="1" spans="1:9">
      <c r="A574" s="2" t="s">
        <v>612</v>
      </c>
      <c r="B574" s="2">
        <v>5</v>
      </c>
      <c r="C574" s="2">
        <v>4</v>
      </c>
      <c r="D574" s="2">
        <v>69</v>
      </c>
      <c r="E574" s="2">
        <v>63</v>
      </c>
      <c r="F574" s="2">
        <f t="shared" si="6"/>
        <v>9</v>
      </c>
      <c r="G574" s="2">
        <f t="shared" si="7"/>
        <v>132</v>
      </c>
      <c r="H574" s="2">
        <f t="shared" si="2"/>
        <v>-0.926769523626656</v>
      </c>
      <c r="I574" s="2">
        <f t="shared" si="3"/>
        <v>-0.679652622225142</v>
      </c>
    </row>
    <row r="575" ht="12.75" customHeight="1" spans="1:9">
      <c r="A575" s="2" t="s">
        <v>613</v>
      </c>
      <c r="B575" s="2">
        <v>5</v>
      </c>
      <c r="C575" s="2">
        <v>5</v>
      </c>
      <c r="D575" s="2">
        <v>32</v>
      </c>
      <c r="E575" s="2">
        <v>50</v>
      </c>
      <c r="F575" s="2">
        <f t="shared" si="6"/>
        <v>10</v>
      </c>
      <c r="G575" s="2">
        <f t="shared" si="7"/>
        <v>82</v>
      </c>
      <c r="H575" s="2">
        <f t="shared" si="2"/>
        <v>-0.831935003903507</v>
      </c>
      <c r="I575" s="2">
        <f t="shared" si="3"/>
        <v>-0.711475122216728</v>
      </c>
    </row>
    <row r="576" ht="12.75" customHeight="1" spans="1:9">
      <c r="A576" s="2" t="s">
        <v>614</v>
      </c>
      <c r="B576" s="2">
        <v>5</v>
      </c>
      <c r="C576" s="2">
        <v>5</v>
      </c>
      <c r="D576" s="2">
        <v>59</v>
      </c>
      <c r="E576" s="2">
        <v>33</v>
      </c>
      <c r="F576" s="2">
        <f t="shared" si="6"/>
        <v>10</v>
      </c>
      <c r="G576" s="2">
        <f t="shared" si="7"/>
        <v>92</v>
      </c>
      <c r="H576" s="2">
        <f t="shared" si="2"/>
        <v>-0.831935003903507</v>
      </c>
      <c r="I576" s="2">
        <f t="shared" si="3"/>
        <v>-0.705110622218411</v>
      </c>
    </row>
    <row r="577" ht="12.75" customHeight="1" spans="1:9">
      <c r="A577" s="2" t="s">
        <v>615</v>
      </c>
      <c r="B577" s="2">
        <v>4</v>
      </c>
      <c r="C577" s="2">
        <v>4</v>
      </c>
      <c r="D577" s="2">
        <v>45</v>
      </c>
      <c r="E577" s="2">
        <v>24</v>
      </c>
      <c r="F577" s="2">
        <f t="shared" si="6"/>
        <v>8</v>
      </c>
      <c r="G577" s="2">
        <f t="shared" si="7"/>
        <v>69</v>
      </c>
      <c r="H577" s="2">
        <f t="shared" si="2"/>
        <v>-1.02160404334981</v>
      </c>
      <c r="I577" s="2">
        <f t="shared" si="3"/>
        <v>-0.71974897221454</v>
      </c>
    </row>
    <row r="578" ht="12.75" customHeight="1" spans="1:9">
      <c r="A578" s="2" t="s">
        <v>616</v>
      </c>
      <c r="B578" s="2">
        <v>4</v>
      </c>
      <c r="C578" s="2">
        <v>5</v>
      </c>
      <c r="D578" s="2">
        <v>41</v>
      </c>
      <c r="E578" s="2">
        <v>52</v>
      </c>
      <c r="F578" s="2">
        <f t="shared" si="6"/>
        <v>9</v>
      </c>
      <c r="G578" s="2">
        <f t="shared" si="7"/>
        <v>93</v>
      </c>
      <c r="H578" s="2">
        <f t="shared" si="2"/>
        <v>-0.926769523626656</v>
      </c>
      <c r="I578" s="2">
        <f t="shared" si="3"/>
        <v>-0.704474172218579</v>
      </c>
    </row>
    <row r="579" ht="12.75" customHeight="1" spans="1:9">
      <c r="A579" s="2" t="s">
        <v>617</v>
      </c>
      <c r="B579" s="2">
        <v>5</v>
      </c>
      <c r="C579" s="2">
        <v>4</v>
      </c>
      <c r="D579" s="2">
        <v>61</v>
      </c>
      <c r="E579" s="2">
        <v>48</v>
      </c>
      <c r="F579" s="2">
        <f t="shared" si="6"/>
        <v>9</v>
      </c>
      <c r="G579" s="2">
        <f t="shared" si="7"/>
        <v>109</v>
      </c>
      <c r="H579" s="2">
        <f t="shared" si="2"/>
        <v>-0.926769523626656</v>
      </c>
      <c r="I579" s="2">
        <f t="shared" si="3"/>
        <v>-0.694290972221271</v>
      </c>
    </row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1" orientation="landscape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J4" sqref="J4:L4"/>
    </sheetView>
  </sheetViews>
  <sheetFormatPr defaultColWidth="12.6333333333333" defaultRowHeight="15" customHeight="1"/>
  <cols>
    <col min="1" max="1" width="9.13333333333333" customWidth="1"/>
    <col min="2" max="2" width="16.5" customWidth="1"/>
    <col min="3" max="3" width="11.7533333333333" customWidth="1"/>
    <col min="4" max="4" width="17" customWidth="1"/>
    <col min="5" max="5" width="18" customWidth="1"/>
    <col min="6" max="6" width="10.7533333333333" customWidth="1"/>
    <col min="7" max="7" width="15.5" customWidth="1"/>
    <col min="8" max="8" width="17.88" customWidth="1"/>
    <col min="9" max="9" width="22.6266666666667" customWidth="1"/>
    <col min="10" max="26" width="7.75333333333333" customWidth="1"/>
  </cols>
  <sheetData>
    <row r="1" ht="12.75" customHeight="1" spans="1:12">
      <c r="A1" s="1" t="s">
        <v>0</v>
      </c>
      <c r="B1" s="2" t="s">
        <v>5</v>
      </c>
      <c r="C1" s="2" t="s">
        <v>14</v>
      </c>
      <c r="D1" s="2" t="s">
        <v>23</v>
      </c>
      <c r="E1" s="2" t="s">
        <v>32</v>
      </c>
      <c r="F1" s="3" t="s">
        <v>618</v>
      </c>
      <c r="G1" s="3" t="s">
        <v>620</v>
      </c>
      <c r="H1" s="3" t="s">
        <v>619</v>
      </c>
      <c r="I1" s="3" t="s">
        <v>621</v>
      </c>
      <c r="K1" s="3">
        <v>1</v>
      </c>
      <c r="L1" s="3">
        <v>2</v>
      </c>
    </row>
    <row r="2" ht="12.75" customHeight="1" spans="1:12">
      <c r="A2" s="2" t="s">
        <v>40</v>
      </c>
      <c r="B2" s="2">
        <v>5</v>
      </c>
      <c r="C2" s="2">
        <v>4</v>
      </c>
      <c r="D2" s="2">
        <v>148</v>
      </c>
      <c r="E2" s="2">
        <v>63</v>
      </c>
      <c r="F2" s="2">
        <f t="shared" ref="F2:F216" si="0">SUM(B2:C2)</f>
        <v>9</v>
      </c>
      <c r="G2" s="2">
        <f t="shared" ref="G2:G216" si="1">SUM(D2:E2)</f>
        <v>211</v>
      </c>
      <c r="H2" s="2">
        <f t="shared" ref="H2:H579" si="2">(F2-$K$2)/$K$3</f>
        <v>-0.197890554640251</v>
      </c>
      <c r="I2" s="2">
        <f t="shared" ref="I2:I579" si="3">(G2-$L$2)/$L$3</f>
        <v>-0.390636493199628</v>
      </c>
      <c r="J2" s="3" t="s">
        <v>625</v>
      </c>
      <c r="K2" s="2">
        <f t="shared" ref="K2:L2" si="4">AVERAGE(F:F)</f>
        <v>9.93339100346021</v>
      </c>
      <c r="L2" s="2">
        <f t="shared" si="4"/>
        <v>463.018166089965</v>
      </c>
    </row>
    <row r="3" ht="12.75" customHeight="1" spans="1:12">
      <c r="A3" s="2" t="s">
        <v>41</v>
      </c>
      <c r="B3" s="2">
        <v>4</v>
      </c>
      <c r="C3" s="2">
        <v>4</v>
      </c>
      <c r="D3" s="2">
        <v>167</v>
      </c>
      <c r="E3" s="2">
        <v>48</v>
      </c>
      <c r="F3" s="2">
        <f t="shared" si="0"/>
        <v>8</v>
      </c>
      <c r="G3" s="2">
        <f t="shared" si="1"/>
        <v>215</v>
      </c>
      <c r="H3" s="2">
        <f t="shared" si="2"/>
        <v>-0.409903048768267</v>
      </c>
      <c r="I3" s="2">
        <f t="shared" si="3"/>
        <v>-0.384436360895512</v>
      </c>
      <c r="J3" s="3" t="s">
        <v>626</v>
      </c>
      <c r="K3" s="2">
        <f t="shared" ref="K3:L3" si="5">STDEV(F:F)</f>
        <v>4.71670315522152</v>
      </c>
      <c r="L3" s="2">
        <f t="shared" si="5"/>
        <v>645.147523278569</v>
      </c>
    </row>
    <row r="4" ht="12.75" customHeight="1" spans="1:12">
      <c r="A4" s="2" t="s">
        <v>42</v>
      </c>
      <c r="B4" s="2">
        <v>4</v>
      </c>
      <c r="C4" s="2">
        <v>5</v>
      </c>
      <c r="D4" s="2">
        <v>106</v>
      </c>
      <c r="E4" s="2">
        <v>138</v>
      </c>
      <c r="F4" s="2">
        <f t="shared" si="0"/>
        <v>9</v>
      </c>
      <c r="G4" s="2">
        <f t="shared" si="1"/>
        <v>244</v>
      </c>
      <c r="H4" s="2">
        <f t="shared" si="2"/>
        <v>-0.197890554640251</v>
      </c>
      <c r="I4" s="2">
        <f t="shared" si="3"/>
        <v>-0.339485401690669</v>
      </c>
      <c r="J4" t="s">
        <v>627</v>
      </c>
      <c r="L4" s="4">
        <f>MEDIAN(G:G)</f>
        <v>243</v>
      </c>
    </row>
    <row r="5" ht="12.75" customHeight="1" spans="1:9">
      <c r="A5" s="2" t="s">
        <v>43</v>
      </c>
      <c r="B5" s="2">
        <v>3</v>
      </c>
      <c r="C5" s="2">
        <v>4</v>
      </c>
      <c r="D5" s="2">
        <v>50</v>
      </c>
      <c r="E5" s="2">
        <v>150</v>
      </c>
      <c r="F5" s="2">
        <f t="shared" si="0"/>
        <v>7</v>
      </c>
      <c r="G5" s="2">
        <f t="shared" si="1"/>
        <v>200</v>
      </c>
      <c r="H5" s="2">
        <f t="shared" si="2"/>
        <v>-0.621915542896284</v>
      </c>
      <c r="I5" s="2">
        <f t="shared" si="3"/>
        <v>-0.407686857035947</v>
      </c>
    </row>
    <row r="6" ht="12.75" customHeight="1" spans="1:9">
      <c r="A6" s="2" t="s">
        <v>44</v>
      </c>
      <c r="B6" s="2">
        <v>4</v>
      </c>
      <c r="C6" s="2">
        <v>4</v>
      </c>
      <c r="D6" s="2">
        <v>136</v>
      </c>
      <c r="E6" s="2">
        <v>167</v>
      </c>
      <c r="F6" s="2">
        <f t="shared" si="0"/>
        <v>8</v>
      </c>
      <c r="G6" s="2">
        <f t="shared" si="1"/>
        <v>303</v>
      </c>
      <c r="H6" s="2">
        <f t="shared" si="2"/>
        <v>-0.409903048768267</v>
      </c>
      <c r="I6" s="2">
        <f t="shared" si="3"/>
        <v>-0.248033450204956</v>
      </c>
    </row>
    <row r="7" ht="12.75" customHeight="1" spans="1:9">
      <c r="A7" s="2" t="s">
        <v>45</v>
      </c>
      <c r="B7" s="2">
        <v>6</v>
      </c>
      <c r="C7" s="2">
        <v>6</v>
      </c>
      <c r="D7" s="2">
        <v>146</v>
      </c>
      <c r="E7" s="2">
        <v>117</v>
      </c>
      <c r="F7" s="2">
        <f t="shared" si="0"/>
        <v>12</v>
      </c>
      <c r="G7" s="2">
        <f t="shared" si="1"/>
        <v>263</v>
      </c>
      <c r="H7" s="2">
        <f t="shared" si="2"/>
        <v>0.438146927743798</v>
      </c>
      <c r="I7" s="2">
        <f t="shared" si="3"/>
        <v>-0.310034773246118</v>
      </c>
    </row>
    <row r="8" ht="12.75" customHeight="1" spans="1:9">
      <c r="A8" s="2" t="s">
        <v>46</v>
      </c>
      <c r="B8" s="2">
        <v>3</v>
      </c>
      <c r="C8" s="2">
        <v>4</v>
      </c>
      <c r="D8" s="2">
        <v>48</v>
      </c>
      <c r="E8" s="2">
        <v>82</v>
      </c>
      <c r="F8" s="2">
        <f t="shared" si="0"/>
        <v>7</v>
      </c>
      <c r="G8" s="2">
        <f t="shared" si="1"/>
        <v>130</v>
      </c>
      <c r="H8" s="2">
        <f t="shared" si="2"/>
        <v>-0.621915542896284</v>
      </c>
      <c r="I8" s="2">
        <f t="shared" si="3"/>
        <v>-0.51618917235798</v>
      </c>
    </row>
    <row r="9" ht="12.75" customHeight="1" spans="1:9">
      <c r="A9" s="2" t="s">
        <v>47</v>
      </c>
      <c r="B9" s="2">
        <v>4</v>
      </c>
      <c r="C9" s="2">
        <v>4</v>
      </c>
      <c r="D9" s="2">
        <v>68</v>
      </c>
      <c r="E9" s="2">
        <v>50</v>
      </c>
      <c r="F9" s="2">
        <f t="shared" si="0"/>
        <v>8</v>
      </c>
      <c r="G9" s="2">
        <f t="shared" si="1"/>
        <v>118</v>
      </c>
      <c r="H9" s="2">
        <f t="shared" si="2"/>
        <v>-0.409903048768267</v>
      </c>
      <c r="I9" s="2">
        <f t="shared" si="3"/>
        <v>-0.534789569270329</v>
      </c>
    </row>
    <row r="10" ht="12.75" customHeight="1" spans="1:9">
      <c r="A10" s="2" t="s">
        <v>48</v>
      </c>
      <c r="B10" s="2">
        <v>4</v>
      </c>
      <c r="C10" s="2">
        <v>4</v>
      </c>
      <c r="D10" s="2">
        <v>23</v>
      </c>
      <c r="E10" s="2">
        <v>46</v>
      </c>
      <c r="F10" s="2">
        <f t="shared" si="0"/>
        <v>8</v>
      </c>
      <c r="G10" s="2">
        <f t="shared" si="1"/>
        <v>69</v>
      </c>
      <c r="H10" s="2">
        <f t="shared" si="2"/>
        <v>-0.409903048768267</v>
      </c>
      <c r="I10" s="2">
        <f t="shared" si="3"/>
        <v>-0.610741189995752</v>
      </c>
    </row>
    <row r="11" ht="12.75" customHeight="1" spans="1:9">
      <c r="A11" s="2" t="s">
        <v>49</v>
      </c>
      <c r="B11" s="2">
        <v>4</v>
      </c>
      <c r="C11" s="2">
        <v>4</v>
      </c>
      <c r="D11" s="2">
        <v>48</v>
      </c>
      <c r="E11" s="2">
        <v>52</v>
      </c>
      <c r="F11" s="2">
        <f t="shared" si="0"/>
        <v>8</v>
      </c>
      <c r="G11" s="2">
        <f t="shared" si="1"/>
        <v>100</v>
      </c>
      <c r="H11" s="2">
        <f t="shared" si="2"/>
        <v>-0.409903048768267</v>
      </c>
      <c r="I11" s="2">
        <f t="shared" si="3"/>
        <v>-0.562690164638852</v>
      </c>
    </row>
    <row r="12" ht="12.75" customHeight="1" spans="1:9">
      <c r="A12" s="2" t="s">
        <v>50</v>
      </c>
      <c r="B12" s="2">
        <v>3</v>
      </c>
      <c r="C12" s="2">
        <v>5</v>
      </c>
      <c r="D12" s="2">
        <v>46</v>
      </c>
      <c r="E12" s="2">
        <v>61</v>
      </c>
      <c r="F12" s="2">
        <f t="shared" si="0"/>
        <v>8</v>
      </c>
      <c r="G12" s="2">
        <f t="shared" si="1"/>
        <v>107</v>
      </c>
      <c r="H12" s="2">
        <f t="shared" si="2"/>
        <v>-0.409903048768267</v>
      </c>
      <c r="I12" s="2">
        <f t="shared" si="3"/>
        <v>-0.551839933106648</v>
      </c>
    </row>
    <row r="13" ht="12.75" customHeight="1" spans="1:9">
      <c r="A13" s="2" t="s">
        <v>51</v>
      </c>
      <c r="B13" s="2">
        <v>4</v>
      </c>
      <c r="C13" s="2">
        <v>4</v>
      </c>
      <c r="D13" s="2">
        <v>53</v>
      </c>
      <c r="E13" s="2">
        <v>168</v>
      </c>
      <c r="F13" s="2">
        <f t="shared" si="0"/>
        <v>8</v>
      </c>
      <c r="G13" s="2">
        <f t="shared" si="1"/>
        <v>221</v>
      </c>
      <c r="H13" s="2">
        <f t="shared" si="2"/>
        <v>-0.409903048768267</v>
      </c>
      <c r="I13" s="2">
        <f t="shared" si="3"/>
        <v>-0.375136162439337</v>
      </c>
    </row>
    <row r="14" ht="12.75" customHeight="1" spans="1:9">
      <c r="A14" s="2" t="s">
        <v>52</v>
      </c>
      <c r="B14" s="2">
        <v>4</v>
      </c>
      <c r="C14" s="2">
        <v>4</v>
      </c>
      <c r="D14" s="2">
        <v>158</v>
      </c>
      <c r="E14" s="2">
        <v>82</v>
      </c>
      <c r="F14" s="2">
        <f t="shared" si="0"/>
        <v>8</v>
      </c>
      <c r="G14" s="2">
        <f t="shared" si="1"/>
        <v>240</v>
      </c>
      <c r="H14" s="2">
        <f t="shared" si="2"/>
        <v>-0.409903048768267</v>
      </c>
      <c r="I14" s="2">
        <f t="shared" si="3"/>
        <v>-0.345685533994786</v>
      </c>
    </row>
    <row r="15" ht="12.75" customHeight="1" spans="1:9">
      <c r="A15" s="2" t="s">
        <v>53</v>
      </c>
      <c r="B15" s="2">
        <v>3</v>
      </c>
      <c r="C15" s="2">
        <v>4</v>
      </c>
      <c r="D15" s="2">
        <v>68</v>
      </c>
      <c r="E15" s="2">
        <v>45</v>
      </c>
      <c r="F15" s="2">
        <f t="shared" si="0"/>
        <v>7</v>
      </c>
      <c r="G15" s="2">
        <f t="shared" si="1"/>
        <v>113</v>
      </c>
      <c r="H15" s="2">
        <f t="shared" si="2"/>
        <v>-0.621915542896284</v>
      </c>
      <c r="I15" s="2">
        <f t="shared" si="3"/>
        <v>-0.542539734650474</v>
      </c>
    </row>
    <row r="16" ht="12.75" customHeight="1" spans="1:9">
      <c r="A16" s="2" t="s">
        <v>54</v>
      </c>
      <c r="B16" s="2">
        <v>4</v>
      </c>
      <c r="C16" s="2">
        <v>4</v>
      </c>
      <c r="D16" s="2">
        <v>66</v>
      </c>
      <c r="E16" s="2">
        <v>65</v>
      </c>
      <c r="F16" s="2">
        <f t="shared" si="0"/>
        <v>8</v>
      </c>
      <c r="G16" s="2">
        <f t="shared" si="1"/>
        <v>131</v>
      </c>
      <c r="H16" s="2">
        <f t="shared" si="2"/>
        <v>-0.409903048768267</v>
      </c>
      <c r="I16" s="2">
        <f t="shared" si="3"/>
        <v>-0.514639139281951</v>
      </c>
    </row>
    <row r="17" ht="12.75" customHeight="1" spans="1:9">
      <c r="A17" s="2" t="s">
        <v>55</v>
      </c>
      <c r="B17" s="2">
        <v>4</v>
      </c>
      <c r="C17" s="2">
        <v>4</v>
      </c>
      <c r="D17" s="2">
        <v>40</v>
      </c>
      <c r="E17" s="2">
        <v>54</v>
      </c>
      <c r="F17" s="2">
        <f t="shared" si="0"/>
        <v>8</v>
      </c>
      <c r="G17" s="2">
        <f t="shared" si="1"/>
        <v>94</v>
      </c>
      <c r="H17" s="2">
        <f t="shared" si="2"/>
        <v>-0.409903048768267</v>
      </c>
      <c r="I17" s="2">
        <f t="shared" si="3"/>
        <v>-0.571990363095026</v>
      </c>
    </row>
    <row r="18" ht="12.75" customHeight="1" spans="1:9">
      <c r="A18" s="2" t="s">
        <v>56</v>
      </c>
      <c r="B18" s="2">
        <v>4</v>
      </c>
      <c r="C18" s="2">
        <v>4</v>
      </c>
      <c r="D18" s="2">
        <v>54</v>
      </c>
      <c r="E18" s="2">
        <v>132</v>
      </c>
      <c r="F18" s="2">
        <f t="shared" si="0"/>
        <v>8</v>
      </c>
      <c r="G18" s="2">
        <f t="shared" si="1"/>
        <v>186</v>
      </c>
      <c r="H18" s="2">
        <f t="shared" si="2"/>
        <v>-0.409903048768267</v>
      </c>
      <c r="I18" s="2">
        <f t="shared" si="3"/>
        <v>-0.429387320100354</v>
      </c>
    </row>
    <row r="19" ht="12.75" customHeight="1" spans="1:9">
      <c r="A19" s="2" t="s">
        <v>57</v>
      </c>
      <c r="B19" s="2">
        <v>4</v>
      </c>
      <c r="C19" s="2">
        <v>4</v>
      </c>
      <c r="D19" s="2">
        <v>81</v>
      </c>
      <c r="E19" s="2">
        <v>115</v>
      </c>
      <c r="F19" s="2">
        <f t="shared" si="0"/>
        <v>8</v>
      </c>
      <c r="G19" s="2">
        <f t="shared" si="1"/>
        <v>196</v>
      </c>
      <c r="H19" s="2">
        <f t="shared" si="2"/>
        <v>-0.409903048768267</v>
      </c>
      <c r="I19" s="2">
        <f t="shared" si="3"/>
        <v>-0.413886989340064</v>
      </c>
    </row>
    <row r="20" ht="12.75" customHeight="1" spans="1:9">
      <c r="A20" s="2" t="s">
        <v>58</v>
      </c>
      <c r="B20" s="2">
        <v>4</v>
      </c>
      <c r="C20" s="2">
        <v>5</v>
      </c>
      <c r="D20" s="2">
        <v>59</v>
      </c>
      <c r="E20" s="2">
        <v>276</v>
      </c>
      <c r="F20" s="2">
        <f t="shared" si="0"/>
        <v>9</v>
      </c>
      <c r="G20" s="2">
        <f t="shared" si="1"/>
        <v>335</v>
      </c>
      <c r="H20" s="2">
        <f t="shared" si="2"/>
        <v>-0.197890554640251</v>
      </c>
      <c r="I20" s="2">
        <f t="shared" si="3"/>
        <v>-0.198432391772026</v>
      </c>
    </row>
    <row r="21" ht="12.75" customHeight="1" spans="1:9">
      <c r="A21" s="2" t="s">
        <v>59</v>
      </c>
      <c r="B21" s="2">
        <v>5</v>
      </c>
      <c r="C21" s="2">
        <v>6</v>
      </c>
      <c r="D21" s="2">
        <v>195</v>
      </c>
      <c r="E21" s="2">
        <v>139</v>
      </c>
      <c r="F21" s="2">
        <f t="shared" si="0"/>
        <v>11</v>
      </c>
      <c r="G21" s="2">
        <f t="shared" si="1"/>
        <v>334</v>
      </c>
      <c r="H21" s="2">
        <f t="shared" si="2"/>
        <v>0.226134433615782</v>
      </c>
      <c r="I21" s="2">
        <f t="shared" si="3"/>
        <v>-0.199982424848055</v>
      </c>
    </row>
    <row r="22" ht="12.75" customHeight="1" spans="1:9">
      <c r="A22" s="2" t="s">
        <v>60</v>
      </c>
      <c r="B22" s="2">
        <v>5</v>
      </c>
      <c r="C22" s="2">
        <v>4</v>
      </c>
      <c r="D22" s="2">
        <v>63</v>
      </c>
      <c r="E22" s="2">
        <v>46</v>
      </c>
      <c r="F22" s="2">
        <f t="shared" si="0"/>
        <v>9</v>
      </c>
      <c r="G22" s="2">
        <f t="shared" si="1"/>
        <v>109</v>
      </c>
      <c r="H22" s="2">
        <f t="shared" si="2"/>
        <v>-0.197890554640251</v>
      </c>
      <c r="I22" s="2">
        <f t="shared" si="3"/>
        <v>-0.54873986695459</v>
      </c>
    </row>
    <row r="23" ht="12.75" customHeight="1" spans="1:9">
      <c r="A23" s="2" t="s">
        <v>61</v>
      </c>
      <c r="B23" s="2">
        <v>4</v>
      </c>
      <c r="C23" s="2">
        <v>4</v>
      </c>
      <c r="D23" s="2">
        <v>32</v>
      </c>
      <c r="E23" s="2">
        <v>41</v>
      </c>
      <c r="F23" s="2">
        <f t="shared" si="0"/>
        <v>8</v>
      </c>
      <c r="G23" s="2">
        <f t="shared" si="1"/>
        <v>73</v>
      </c>
      <c r="H23" s="2">
        <f t="shared" si="2"/>
        <v>-0.409903048768267</v>
      </c>
      <c r="I23" s="2">
        <f t="shared" si="3"/>
        <v>-0.604541057691636</v>
      </c>
    </row>
    <row r="24" ht="12.75" customHeight="1" spans="1:9">
      <c r="A24" s="2" t="s">
        <v>62</v>
      </c>
      <c r="B24" s="2">
        <v>4</v>
      </c>
      <c r="C24" s="2">
        <v>4</v>
      </c>
      <c r="D24" s="2">
        <v>58</v>
      </c>
      <c r="E24" s="2">
        <v>72</v>
      </c>
      <c r="F24" s="2">
        <f t="shared" si="0"/>
        <v>8</v>
      </c>
      <c r="G24" s="2">
        <f t="shared" si="1"/>
        <v>130</v>
      </c>
      <c r="H24" s="2">
        <f t="shared" si="2"/>
        <v>-0.409903048768267</v>
      </c>
      <c r="I24" s="2">
        <f t="shared" si="3"/>
        <v>-0.51618917235798</v>
      </c>
    </row>
    <row r="25" ht="12.75" customHeight="1" spans="1:9">
      <c r="A25" s="2" t="s">
        <v>63</v>
      </c>
      <c r="B25" s="2">
        <v>4</v>
      </c>
      <c r="C25" s="2">
        <v>4</v>
      </c>
      <c r="D25" s="2">
        <v>64</v>
      </c>
      <c r="E25" s="2">
        <v>44</v>
      </c>
      <c r="F25" s="2">
        <f t="shared" si="0"/>
        <v>8</v>
      </c>
      <c r="G25" s="2">
        <f t="shared" si="1"/>
        <v>108</v>
      </c>
      <c r="H25" s="2">
        <f t="shared" si="2"/>
        <v>-0.409903048768267</v>
      </c>
      <c r="I25" s="2">
        <f t="shared" si="3"/>
        <v>-0.550289900030619</v>
      </c>
    </row>
    <row r="26" ht="12.75" customHeight="1" spans="1:9">
      <c r="A26" s="2" t="s">
        <v>64</v>
      </c>
      <c r="B26" s="2">
        <v>4</v>
      </c>
      <c r="C26" s="2">
        <v>4</v>
      </c>
      <c r="D26" s="2">
        <v>97</v>
      </c>
      <c r="E26" s="2">
        <v>31</v>
      </c>
      <c r="F26" s="2">
        <f t="shared" si="0"/>
        <v>8</v>
      </c>
      <c r="G26" s="2">
        <f t="shared" si="1"/>
        <v>128</v>
      </c>
      <c r="H26" s="2">
        <f t="shared" si="2"/>
        <v>-0.409903048768267</v>
      </c>
      <c r="I26" s="2">
        <f t="shared" si="3"/>
        <v>-0.519289238510038</v>
      </c>
    </row>
    <row r="27" ht="12.75" customHeight="1" spans="1:9">
      <c r="A27" s="2" t="s">
        <v>65</v>
      </c>
      <c r="B27" s="2">
        <v>3</v>
      </c>
      <c r="C27" s="2">
        <v>5</v>
      </c>
      <c r="D27" s="2">
        <v>49</v>
      </c>
      <c r="E27" s="2">
        <v>161</v>
      </c>
      <c r="F27" s="2">
        <f t="shared" si="0"/>
        <v>8</v>
      </c>
      <c r="G27" s="2">
        <f t="shared" si="1"/>
        <v>210</v>
      </c>
      <c r="H27" s="2">
        <f t="shared" si="2"/>
        <v>-0.409903048768267</v>
      </c>
      <c r="I27" s="2">
        <f t="shared" si="3"/>
        <v>-0.392186526275657</v>
      </c>
    </row>
    <row r="28" ht="12.75" customHeight="1" spans="1:9">
      <c r="A28" s="2" t="s">
        <v>66</v>
      </c>
      <c r="B28" s="2">
        <v>4</v>
      </c>
      <c r="C28" s="2">
        <v>3</v>
      </c>
      <c r="D28" s="2">
        <v>166</v>
      </c>
      <c r="E28" s="2">
        <v>83</v>
      </c>
      <c r="F28" s="2">
        <f t="shared" si="0"/>
        <v>7</v>
      </c>
      <c r="G28" s="2">
        <f t="shared" si="1"/>
        <v>249</v>
      </c>
      <c r="H28" s="2">
        <f t="shared" si="2"/>
        <v>-0.621915542896284</v>
      </c>
      <c r="I28" s="2">
        <f t="shared" si="3"/>
        <v>-0.331735236310524</v>
      </c>
    </row>
    <row r="29" ht="12.75" customHeight="1" spans="1:9">
      <c r="A29" s="2" t="s">
        <v>67</v>
      </c>
      <c r="B29" s="2">
        <v>2</v>
      </c>
      <c r="C29" s="2">
        <v>3</v>
      </c>
      <c r="D29" s="2">
        <v>40</v>
      </c>
      <c r="E29" s="2">
        <v>41</v>
      </c>
      <c r="F29" s="2">
        <f t="shared" si="0"/>
        <v>5</v>
      </c>
      <c r="G29" s="2">
        <f t="shared" si="1"/>
        <v>81</v>
      </c>
      <c r="H29" s="2">
        <f t="shared" si="2"/>
        <v>-1.04594053115232</v>
      </c>
      <c r="I29" s="2">
        <f t="shared" si="3"/>
        <v>-0.592140793083404</v>
      </c>
    </row>
    <row r="30" ht="12.75" customHeight="1" spans="1:9">
      <c r="A30" s="2" t="s">
        <v>68</v>
      </c>
      <c r="B30" s="2">
        <v>3</v>
      </c>
      <c r="C30" s="2">
        <v>3</v>
      </c>
      <c r="D30" s="2">
        <v>62</v>
      </c>
      <c r="E30" s="2">
        <v>48</v>
      </c>
      <c r="F30" s="2">
        <f t="shared" si="0"/>
        <v>6</v>
      </c>
      <c r="G30" s="2">
        <f t="shared" si="1"/>
        <v>110</v>
      </c>
      <c r="H30" s="2">
        <f t="shared" si="2"/>
        <v>-0.8339280370243</v>
      </c>
      <c r="I30" s="2">
        <f t="shared" si="3"/>
        <v>-0.547189833878561</v>
      </c>
    </row>
    <row r="31" ht="12.75" customHeight="1" spans="1:9">
      <c r="A31" s="2" t="s">
        <v>69</v>
      </c>
      <c r="B31" s="2">
        <v>4</v>
      </c>
      <c r="C31" s="2">
        <v>5</v>
      </c>
      <c r="D31" s="2">
        <v>58</v>
      </c>
      <c r="E31" s="2">
        <v>101</v>
      </c>
      <c r="F31" s="2">
        <f t="shared" si="0"/>
        <v>9</v>
      </c>
      <c r="G31" s="2">
        <f t="shared" si="1"/>
        <v>159</v>
      </c>
      <c r="H31" s="2">
        <f t="shared" si="2"/>
        <v>-0.197890554640251</v>
      </c>
      <c r="I31" s="2">
        <f t="shared" si="3"/>
        <v>-0.471238213153138</v>
      </c>
    </row>
    <row r="32" ht="12.75" customHeight="1" spans="1:9">
      <c r="A32" s="2" t="s">
        <v>70</v>
      </c>
      <c r="B32" s="2">
        <v>3</v>
      </c>
      <c r="C32" s="2">
        <v>4</v>
      </c>
      <c r="D32" s="2">
        <v>33</v>
      </c>
      <c r="E32" s="2">
        <v>43</v>
      </c>
      <c r="F32" s="2">
        <f t="shared" si="0"/>
        <v>7</v>
      </c>
      <c r="G32" s="2">
        <f t="shared" si="1"/>
        <v>76</v>
      </c>
      <c r="H32" s="2">
        <f t="shared" si="2"/>
        <v>-0.621915542896284</v>
      </c>
      <c r="I32" s="2">
        <f t="shared" si="3"/>
        <v>-0.599890958463549</v>
      </c>
    </row>
    <row r="33" ht="12.75" customHeight="1" spans="1:9">
      <c r="A33" s="2" t="s">
        <v>71</v>
      </c>
      <c r="B33" s="2">
        <v>4</v>
      </c>
      <c r="C33" s="2">
        <v>3</v>
      </c>
      <c r="D33" s="2">
        <v>38</v>
      </c>
      <c r="E33" s="2">
        <v>45</v>
      </c>
      <c r="F33" s="2">
        <f t="shared" si="0"/>
        <v>7</v>
      </c>
      <c r="G33" s="2">
        <f t="shared" si="1"/>
        <v>83</v>
      </c>
      <c r="H33" s="2">
        <f t="shared" si="2"/>
        <v>-0.621915542896284</v>
      </c>
      <c r="I33" s="2">
        <f t="shared" si="3"/>
        <v>-0.589040726931346</v>
      </c>
    </row>
    <row r="34" ht="12.75" customHeight="1" spans="1:9">
      <c r="A34" s="2" t="s">
        <v>72</v>
      </c>
      <c r="B34" s="2">
        <v>3</v>
      </c>
      <c r="C34" s="2">
        <v>4</v>
      </c>
      <c r="D34" s="2">
        <v>45</v>
      </c>
      <c r="E34" s="2">
        <v>190</v>
      </c>
      <c r="F34" s="2">
        <f t="shared" si="0"/>
        <v>7</v>
      </c>
      <c r="G34" s="2">
        <f t="shared" si="1"/>
        <v>235</v>
      </c>
      <c r="H34" s="2">
        <f t="shared" si="2"/>
        <v>-0.621915542896284</v>
      </c>
      <c r="I34" s="2">
        <f t="shared" si="3"/>
        <v>-0.353435699374931</v>
      </c>
    </row>
    <row r="35" ht="12.75" customHeight="1" spans="1:9">
      <c r="A35" s="2" t="s">
        <v>73</v>
      </c>
      <c r="B35" s="2">
        <v>4</v>
      </c>
      <c r="C35" s="2">
        <v>3</v>
      </c>
      <c r="D35" s="2">
        <v>234</v>
      </c>
      <c r="E35" s="2">
        <v>78</v>
      </c>
      <c r="F35" s="2">
        <f t="shared" si="0"/>
        <v>7</v>
      </c>
      <c r="G35" s="2">
        <f t="shared" si="1"/>
        <v>312</v>
      </c>
      <c r="H35" s="2">
        <f t="shared" si="2"/>
        <v>-0.621915542896284</v>
      </c>
      <c r="I35" s="2">
        <f t="shared" si="3"/>
        <v>-0.234083152520694</v>
      </c>
    </row>
    <row r="36" ht="12.75" customHeight="1" spans="1:9">
      <c r="A36" s="2" t="s">
        <v>74</v>
      </c>
      <c r="B36" s="2">
        <v>3</v>
      </c>
      <c r="C36" s="2">
        <v>4</v>
      </c>
      <c r="D36" s="2">
        <v>45</v>
      </c>
      <c r="E36" s="2">
        <v>75</v>
      </c>
      <c r="F36" s="2">
        <f t="shared" si="0"/>
        <v>7</v>
      </c>
      <c r="G36" s="2">
        <f t="shared" si="1"/>
        <v>120</v>
      </c>
      <c r="H36" s="2">
        <f t="shared" si="2"/>
        <v>-0.621915542896284</v>
      </c>
      <c r="I36" s="2">
        <f t="shared" si="3"/>
        <v>-0.531689503118271</v>
      </c>
    </row>
    <row r="37" ht="12.75" customHeight="1" spans="1:9">
      <c r="A37" s="2" t="s">
        <v>75</v>
      </c>
      <c r="B37" s="2">
        <v>3</v>
      </c>
      <c r="C37" s="2">
        <v>4</v>
      </c>
      <c r="D37" s="2">
        <v>47</v>
      </c>
      <c r="E37" s="2">
        <v>101</v>
      </c>
      <c r="F37" s="2">
        <f t="shared" si="0"/>
        <v>7</v>
      </c>
      <c r="G37" s="2">
        <f t="shared" si="1"/>
        <v>148</v>
      </c>
      <c r="H37" s="2">
        <f t="shared" si="2"/>
        <v>-0.621915542896284</v>
      </c>
      <c r="I37" s="2">
        <f t="shared" si="3"/>
        <v>-0.488288576989458</v>
      </c>
    </row>
    <row r="38" ht="12.75" customHeight="1" spans="1:9">
      <c r="A38" s="2" t="s">
        <v>76</v>
      </c>
      <c r="B38" s="2">
        <v>4</v>
      </c>
      <c r="C38" s="2">
        <v>4</v>
      </c>
      <c r="D38" s="2">
        <v>85</v>
      </c>
      <c r="E38" s="2">
        <v>119</v>
      </c>
      <c r="F38" s="2">
        <f t="shared" si="0"/>
        <v>8</v>
      </c>
      <c r="G38" s="2">
        <f t="shared" si="1"/>
        <v>204</v>
      </c>
      <c r="H38" s="2">
        <f t="shared" si="2"/>
        <v>-0.409903048768267</v>
      </c>
      <c r="I38" s="2">
        <f t="shared" si="3"/>
        <v>-0.401486724731831</v>
      </c>
    </row>
    <row r="39" ht="12.75" customHeight="1" spans="1:9">
      <c r="A39" s="2" t="s">
        <v>77</v>
      </c>
      <c r="B39" s="2">
        <v>5</v>
      </c>
      <c r="C39" s="2">
        <v>4</v>
      </c>
      <c r="D39" s="2">
        <v>107</v>
      </c>
      <c r="E39" s="2">
        <v>46</v>
      </c>
      <c r="F39" s="2">
        <f t="shared" si="0"/>
        <v>9</v>
      </c>
      <c r="G39" s="2">
        <f t="shared" si="1"/>
        <v>153</v>
      </c>
      <c r="H39" s="2">
        <f t="shared" si="2"/>
        <v>-0.197890554640251</v>
      </c>
      <c r="I39" s="2">
        <f t="shared" si="3"/>
        <v>-0.480538411609312</v>
      </c>
    </row>
    <row r="40" ht="12.75" customHeight="1" spans="1:9">
      <c r="A40" s="2" t="s">
        <v>78</v>
      </c>
      <c r="B40" s="2">
        <v>4</v>
      </c>
      <c r="C40" s="2">
        <v>4</v>
      </c>
      <c r="D40" s="2">
        <v>63</v>
      </c>
      <c r="E40" s="2">
        <v>58</v>
      </c>
      <c r="F40" s="2">
        <f t="shared" si="0"/>
        <v>8</v>
      </c>
      <c r="G40" s="2">
        <f t="shared" si="1"/>
        <v>121</v>
      </c>
      <c r="H40" s="2">
        <f t="shared" si="2"/>
        <v>-0.409903048768267</v>
      </c>
      <c r="I40" s="2">
        <f t="shared" si="3"/>
        <v>-0.530139470042242</v>
      </c>
    </row>
    <row r="41" ht="12.75" customHeight="1" spans="1:9">
      <c r="A41" s="2" t="s">
        <v>79</v>
      </c>
      <c r="B41" s="2">
        <v>3</v>
      </c>
      <c r="C41" s="2">
        <v>5</v>
      </c>
      <c r="D41" s="2">
        <v>54</v>
      </c>
      <c r="E41" s="2">
        <v>269</v>
      </c>
      <c r="F41" s="2">
        <f t="shared" si="0"/>
        <v>8</v>
      </c>
      <c r="G41" s="2">
        <f t="shared" si="1"/>
        <v>323</v>
      </c>
      <c r="H41" s="2">
        <f t="shared" si="2"/>
        <v>-0.409903048768267</v>
      </c>
      <c r="I41" s="2">
        <f t="shared" si="3"/>
        <v>-0.217032788684375</v>
      </c>
    </row>
    <row r="42" ht="12.75" customHeight="1" spans="1:9">
      <c r="A42" s="2" t="s">
        <v>80</v>
      </c>
      <c r="B42" s="2">
        <v>4</v>
      </c>
      <c r="C42" s="2">
        <v>4</v>
      </c>
      <c r="D42" s="2">
        <v>223</v>
      </c>
      <c r="E42" s="2">
        <v>50</v>
      </c>
      <c r="F42" s="2">
        <f t="shared" si="0"/>
        <v>8</v>
      </c>
      <c r="G42" s="2">
        <f t="shared" si="1"/>
        <v>273</v>
      </c>
      <c r="H42" s="2">
        <f t="shared" si="2"/>
        <v>-0.409903048768267</v>
      </c>
      <c r="I42" s="2">
        <f t="shared" si="3"/>
        <v>-0.294534442485827</v>
      </c>
    </row>
    <row r="43" ht="12.75" customHeight="1" spans="1:9">
      <c r="A43" s="2" t="s">
        <v>81</v>
      </c>
      <c r="B43" s="2">
        <v>4</v>
      </c>
      <c r="C43" s="2">
        <v>4</v>
      </c>
      <c r="D43" s="2">
        <v>59</v>
      </c>
      <c r="E43" s="2">
        <v>60</v>
      </c>
      <c r="F43" s="2">
        <f t="shared" si="0"/>
        <v>8</v>
      </c>
      <c r="G43" s="2">
        <f t="shared" si="1"/>
        <v>119</v>
      </c>
      <c r="H43" s="2">
        <f t="shared" si="2"/>
        <v>-0.409903048768267</v>
      </c>
      <c r="I43" s="2">
        <f t="shared" si="3"/>
        <v>-0.5332395361943</v>
      </c>
    </row>
    <row r="44" ht="12.75" customHeight="1" spans="1:9">
      <c r="A44" s="2" t="s">
        <v>82</v>
      </c>
      <c r="B44" s="2">
        <v>4</v>
      </c>
      <c r="C44" s="2">
        <v>4</v>
      </c>
      <c r="D44" s="2">
        <v>72</v>
      </c>
      <c r="E44" s="2">
        <v>84</v>
      </c>
      <c r="F44" s="2">
        <f t="shared" si="0"/>
        <v>8</v>
      </c>
      <c r="G44" s="2">
        <f t="shared" si="1"/>
        <v>156</v>
      </c>
      <c r="H44" s="2">
        <f t="shared" si="2"/>
        <v>-0.409903048768267</v>
      </c>
      <c r="I44" s="2">
        <f t="shared" si="3"/>
        <v>-0.475888312381225</v>
      </c>
    </row>
    <row r="45" ht="12.75" customHeight="1" spans="1:9">
      <c r="A45" s="2" t="s">
        <v>83</v>
      </c>
      <c r="B45" s="2">
        <v>3</v>
      </c>
      <c r="C45" s="2">
        <v>4</v>
      </c>
      <c r="D45" s="2">
        <v>48</v>
      </c>
      <c r="E45" s="2">
        <v>90</v>
      </c>
      <c r="F45" s="2">
        <f t="shared" si="0"/>
        <v>7</v>
      </c>
      <c r="G45" s="2">
        <f t="shared" si="1"/>
        <v>138</v>
      </c>
      <c r="H45" s="2">
        <f t="shared" si="2"/>
        <v>-0.621915542896284</v>
      </c>
      <c r="I45" s="2">
        <f t="shared" si="3"/>
        <v>-0.503788907749748</v>
      </c>
    </row>
    <row r="46" ht="12.75" customHeight="1" spans="1:9">
      <c r="A46" s="2" t="s">
        <v>84</v>
      </c>
      <c r="B46" s="2">
        <v>4</v>
      </c>
      <c r="C46" s="2">
        <v>4</v>
      </c>
      <c r="D46" s="2">
        <v>110</v>
      </c>
      <c r="E46" s="2">
        <v>52</v>
      </c>
      <c r="F46" s="2">
        <f t="shared" si="0"/>
        <v>8</v>
      </c>
      <c r="G46" s="2">
        <f t="shared" si="1"/>
        <v>162</v>
      </c>
      <c r="H46" s="2">
        <f t="shared" si="2"/>
        <v>-0.409903048768267</v>
      </c>
      <c r="I46" s="2">
        <f t="shared" si="3"/>
        <v>-0.466588113925051</v>
      </c>
    </row>
    <row r="47" ht="12.75" customHeight="1" spans="1:9">
      <c r="A47" s="2" t="s">
        <v>85</v>
      </c>
      <c r="B47" s="2">
        <v>4</v>
      </c>
      <c r="C47" s="2">
        <v>4</v>
      </c>
      <c r="D47" s="2">
        <v>67</v>
      </c>
      <c r="E47" s="2">
        <v>80</v>
      </c>
      <c r="F47" s="2">
        <f t="shared" si="0"/>
        <v>8</v>
      </c>
      <c r="G47" s="2">
        <f t="shared" si="1"/>
        <v>147</v>
      </c>
      <c r="H47" s="2">
        <f t="shared" si="2"/>
        <v>-0.409903048768267</v>
      </c>
      <c r="I47" s="2">
        <f t="shared" si="3"/>
        <v>-0.489838610065487</v>
      </c>
    </row>
    <row r="48" ht="12.75" customHeight="1" spans="1:9">
      <c r="A48" s="2" t="s">
        <v>86</v>
      </c>
      <c r="B48" s="2">
        <v>4</v>
      </c>
      <c r="C48" s="2">
        <v>6</v>
      </c>
      <c r="D48" s="2">
        <v>65</v>
      </c>
      <c r="E48" s="2">
        <v>372</v>
      </c>
      <c r="F48" s="2">
        <f t="shared" si="0"/>
        <v>10</v>
      </c>
      <c r="G48" s="2">
        <f t="shared" si="1"/>
        <v>437</v>
      </c>
      <c r="H48" s="2">
        <f t="shared" si="2"/>
        <v>0.0141219394877656</v>
      </c>
      <c r="I48" s="2">
        <f t="shared" si="3"/>
        <v>-0.0403290180170637</v>
      </c>
    </row>
    <row r="49" ht="12.75" customHeight="1" spans="1:9">
      <c r="A49" s="2" t="s">
        <v>87</v>
      </c>
      <c r="B49" s="2">
        <v>6</v>
      </c>
      <c r="C49" s="2">
        <v>3</v>
      </c>
      <c r="D49" s="2">
        <v>391</v>
      </c>
      <c r="E49" s="2">
        <v>55</v>
      </c>
      <c r="F49" s="2">
        <f t="shared" si="0"/>
        <v>9</v>
      </c>
      <c r="G49" s="2">
        <f t="shared" si="1"/>
        <v>446</v>
      </c>
      <c r="H49" s="2">
        <f t="shared" si="2"/>
        <v>-0.197890554640251</v>
      </c>
      <c r="I49" s="2">
        <f t="shared" si="3"/>
        <v>-0.0263787203328023</v>
      </c>
    </row>
    <row r="50" ht="12.75" customHeight="1" spans="1:9">
      <c r="A50" s="2" t="s">
        <v>88</v>
      </c>
      <c r="B50" s="2">
        <v>4</v>
      </c>
      <c r="C50" s="2">
        <v>4</v>
      </c>
      <c r="D50" s="2">
        <v>55</v>
      </c>
      <c r="E50" s="2">
        <v>52</v>
      </c>
      <c r="F50" s="2">
        <f t="shared" si="0"/>
        <v>8</v>
      </c>
      <c r="G50" s="2">
        <f t="shared" si="1"/>
        <v>107</v>
      </c>
      <c r="H50" s="2">
        <f t="shared" si="2"/>
        <v>-0.409903048768267</v>
      </c>
      <c r="I50" s="2">
        <f t="shared" si="3"/>
        <v>-0.551839933106648</v>
      </c>
    </row>
    <row r="51" ht="12.75" customHeight="1" spans="1:9">
      <c r="A51" s="2" t="s">
        <v>89</v>
      </c>
      <c r="B51" s="2">
        <v>4</v>
      </c>
      <c r="C51" s="2">
        <v>4</v>
      </c>
      <c r="D51" s="2">
        <v>84</v>
      </c>
      <c r="E51" s="2">
        <v>75</v>
      </c>
      <c r="F51" s="2">
        <f t="shared" si="0"/>
        <v>8</v>
      </c>
      <c r="G51" s="2">
        <f t="shared" si="1"/>
        <v>159</v>
      </c>
      <c r="H51" s="2">
        <f t="shared" si="2"/>
        <v>-0.409903048768267</v>
      </c>
      <c r="I51" s="2">
        <f t="shared" si="3"/>
        <v>-0.471238213153138</v>
      </c>
    </row>
    <row r="52" ht="12.75" customHeight="1" spans="1:9">
      <c r="A52" s="2" t="s">
        <v>90</v>
      </c>
      <c r="B52" s="2">
        <v>4</v>
      </c>
      <c r="C52" s="2">
        <v>4</v>
      </c>
      <c r="D52" s="2">
        <v>52</v>
      </c>
      <c r="E52" s="2">
        <v>61</v>
      </c>
      <c r="F52" s="2">
        <f t="shared" si="0"/>
        <v>8</v>
      </c>
      <c r="G52" s="2">
        <f t="shared" si="1"/>
        <v>113</v>
      </c>
      <c r="H52" s="2">
        <f t="shared" si="2"/>
        <v>-0.409903048768267</v>
      </c>
      <c r="I52" s="2">
        <f t="shared" si="3"/>
        <v>-0.542539734650474</v>
      </c>
    </row>
    <row r="53" ht="12.75" customHeight="1" spans="1:9">
      <c r="A53" s="2" t="s">
        <v>91</v>
      </c>
      <c r="B53" s="2">
        <v>4</v>
      </c>
      <c r="C53" s="2">
        <v>5</v>
      </c>
      <c r="D53" s="2">
        <v>58</v>
      </c>
      <c r="E53" s="2">
        <v>53</v>
      </c>
      <c r="F53" s="2">
        <f t="shared" si="0"/>
        <v>9</v>
      </c>
      <c r="G53" s="2">
        <f t="shared" si="1"/>
        <v>111</v>
      </c>
      <c r="H53" s="2">
        <f t="shared" si="2"/>
        <v>-0.197890554640251</v>
      </c>
      <c r="I53" s="2">
        <f t="shared" si="3"/>
        <v>-0.545639800802532</v>
      </c>
    </row>
    <row r="54" ht="12.75" customHeight="1" spans="1:9">
      <c r="A54" s="2" t="s">
        <v>92</v>
      </c>
      <c r="B54" s="2">
        <v>4</v>
      </c>
      <c r="C54" s="2">
        <v>4</v>
      </c>
      <c r="D54" s="2">
        <v>62</v>
      </c>
      <c r="E54" s="2">
        <v>75</v>
      </c>
      <c r="F54" s="2">
        <f t="shared" si="0"/>
        <v>8</v>
      </c>
      <c r="G54" s="2">
        <f t="shared" si="1"/>
        <v>137</v>
      </c>
      <c r="H54" s="2">
        <f t="shared" si="2"/>
        <v>-0.409903048768267</v>
      </c>
      <c r="I54" s="2">
        <f t="shared" si="3"/>
        <v>-0.505338940825777</v>
      </c>
    </row>
    <row r="55" ht="12.75" customHeight="1" spans="1:9">
      <c r="A55" s="2" t="s">
        <v>93</v>
      </c>
      <c r="B55" s="2">
        <v>4</v>
      </c>
      <c r="C55" s="2">
        <v>5</v>
      </c>
      <c r="D55" s="2">
        <v>75</v>
      </c>
      <c r="E55" s="2">
        <v>396</v>
      </c>
      <c r="F55" s="2">
        <f t="shared" si="0"/>
        <v>9</v>
      </c>
      <c r="G55" s="2">
        <f t="shared" si="1"/>
        <v>471</v>
      </c>
      <c r="H55" s="2">
        <f t="shared" si="2"/>
        <v>-0.197890554640251</v>
      </c>
      <c r="I55" s="2">
        <f t="shared" si="3"/>
        <v>0.0123721065679239</v>
      </c>
    </row>
    <row r="56" ht="12.75" customHeight="1" spans="1:9">
      <c r="A56" s="2" t="s">
        <v>94</v>
      </c>
      <c r="B56" s="2">
        <v>6</v>
      </c>
      <c r="C56" s="2">
        <v>4</v>
      </c>
      <c r="D56" s="2">
        <v>399</v>
      </c>
      <c r="E56" s="2">
        <v>53</v>
      </c>
      <c r="F56" s="2">
        <f t="shared" si="0"/>
        <v>10</v>
      </c>
      <c r="G56" s="2">
        <f t="shared" si="1"/>
        <v>452</v>
      </c>
      <c r="H56" s="2">
        <f t="shared" si="2"/>
        <v>0.0141219394877656</v>
      </c>
      <c r="I56" s="2">
        <f t="shared" si="3"/>
        <v>-0.017078521876628</v>
      </c>
    </row>
    <row r="57" ht="12.75" customHeight="1" spans="1:9">
      <c r="A57" s="2" t="s">
        <v>95</v>
      </c>
      <c r="B57" s="2">
        <v>3</v>
      </c>
      <c r="C57" s="2">
        <v>4</v>
      </c>
      <c r="D57" s="2">
        <v>37</v>
      </c>
      <c r="E57" s="2">
        <v>33</v>
      </c>
      <c r="F57" s="2">
        <f t="shared" si="0"/>
        <v>7</v>
      </c>
      <c r="G57" s="2">
        <f t="shared" si="1"/>
        <v>70</v>
      </c>
      <c r="H57" s="2">
        <f t="shared" si="2"/>
        <v>-0.621915542896284</v>
      </c>
      <c r="I57" s="2">
        <f t="shared" si="3"/>
        <v>-0.609191156919723</v>
      </c>
    </row>
    <row r="58" ht="12.75" customHeight="1" spans="1:9">
      <c r="A58" s="2" t="s">
        <v>96</v>
      </c>
      <c r="B58" s="2">
        <v>3</v>
      </c>
      <c r="C58" s="2">
        <v>4</v>
      </c>
      <c r="D58" s="2">
        <v>30</v>
      </c>
      <c r="E58" s="2">
        <v>36</v>
      </c>
      <c r="F58" s="2">
        <f t="shared" si="0"/>
        <v>7</v>
      </c>
      <c r="G58" s="2">
        <f t="shared" si="1"/>
        <v>66</v>
      </c>
      <c r="H58" s="2">
        <f t="shared" si="2"/>
        <v>-0.621915542896284</v>
      </c>
      <c r="I58" s="2">
        <f t="shared" si="3"/>
        <v>-0.615391289223839</v>
      </c>
    </row>
    <row r="59" ht="12.75" customHeight="1" spans="1:9">
      <c r="A59" s="2" t="s">
        <v>97</v>
      </c>
      <c r="B59" s="2">
        <v>3</v>
      </c>
      <c r="C59" s="2">
        <v>4</v>
      </c>
      <c r="D59" s="2">
        <v>47</v>
      </c>
      <c r="E59" s="2">
        <v>76</v>
      </c>
      <c r="F59" s="2">
        <f t="shared" si="0"/>
        <v>7</v>
      </c>
      <c r="G59" s="2">
        <f t="shared" si="1"/>
        <v>123</v>
      </c>
      <c r="H59" s="2">
        <f t="shared" si="2"/>
        <v>-0.621915542896284</v>
      </c>
      <c r="I59" s="2">
        <f t="shared" si="3"/>
        <v>-0.527039403890184</v>
      </c>
    </row>
    <row r="60" ht="12.75" customHeight="1" spans="1:9">
      <c r="A60" s="2" t="s">
        <v>98</v>
      </c>
      <c r="B60" s="2">
        <v>4</v>
      </c>
      <c r="C60" s="2">
        <v>4</v>
      </c>
      <c r="D60" s="2">
        <v>86</v>
      </c>
      <c r="E60" s="2">
        <v>133</v>
      </c>
      <c r="F60" s="2">
        <f t="shared" si="0"/>
        <v>8</v>
      </c>
      <c r="G60" s="2">
        <f t="shared" si="1"/>
        <v>219</v>
      </c>
      <c r="H60" s="2">
        <f t="shared" si="2"/>
        <v>-0.409903048768267</v>
      </c>
      <c r="I60" s="2">
        <f t="shared" si="3"/>
        <v>-0.378236228591395</v>
      </c>
    </row>
    <row r="61" ht="12.75" customHeight="1" spans="1:9">
      <c r="A61" s="2" t="s">
        <v>99</v>
      </c>
      <c r="B61" s="2">
        <v>3</v>
      </c>
      <c r="C61" s="2">
        <v>3</v>
      </c>
      <c r="D61" s="2">
        <v>101</v>
      </c>
      <c r="E61" s="2">
        <v>68</v>
      </c>
      <c r="F61" s="2">
        <f t="shared" si="0"/>
        <v>6</v>
      </c>
      <c r="G61" s="2">
        <f t="shared" si="1"/>
        <v>169</v>
      </c>
      <c r="H61" s="2">
        <f t="shared" si="2"/>
        <v>-0.8339280370243</v>
      </c>
      <c r="I61" s="2">
        <f t="shared" si="3"/>
        <v>-0.455737882392848</v>
      </c>
    </row>
    <row r="62" ht="12.75" customHeight="1" spans="1:9">
      <c r="A62" s="2" t="s">
        <v>100</v>
      </c>
      <c r="B62" s="2">
        <v>3</v>
      </c>
      <c r="C62" s="2">
        <v>5</v>
      </c>
      <c r="D62" s="2">
        <v>52</v>
      </c>
      <c r="E62" s="2">
        <v>408</v>
      </c>
      <c r="F62" s="2">
        <f t="shared" si="0"/>
        <v>8</v>
      </c>
      <c r="G62" s="2">
        <f t="shared" si="1"/>
        <v>460</v>
      </c>
      <c r="H62" s="2">
        <f t="shared" si="2"/>
        <v>-0.409903048768267</v>
      </c>
      <c r="I62" s="2">
        <f t="shared" si="3"/>
        <v>-0.00467825726839563</v>
      </c>
    </row>
    <row r="63" ht="12.75" customHeight="1" spans="1:9">
      <c r="A63" s="2" t="s">
        <v>101</v>
      </c>
      <c r="B63" s="2">
        <v>4</v>
      </c>
      <c r="C63" s="2">
        <v>9</v>
      </c>
      <c r="D63" s="2">
        <v>577</v>
      </c>
      <c r="E63" s="2">
        <v>275</v>
      </c>
      <c r="F63" s="2">
        <f t="shared" si="0"/>
        <v>13</v>
      </c>
      <c r="G63" s="2">
        <f t="shared" si="1"/>
        <v>852</v>
      </c>
      <c r="H63" s="2">
        <f t="shared" si="2"/>
        <v>0.650159421871815</v>
      </c>
      <c r="I63" s="2">
        <f t="shared" si="3"/>
        <v>0.60293470853499</v>
      </c>
    </row>
    <row r="64" ht="12.75" customHeight="1" spans="1:9">
      <c r="A64" s="2" t="s">
        <v>102</v>
      </c>
      <c r="B64" s="2">
        <v>4</v>
      </c>
      <c r="C64" s="2">
        <v>4</v>
      </c>
      <c r="D64" s="2">
        <v>121</v>
      </c>
      <c r="E64" s="2">
        <v>103</v>
      </c>
      <c r="F64" s="2">
        <f t="shared" si="0"/>
        <v>8</v>
      </c>
      <c r="G64" s="2">
        <f t="shared" si="1"/>
        <v>224</v>
      </c>
      <c r="H64" s="2">
        <f t="shared" si="2"/>
        <v>-0.409903048768267</v>
      </c>
      <c r="I64" s="2">
        <f t="shared" si="3"/>
        <v>-0.37048606321125</v>
      </c>
    </row>
    <row r="65" ht="12.75" customHeight="1" spans="1:9">
      <c r="A65" s="2" t="s">
        <v>103</v>
      </c>
      <c r="B65" s="2">
        <v>3</v>
      </c>
      <c r="C65" s="2">
        <v>3</v>
      </c>
      <c r="D65" s="2">
        <v>108</v>
      </c>
      <c r="E65" s="2">
        <v>120</v>
      </c>
      <c r="F65" s="2">
        <f t="shared" si="0"/>
        <v>6</v>
      </c>
      <c r="G65" s="2">
        <f t="shared" si="1"/>
        <v>228</v>
      </c>
      <c r="H65" s="2">
        <f t="shared" si="2"/>
        <v>-0.8339280370243</v>
      </c>
      <c r="I65" s="2">
        <f t="shared" si="3"/>
        <v>-0.364285930907134</v>
      </c>
    </row>
    <row r="66" ht="12.75" customHeight="1" spans="1:9">
      <c r="A66" s="2" t="s">
        <v>104</v>
      </c>
      <c r="B66" s="2">
        <v>3</v>
      </c>
      <c r="C66" s="2">
        <v>3</v>
      </c>
      <c r="D66" s="2">
        <v>93</v>
      </c>
      <c r="E66" s="2">
        <v>63</v>
      </c>
      <c r="F66" s="2">
        <f t="shared" si="0"/>
        <v>6</v>
      </c>
      <c r="G66" s="2">
        <f t="shared" si="1"/>
        <v>156</v>
      </c>
      <c r="H66" s="2">
        <f t="shared" si="2"/>
        <v>-0.8339280370243</v>
      </c>
      <c r="I66" s="2">
        <f t="shared" si="3"/>
        <v>-0.475888312381225</v>
      </c>
    </row>
    <row r="67" ht="12.75" customHeight="1" spans="1:9">
      <c r="A67" s="2" t="s">
        <v>105</v>
      </c>
      <c r="B67" s="2">
        <v>4</v>
      </c>
      <c r="C67" s="2">
        <v>5</v>
      </c>
      <c r="D67" s="2">
        <v>91</v>
      </c>
      <c r="E67" s="2">
        <v>203</v>
      </c>
      <c r="F67" s="2">
        <f t="shared" si="0"/>
        <v>9</v>
      </c>
      <c r="G67" s="2">
        <f t="shared" si="1"/>
        <v>294</v>
      </c>
      <c r="H67" s="2">
        <f t="shared" si="2"/>
        <v>-0.197890554640251</v>
      </c>
      <c r="I67" s="2">
        <f t="shared" si="3"/>
        <v>-0.261983747889217</v>
      </c>
    </row>
    <row r="68" ht="12.75" customHeight="1" spans="1:9">
      <c r="A68" s="2" t="s">
        <v>106</v>
      </c>
      <c r="B68" s="2">
        <v>3</v>
      </c>
      <c r="C68" s="2">
        <v>3</v>
      </c>
      <c r="D68" s="2">
        <v>91</v>
      </c>
      <c r="E68" s="2">
        <v>341</v>
      </c>
      <c r="F68" s="2">
        <f t="shared" si="0"/>
        <v>6</v>
      </c>
      <c r="G68" s="2">
        <f t="shared" si="1"/>
        <v>432</v>
      </c>
      <c r="H68" s="2">
        <f t="shared" si="2"/>
        <v>-0.8339280370243</v>
      </c>
      <c r="I68" s="2">
        <f t="shared" si="3"/>
        <v>-0.0480791833972089</v>
      </c>
    </row>
    <row r="69" ht="12.75" customHeight="1" spans="1:9">
      <c r="A69" s="2" t="s">
        <v>107</v>
      </c>
      <c r="B69" s="2">
        <v>4</v>
      </c>
      <c r="C69" s="2">
        <v>20</v>
      </c>
      <c r="D69" s="2">
        <v>163</v>
      </c>
      <c r="E69" s="2">
        <v>3010</v>
      </c>
      <c r="F69" s="2">
        <f t="shared" si="0"/>
        <v>24</v>
      </c>
      <c r="G69" s="2">
        <f t="shared" si="1"/>
        <v>3173</v>
      </c>
      <c r="H69" s="2">
        <f t="shared" si="2"/>
        <v>2.98229685728</v>
      </c>
      <c r="I69" s="2">
        <f t="shared" si="3"/>
        <v>4.2005614779984</v>
      </c>
    </row>
    <row r="70" ht="12.75" customHeight="1" spans="1:9">
      <c r="A70" s="2" t="s">
        <v>108</v>
      </c>
      <c r="B70" s="2">
        <v>18</v>
      </c>
      <c r="C70" s="2">
        <v>6</v>
      </c>
      <c r="D70" s="2">
        <v>2441</v>
      </c>
      <c r="E70" s="2">
        <v>475</v>
      </c>
      <c r="F70" s="2">
        <f t="shared" si="0"/>
        <v>24</v>
      </c>
      <c r="G70" s="2">
        <f t="shared" si="1"/>
        <v>2916</v>
      </c>
      <c r="H70" s="2">
        <f t="shared" si="2"/>
        <v>2.98229685728</v>
      </c>
      <c r="I70" s="2">
        <f t="shared" si="3"/>
        <v>3.80220297745894</v>
      </c>
    </row>
    <row r="71" ht="12.75" customHeight="1" spans="1:9">
      <c r="A71" s="2" t="s">
        <v>109</v>
      </c>
      <c r="B71" s="2">
        <v>4</v>
      </c>
      <c r="C71" s="2">
        <v>4</v>
      </c>
      <c r="D71" s="2">
        <v>181</v>
      </c>
      <c r="E71" s="2">
        <v>102</v>
      </c>
      <c r="F71" s="2">
        <f t="shared" si="0"/>
        <v>8</v>
      </c>
      <c r="G71" s="2">
        <f t="shared" si="1"/>
        <v>283</v>
      </c>
      <c r="H71" s="2">
        <f t="shared" si="2"/>
        <v>-0.409903048768267</v>
      </c>
      <c r="I71" s="2">
        <f t="shared" si="3"/>
        <v>-0.279034111725537</v>
      </c>
    </row>
    <row r="72" ht="12.75" customHeight="1" spans="1:9">
      <c r="A72" s="2" t="s">
        <v>110</v>
      </c>
      <c r="B72" s="2">
        <v>4</v>
      </c>
      <c r="C72" s="2">
        <v>4</v>
      </c>
      <c r="D72" s="2">
        <v>104</v>
      </c>
      <c r="E72" s="2">
        <v>92</v>
      </c>
      <c r="F72" s="2">
        <f t="shared" si="0"/>
        <v>8</v>
      </c>
      <c r="G72" s="2">
        <f t="shared" si="1"/>
        <v>196</v>
      </c>
      <c r="H72" s="2">
        <f t="shared" si="2"/>
        <v>-0.409903048768267</v>
      </c>
      <c r="I72" s="2">
        <f t="shared" si="3"/>
        <v>-0.413886989340064</v>
      </c>
    </row>
    <row r="73" ht="12.75" customHeight="1" spans="1:9">
      <c r="A73" s="2" t="s">
        <v>111</v>
      </c>
      <c r="B73" s="2">
        <v>4</v>
      </c>
      <c r="C73" s="2">
        <v>4</v>
      </c>
      <c r="D73" s="2">
        <v>87</v>
      </c>
      <c r="E73" s="2">
        <v>79</v>
      </c>
      <c r="F73" s="2">
        <f t="shared" si="0"/>
        <v>8</v>
      </c>
      <c r="G73" s="2">
        <f t="shared" si="1"/>
        <v>166</v>
      </c>
      <c r="H73" s="2">
        <f t="shared" si="2"/>
        <v>-0.409903048768267</v>
      </c>
      <c r="I73" s="2">
        <f t="shared" si="3"/>
        <v>-0.460387981620935</v>
      </c>
    </row>
    <row r="74" ht="12.75" customHeight="1" spans="1:9">
      <c r="A74" s="2" t="s">
        <v>112</v>
      </c>
      <c r="B74" s="2">
        <v>4</v>
      </c>
      <c r="C74" s="2">
        <v>4</v>
      </c>
      <c r="D74" s="2">
        <v>68</v>
      </c>
      <c r="E74" s="2">
        <v>83</v>
      </c>
      <c r="F74" s="2">
        <f t="shared" si="0"/>
        <v>8</v>
      </c>
      <c r="G74" s="2">
        <f t="shared" si="1"/>
        <v>151</v>
      </c>
      <c r="H74" s="2">
        <f t="shared" si="2"/>
        <v>-0.409903048768267</v>
      </c>
      <c r="I74" s="2">
        <f t="shared" si="3"/>
        <v>-0.483638477761371</v>
      </c>
    </row>
    <row r="75" ht="12.75" customHeight="1" spans="1:9">
      <c r="A75" s="2" t="s">
        <v>113</v>
      </c>
      <c r="B75" s="2">
        <v>4</v>
      </c>
      <c r="C75" s="2">
        <v>4</v>
      </c>
      <c r="D75" s="2">
        <v>78</v>
      </c>
      <c r="E75" s="2">
        <v>125</v>
      </c>
      <c r="F75" s="2">
        <f t="shared" si="0"/>
        <v>8</v>
      </c>
      <c r="G75" s="2">
        <f t="shared" si="1"/>
        <v>203</v>
      </c>
      <c r="H75" s="2">
        <f t="shared" si="2"/>
        <v>-0.409903048768267</v>
      </c>
      <c r="I75" s="2">
        <f t="shared" si="3"/>
        <v>-0.40303675780786</v>
      </c>
    </row>
    <row r="76" ht="12.75" customHeight="1" spans="1:9">
      <c r="A76" s="2" t="s">
        <v>114</v>
      </c>
      <c r="B76" s="2">
        <v>4</v>
      </c>
      <c r="C76" s="2">
        <v>4</v>
      </c>
      <c r="D76" s="2">
        <v>111</v>
      </c>
      <c r="E76" s="2">
        <v>280</v>
      </c>
      <c r="F76" s="2">
        <f t="shared" si="0"/>
        <v>8</v>
      </c>
      <c r="G76" s="2">
        <f t="shared" si="1"/>
        <v>391</v>
      </c>
      <c r="H76" s="2">
        <f t="shared" si="2"/>
        <v>-0.409903048768267</v>
      </c>
      <c r="I76" s="2">
        <f t="shared" si="3"/>
        <v>-0.1116305395144</v>
      </c>
    </row>
    <row r="77" ht="12.75" customHeight="1" spans="1:9">
      <c r="A77" s="2" t="s">
        <v>115</v>
      </c>
      <c r="B77" s="2">
        <v>5</v>
      </c>
      <c r="C77" s="2">
        <v>4</v>
      </c>
      <c r="D77" s="2">
        <v>369</v>
      </c>
      <c r="E77" s="2">
        <v>115</v>
      </c>
      <c r="F77" s="2">
        <f t="shared" si="0"/>
        <v>9</v>
      </c>
      <c r="G77" s="2">
        <f t="shared" si="1"/>
        <v>484</v>
      </c>
      <c r="H77" s="2">
        <f t="shared" si="2"/>
        <v>-0.197890554640251</v>
      </c>
      <c r="I77" s="2">
        <f t="shared" si="3"/>
        <v>0.0325225365563014</v>
      </c>
    </row>
    <row r="78" ht="12.75" customHeight="1" spans="1:9">
      <c r="A78" s="2" t="s">
        <v>116</v>
      </c>
      <c r="B78" s="2">
        <v>4</v>
      </c>
      <c r="C78" s="2">
        <v>3</v>
      </c>
      <c r="D78" s="2">
        <v>225</v>
      </c>
      <c r="E78" s="2">
        <v>220</v>
      </c>
      <c r="F78" s="2">
        <f t="shared" si="0"/>
        <v>7</v>
      </c>
      <c r="G78" s="2">
        <f t="shared" si="1"/>
        <v>445</v>
      </c>
      <c r="H78" s="2">
        <f t="shared" si="2"/>
        <v>-0.621915542896284</v>
      </c>
      <c r="I78" s="2">
        <f t="shared" si="3"/>
        <v>-0.0279287534088313</v>
      </c>
    </row>
    <row r="79" ht="12.75" customHeight="1" spans="1:9">
      <c r="A79" s="2" t="s">
        <v>117</v>
      </c>
      <c r="B79" s="2">
        <v>4</v>
      </c>
      <c r="C79" s="2">
        <v>4</v>
      </c>
      <c r="D79" s="2">
        <v>109</v>
      </c>
      <c r="E79" s="2">
        <v>80</v>
      </c>
      <c r="F79" s="2">
        <f t="shared" si="0"/>
        <v>8</v>
      </c>
      <c r="G79" s="2">
        <f t="shared" si="1"/>
        <v>189</v>
      </c>
      <c r="H79" s="2">
        <f t="shared" si="2"/>
        <v>-0.409903048768267</v>
      </c>
      <c r="I79" s="2">
        <f t="shared" si="3"/>
        <v>-0.424737220872267</v>
      </c>
    </row>
    <row r="80" ht="12.75" customHeight="1" spans="1:9">
      <c r="A80" s="2" t="s">
        <v>118</v>
      </c>
      <c r="B80" s="2">
        <v>4</v>
      </c>
      <c r="C80" s="2">
        <v>4</v>
      </c>
      <c r="D80" s="2">
        <v>121</v>
      </c>
      <c r="E80" s="2">
        <v>97</v>
      </c>
      <c r="F80" s="2">
        <f t="shared" si="0"/>
        <v>8</v>
      </c>
      <c r="G80" s="2">
        <f t="shared" si="1"/>
        <v>218</v>
      </c>
      <c r="H80" s="2">
        <f t="shared" si="2"/>
        <v>-0.409903048768267</v>
      </c>
      <c r="I80" s="2">
        <f t="shared" si="3"/>
        <v>-0.379786261667425</v>
      </c>
    </row>
    <row r="81" ht="12.75" customHeight="1" spans="1:9">
      <c r="A81" s="2" t="s">
        <v>119</v>
      </c>
      <c r="B81" s="2">
        <v>4</v>
      </c>
      <c r="C81" s="2">
        <v>4</v>
      </c>
      <c r="D81" s="2">
        <v>114</v>
      </c>
      <c r="E81" s="2">
        <v>55</v>
      </c>
      <c r="F81" s="2">
        <f t="shared" si="0"/>
        <v>8</v>
      </c>
      <c r="G81" s="2">
        <f t="shared" si="1"/>
        <v>169</v>
      </c>
      <c r="H81" s="2">
        <f t="shared" si="2"/>
        <v>-0.409903048768267</v>
      </c>
      <c r="I81" s="2">
        <f t="shared" si="3"/>
        <v>-0.455737882392848</v>
      </c>
    </row>
    <row r="82" ht="12.75" customHeight="1" spans="1:9">
      <c r="A82" s="2" t="s">
        <v>120</v>
      </c>
      <c r="B82" s="2">
        <v>4</v>
      </c>
      <c r="C82" s="2">
        <v>4</v>
      </c>
      <c r="D82" s="2">
        <v>74</v>
      </c>
      <c r="E82" s="2">
        <v>120</v>
      </c>
      <c r="F82" s="2">
        <f t="shared" si="0"/>
        <v>8</v>
      </c>
      <c r="G82" s="2">
        <f t="shared" si="1"/>
        <v>194</v>
      </c>
      <c r="H82" s="2">
        <f t="shared" si="2"/>
        <v>-0.409903048768267</v>
      </c>
      <c r="I82" s="2">
        <f t="shared" si="3"/>
        <v>-0.416987055492122</v>
      </c>
    </row>
    <row r="83" ht="12.75" customHeight="1" spans="1:9">
      <c r="A83" s="2" t="s">
        <v>121</v>
      </c>
      <c r="B83" s="2">
        <v>5</v>
      </c>
      <c r="C83" s="2">
        <v>7</v>
      </c>
      <c r="D83" s="2">
        <v>237</v>
      </c>
      <c r="E83" s="2">
        <v>259</v>
      </c>
      <c r="F83" s="2">
        <f t="shared" si="0"/>
        <v>12</v>
      </c>
      <c r="G83" s="2">
        <f t="shared" si="1"/>
        <v>496</v>
      </c>
      <c r="H83" s="2">
        <f t="shared" si="2"/>
        <v>0.438146927743798</v>
      </c>
      <c r="I83" s="2">
        <f t="shared" si="3"/>
        <v>0.05112293346865</v>
      </c>
    </row>
    <row r="84" ht="12.75" customHeight="1" spans="1:9">
      <c r="A84" s="2" t="s">
        <v>122</v>
      </c>
      <c r="B84" s="2">
        <v>6</v>
      </c>
      <c r="C84" s="2">
        <v>4</v>
      </c>
      <c r="D84" s="2">
        <v>363</v>
      </c>
      <c r="E84" s="2">
        <v>118</v>
      </c>
      <c r="F84" s="2">
        <f t="shared" si="0"/>
        <v>10</v>
      </c>
      <c r="G84" s="2">
        <f t="shared" si="1"/>
        <v>481</v>
      </c>
      <c r="H84" s="2">
        <f t="shared" si="2"/>
        <v>0.0141219394877656</v>
      </c>
      <c r="I84" s="2">
        <f t="shared" si="3"/>
        <v>0.0278724373282143</v>
      </c>
    </row>
    <row r="85" ht="12.75" customHeight="1" spans="1:9">
      <c r="A85" s="2" t="s">
        <v>123</v>
      </c>
      <c r="B85" s="2">
        <v>4</v>
      </c>
      <c r="C85" s="2">
        <v>5</v>
      </c>
      <c r="D85" s="2">
        <v>117</v>
      </c>
      <c r="E85" s="2">
        <v>113</v>
      </c>
      <c r="F85" s="2">
        <f t="shared" si="0"/>
        <v>9</v>
      </c>
      <c r="G85" s="2">
        <f t="shared" si="1"/>
        <v>230</v>
      </c>
      <c r="H85" s="2">
        <f t="shared" si="2"/>
        <v>-0.197890554640251</v>
      </c>
      <c r="I85" s="2">
        <f t="shared" si="3"/>
        <v>-0.361185864755076</v>
      </c>
    </row>
    <row r="86" ht="12.75" customHeight="1" spans="1:9">
      <c r="A86" s="2" t="s">
        <v>124</v>
      </c>
      <c r="B86" s="2">
        <v>5</v>
      </c>
      <c r="C86" s="2">
        <v>4</v>
      </c>
      <c r="D86" s="2">
        <v>86</v>
      </c>
      <c r="E86" s="2">
        <v>78</v>
      </c>
      <c r="F86" s="2">
        <f t="shared" si="0"/>
        <v>9</v>
      </c>
      <c r="G86" s="2">
        <f t="shared" si="1"/>
        <v>164</v>
      </c>
      <c r="H86" s="2">
        <f t="shared" si="2"/>
        <v>-0.197890554640251</v>
      </c>
      <c r="I86" s="2">
        <f t="shared" si="3"/>
        <v>-0.463488047772993</v>
      </c>
    </row>
    <row r="87" ht="12.75" customHeight="1" spans="1:9">
      <c r="A87" s="2" t="s">
        <v>125</v>
      </c>
      <c r="B87" s="2">
        <v>5</v>
      </c>
      <c r="C87" s="2">
        <v>4</v>
      </c>
      <c r="D87" s="2">
        <v>131</v>
      </c>
      <c r="E87" s="2">
        <v>114</v>
      </c>
      <c r="F87" s="2">
        <f t="shared" si="0"/>
        <v>9</v>
      </c>
      <c r="G87" s="2">
        <f t="shared" si="1"/>
        <v>245</v>
      </c>
      <c r="H87" s="2">
        <f t="shared" si="2"/>
        <v>-0.197890554640251</v>
      </c>
      <c r="I87" s="2">
        <f t="shared" si="3"/>
        <v>-0.33793536861464</v>
      </c>
    </row>
    <row r="88" ht="12.75" customHeight="1" spans="1:9">
      <c r="A88" s="2" t="s">
        <v>126</v>
      </c>
      <c r="B88" s="2">
        <v>4</v>
      </c>
      <c r="C88" s="2">
        <v>4</v>
      </c>
      <c r="D88" s="2">
        <v>118</v>
      </c>
      <c r="E88" s="2">
        <v>86</v>
      </c>
      <c r="F88" s="2">
        <f t="shared" si="0"/>
        <v>8</v>
      </c>
      <c r="G88" s="2">
        <f t="shared" si="1"/>
        <v>204</v>
      </c>
      <c r="H88" s="2">
        <f t="shared" si="2"/>
        <v>-0.409903048768267</v>
      </c>
      <c r="I88" s="2">
        <f t="shared" si="3"/>
        <v>-0.401486724731831</v>
      </c>
    </row>
    <row r="89" ht="12.75" customHeight="1" spans="1:9">
      <c r="A89" s="2" t="s">
        <v>127</v>
      </c>
      <c r="B89" s="2">
        <v>4</v>
      </c>
      <c r="C89" s="2">
        <v>7</v>
      </c>
      <c r="D89" s="2">
        <v>90</v>
      </c>
      <c r="E89" s="2">
        <v>231</v>
      </c>
      <c r="F89" s="2">
        <f t="shared" si="0"/>
        <v>11</v>
      </c>
      <c r="G89" s="2">
        <f t="shared" si="1"/>
        <v>321</v>
      </c>
      <c r="H89" s="2">
        <f t="shared" si="2"/>
        <v>0.226134433615782</v>
      </c>
      <c r="I89" s="2">
        <f t="shared" si="3"/>
        <v>-0.220132854836433</v>
      </c>
    </row>
    <row r="90" ht="12.75" customHeight="1" spans="1:9">
      <c r="A90" s="2" t="s">
        <v>128</v>
      </c>
      <c r="B90" s="2">
        <v>4</v>
      </c>
      <c r="C90" s="2">
        <v>7</v>
      </c>
      <c r="D90" s="2">
        <v>115</v>
      </c>
      <c r="E90" s="2">
        <v>494</v>
      </c>
      <c r="F90" s="2">
        <f t="shared" si="0"/>
        <v>11</v>
      </c>
      <c r="G90" s="2">
        <f t="shared" si="1"/>
        <v>609</v>
      </c>
      <c r="H90" s="2">
        <f t="shared" si="2"/>
        <v>0.226134433615782</v>
      </c>
      <c r="I90" s="2">
        <f t="shared" si="3"/>
        <v>0.226276671059932</v>
      </c>
    </row>
    <row r="91" ht="12.75" customHeight="1" spans="1:9">
      <c r="A91" s="2" t="s">
        <v>129</v>
      </c>
      <c r="B91" s="2">
        <v>5</v>
      </c>
      <c r="C91" s="2">
        <v>4</v>
      </c>
      <c r="D91" s="2">
        <v>90</v>
      </c>
      <c r="E91" s="2">
        <v>158</v>
      </c>
      <c r="F91" s="2">
        <f t="shared" si="0"/>
        <v>9</v>
      </c>
      <c r="G91" s="2">
        <f t="shared" si="1"/>
        <v>248</v>
      </c>
      <c r="H91" s="2">
        <f t="shared" si="2"/>
        <v>-0.197890554640251</v>
      </c>
      <c r="I91" s="2">
        <f t="shared" si="3"/>
        <v>-0.333285269386553</v>
      </c>
    </row>
    <row r="92" ht="12.75" customHeight="1" spans="1:9">
      <c r="A92" s="2" t="s">
        <v>130</v>
      </c>
      <c r="B92" s="2">
        <v>4</v>
      </c>
      <c r="C92" s="2">
        <v>4</v>
      </c>
      <c r="D92" s="2">
        <v>119</v>
      </c>
      <c r="E92" s="2">
        <v>145</v>
      </c>
      <c r="F92" s="2">
        <f t="shared" si="0"/>
        <v>8</v>
      </c>
      <c r="G92" s="2">
        <f t="shared" si="1"/>
        <v>264</v>
      </c>
      <c r="H92" s="2">
        <f t="shared" si="2"/>
        <v>-0.409903048768267</v>
      </c>
      <c r="I92" s="2">
        <f t="shared" si="3"/>
        <v>-0.308484740170088</v>
      </c>
    </row>
    <row r="93" ht="12.75" customHeight="1" spans="1:9">
      <c r="A93" s="2" t="s">
        <v>131</v>
      </c>
      <c r="B93" s="2">
        <v>6</v>
      </c>
      <c r="C93" s="2">
        <v>4</v>
      </c>
      <c r="D93" s="2">
        <v>287</v>
      </c>
      <c r="E93" s="2">
        <v>210</v>
      </c>
      <c r="F93" s="2">
        <f t="shared" si="0"/>
        <v>10</v>
      </c>
      <c r="G93" s="2">
        <f t="shared" si="1"/>
        <v>497</v>
      </c>
      <c r="H93" s="2">
        <f t="shared" si="2"/>
        <v>0.0141219394877656</v>
      </c>
      <c r="I93" s="2">
        <f t="shared" si="3"/>
        <v>0.052672966544679</v>
      </c>
    </row>
    <row r="94" ht="12.75" customHeight="1" spans="1:9">
      <c r="A94" s="2" t="s">
        <v>132</v>
      </c>
      <c r="B94" s="2">
        <v>5</v>
      </c>
      <c r="C94" s="2">
        <v>6</v>
      </c>
      <c r="D94" s="2">
        <v>156</v>
      </c>
      <c r="E94" s="2">
        <v>211</v>
      </c>
      <c r="F94" s="2">
        <f t="shared" si="0"/>
        <v>11</v>
      </c>
      <c r="G94" s="2">
        <f t="shared" si="1"/>
        <v>367</v>
      </c>
      <c r="H94" s="2">
        <f t="shared" si="2"/>
        <v>0.226134433615782</v>
      </c>
      <c r="I94" s="2">
        <f t="shared" si="3"/>
        <v>-0.148831333339097</v>
      </c>
    </row>
    <row r="95" ht="12.75" customHeight="1" spans="1:9">
      <c r="A95" s="2" t="s">
        <v>133</v>
      </c>
      <c r="B95" s="2">
        <v>3</v>
      </c>
      <c r="C95" s="2">
        <v>3</v>
      </c>
      <c r="D95" s="2">
        <v>172</v>
      </c>
      <c r="E95" s="2">
        <v>194</v>
      </c>
      <c r="F95" s="2">
        <f t="shared" si="0"/>
        <v>6</v>
      </c>
      <c r="G95" s="2">
        <f t="shared" si="1"/>
        <v>366</v>
      </c>
      <c r="H95" s="2">
        <f t="shared" si="2"/>
        <v>-0.8339280370243</v>
      </c>
      <c r="I95" s="2">
        <f t="shared" si="3"/>
        <v>-0.150381366415126</v>
      </c>
    </row>
    <row r="96" ht="12.75" customHeight="1" spans="1:9">
      <c r="A96" s="2" t="s">
        <v>134</v>
      </c>
      <c r="B96" s="2">
        <v>4</v>
      </c>
      <c r="C96" s="2">
        <v>5</v>
      </c>
      <c r="D96" s="2">
        <v>131</v>
      </c>
      <c r="E96" s="2">
        <v>363</v>
      </c>
      <c r="F96" s="2">
        <f t="shared" si="0"/>
        <v>9</v>
      </c>
      <c r="G96" s="2">
        <f t="shared" si="1"/>
        <v>494</v>
      </c>
      <c r="H96" s="2">
        <f t="shared" si="2"/>
        <v>-0.197890554640251</v>
      </c>
      <c r="I96" s="2">
        <f t="shared" si="3"/>
        <v>0.0480228673165919</v>
      </c>
    </row>
    <row r="97" ht="12.75" customHeight="1" spans="1:9">
      <c r="A97" s="2" t="s">
        <v>135</v>
      </c>
      <c r="B97" s="2">
        <v>4</v>
      </c>
      <c r="C97" s="2">
        <v>9</v>
      </c>
      <c r="D97" s="2">
        <v>178</v>
      </c>
      <c r="E97" s="2">
        <v>1023</v>
      </c>
      <c r="F97" s="2">
        <f t="shared" si="0"/>
        <v>13</v>
      </c>
      <c r="G97" s="2">
        <f t="shared" si="1"/>
        <v>1201</v>
      </c>
      <c r="H97" s="2">
        <f t="shared" si="2"/>
        <v>0.650159421871815</v>
      </c>
      <c r="I97" s="2">
        <f t="shared" si="3"/>
        <v>1.14389625206913</v>
      </c>
    </row>
    <row r="98" ht="12.75" customHeight="1" spans="1:9">
      <c r="A98" s="2" t="s">
        <v>136</v>
      </c>
      <c r="B98" s="2">
        <v>9</v>
      </c>
      <c r="C98" s="2">
        <v>8</v>
      </c>
      <c r="D98" s="2">
        <v>1068</v>
      </c>
      <c r="E98" s="2">
        <v>428</v>
      </c>
      <c r="F98" s="2">
        <f t="shared" si="0"/>
        <v>17</v>
      </c>
      <c r="G98" s="2">
        <f t="shared" si="1"/>
        <v>1496</v>
      </c>
      <c r="H98" s="2">
        <f t="shared" si="2"/>
        <v>1.49820939838388</v>
      </c>
      <c r="I98" s="2">
        <f t="shared" si="3"/>
        <v>1.60115600949769</v>
      </c>
    </row>
    <row r="99" ht="12.75" customHeight="1" spans="1:9">
      <c r="A99" s="2" t="s">
        <v>137</v>
      </c>
      <c r="B99" s="2">
        <v>4</v>
      </c>
      <c r="C99" s="2">
        <v>4</v>
      </c>
      <c r="D99" s="2">
        <v>188</v>
      </c>
      <c r="E99" s="2">
        <v>159</v>
      </c>
      <c r="F99" s="2">
        <f t="shared" si="0"/>
        <v>8</v>
      </c>
      <c r="G99" s="2">
        <f t="shared" si="1"/>
        <v>347</v>
      </c>
      <c r="H99" s="2">
        <f t="shared" si="2"/>
        <v>-0.409903048768267</v>
      </c>
      <c r="I99" s="2">
        <f t="shared" si="3"/>
        <v>-0.179831994859678</v>
      </c>
    </row>
    <row r="100" ht="12.75" customHeight="1" spans="1:9">
      <c r="A100" s="2" t="s">
        <v>138</v>
      </c>
      <c r="B100" s="2">
        <v>5</v>
      </c>
      <c r="C100" s="2">
        <v>6</v>
      </c>
      <c r="D100" s="2">
        <v>153</v>
      </c>
      <c r="E100" s="2">
        <v>176</v>
      </c>
      <c r="F100" s="2">
        <f t="shared" si="0"/>
        <v>11</v>
      </c>
      <c r="G100" s="2">
        <f t="shared" si="1"/>
        <v>329</v>
      </c>
      <c r="H100" s="2">
        <f t="shared" si="2"/>
        <v>0.226134433615782</v>
      </c>
      <c r="I100" s="2">
        <f t="shared" si="3"/>
        <v>-0.207732590228201</v>
      </c>
    </row>
    <row r="101" ht="12.75" customHeight="1" spans="1:9">
      <c r="A101" s="2" t="s">
        <v>139</v>
      </c>
      <c r="B101" s="2">
        <v>4</v>
      </c>
      <c r="C101" s="2">
        <v>4</v>
      </c>
      <c r="D101" s="2">
        <v>144</v>
      </c>
      <c r="E101" s="2">
        <v>172</v>
      </c>
      <c r="F101" s="2">
        <f t="shared" si="0"/>
        <v>8</v>
      </c>
      <c r="G101" s="2">
        <f t="shared" si="1"/>
        <v>316</v>
      </c>
      <c r="H101" s="2">
        <f t="shared" si="2"/>
        <v>-0.409903048768267</v>
      </c>
      <c r="I101" s="2">
        <f t="shared" si="3"/>
        <v>-0.227883020216578</v>
      </c>
    </row>
    <row r="102" ht="12.75" customHeight="1" spans="1:9">
      <c r="A102" s="2" t="s">
        <v>140</v>
      </c>
      <c r="B102" s="2">
        <v>5</v>
      </c>
      <c r="C102" s="2">
        <v>4</v>
      </c>
      <c r="D102" s="2">
        <v>152</v>
      </c>
      <c r="E102" s="2">
        <v>95</v>
      </c>
      <c r="F102" s="2">
        <f t="shared" si="0"/>
        <v>9</v>
      </c>
      <c r="G102" s="2">
        <f t="shared" si="1"/>
        <v>247</v>
      </c>
      <c r="H102" s="2">
        <f t="shared" si="2"/>
        <v>-0.197890554640251</v>
      </c>
      <c r="I102" s="2">
        <f t="shared" si="3"/>
        <v>-0.334835302462582</v>
      </c>
    </row>
    <row r="103" ht="12.75" customHeight="1" spans="1:9">
      <c r="A103" s="2" t="s">
        <v>141</v>
      </c>
      <c r="B103" s="2">
        <v>5</v>
      </c>
      <c r="C103" s="2">
        <v>5</v>
      </c>
      <c r="D103" s="2">
        <v>179</v>
      </c>
      <c r="E103" s="2">
        <v>300</v>
      </c>
      <c r="F103" s="2">
        <f t="shared" si="0"/>
        <v>10</v>
      </c>
      <c r="G103" s="2">
        <f t="shared" si="1"/>
        <v>479</v>
      </c>
      <c r="H103" s="2">
        <f t="shared" si="2"/>
        <v>0.0141219394877656</v>
      </c>
      <c r="I103" s="2">
        <f t="shared" si="3"/>
        <v>0.0247723711761562</v>
      </c>
    </row>
    <row r="104" ht="12.75" customHeight="1" spans="1:9">
      <c r="A104" s="2" t="s">
        <v>142</v>
      </c>
      <c r="B104" s="2">
        <v>6</v>
      </c>
      <c r="C104" s="2">
        <v>9</v>
      </c>
      <c r="D104" s="2">
        <v>233</v>
      </c>
      <c r="E104" s="2">
        <v>861</v>
      </c>
      <c r="F104" s="2">
        <f t="shared" si="0"/>
        <v>15</v>
      </c>
      <c r="G104" s="2">
        <f t="shared" si="1"/>
        <v>1094</v>
      </c>
      <c r="H104" s="2">
        <f t="shared" si="2"/>
        <v>1.07418441012785</v>
      </c>
      <c r="I104" s="2">
        <f t="shared" si="3"/>
        <v>0.978042712934019</v>
      </c>
    </row>
    <row r="105" ht="12.75" customHeight="1" spans="1:9">
      <c r="A105" s="2" t="s">
        <v>143</v>
      </c>
      <c r="B105" s="2">
        <v>7</v>
      </c>
      <c r="C105" s="2">
        <v>4</v>
      </c>
      <c r="D105" s="2">
        <v>815</v>
      </c>
      <c r="E105" s="2">
        <v>108</v>
      </c>
      <c r="F105" s="2">
        <f t="shared" si="0"/>
        <v>11</v>
      </c>
      <c r="G105" s="2">
        <f t="shared" si="1"/>
        <v>923</v>
      </c>
      <c r="H105" s="2">
        <f t="shared" si="2"/>
        <v>0.226134433615782</v>
      </c>
      <c r="I105" s="2">
        <f t="shared" si="3"/>
        <v>0.712987056933052</v>
      </c>
    </row>
    <row r="106" ht="12.75" customHeight="1" spans="1:9">
      <c r="A106" s="2" t="s">
        <v>144</v>
      </c>
      <c r="B106" s="2">
        <v>4</v>
      </c>
      <c r="C106" s="2">
        <v>4</v>
      </c>
      <c r="D106" s="2">
        <v>141</v>
      </c>
      <c r="E106" s="2">
        <v>178</v>
      </c>
      <c r="F106" s="2">
        <f t="shared" si="0"/>
        <v>8</v>
      </c>
      <c r="G106" s="2">
        <f t="shared" si="1"/>
        <v>319</v>
      </c>
      <c r="H106" s="2">
        <f t="shared" si="2"/>
        <v>-0.409903048768267</v>
      </c>
      <c r="I106" s="2">
        <f t="shared" si="3"/>
        <v>-0.223232920988491</v>
      </c>
    </row>
    <row r="107" ht="12.75" customHeight="1" spans="1:9">
      <c r="A107" s="2" t="s">
        <v>145</v>
      </c>
      <c r="B107" s="2">
        <v>5</v>
      </c>
      <c r="C107" s="2">
        <v>4</v>
      </c>
      <c r="D107" s="2">
        <v>188</v>
      </c>
      <c r="E107" s="2">
        <v>48</v>
      </c>
      <c r="F107" s="2">
        <f t="shared" si="0"/>
        <v>9</v>
      </c>
      <c r="G107" s="2">
        <f t="shared" si="1"/>
        <v>236</v>
      </c>
      <c r="H107" s="2">
        <f t="shared" si="2"/>
        <v>-0.197890554640251</v>
      </c>
      <c r="I107" s="2">
        <f t="shared" si="3"/>
        <v>-0.351885666298902</v>
      </c>
    </row>
    <row r="108" ht="12.75" customHeight="1" spans="1:9">
      <c r="A108" s="2" t="s">
        <v>146</v>
      </c>
      <c r="B108" s="2">
        <v>4</v>
      </c>
      <c r="C108" s="2">
        <v>4</v>
      </c>
      <c r="D108" s="2">
        <v>21</v>
      </c>
      <c r="E108" s="2">
        <v>46</v>
      </c>
      <c r="F108" s="2">
        <f t="shared" si="0"/>
        <v>8</v>
      </c>
      <c r="G108" s="2">
        <f t="shared" si="1"/>
        <v>67</v>
      </c>
      <c r="H108" s="2">
        <f t="shared" si="2"/>
        <v>-0.409903048768267</v>
      </c>
      <c r="I108" s="2">
        <f t="shared" si="3"/>
        <v>-0.61384125614781</v>
      </c>
    </row>
    <row r="109" ht="12.75" customHeight="1" spans="1:9">
      <c r="A109" s="2" t="s">
        <v>147</v>
      </c>
      <c r="B109" s="2">
        <v>4</v>
      </c>
      <c r="C109" s="2">
        <v>5</v>
      </c>
      <c r="D109" s="2">
        <v>79</v>
      </c>
      <c r="E109" s="2">
        <v>263</v>
      </c>
      <c r="F109" s="2">
        <f t="shared" si="0"/>
        <v>9</v>
      </c>
      <c r="G109" s="2">
        <f t="shared" si="1"/>
        <v>342</v>
      </c>
      <c r="H109" s="2">
        <f t="shared" si="2"/>
        <v>-0.197890554640251</v>
      </c>
      <c r="I109" s="2">
        <f t="shared" si="3"/>
        <v>-0.187582160239823</v>
      </c>
    </row>
    <row r="110" ht="12.75" customHeight="1" spans="1:9">
      <c r="A110" s="2" t="s">
        <v>148</v>
      </c>
      <c r="B110" s="2">
        <v>5</v>
      </c>
      <c r="C110" s="2">
        <v>10</v>
      </c>
      <c r="D110" s="2">
        <v>239</v>
      </c>
      <c r="E110" s="2">
        <v>1088</v>
      </c>
      <c r="F110" s="2">
        <f t="shared" si="0"/>
        <v>15</v>
      </c>
      <c r="G110" s="2">
        <f t="shared" si="1"/>
        <v>1327</v>
      </c>
      <c r="H110" s="2">
        <f t="shared" si="2"/>
        <v>1.07418441012785</v>
      </c>
      <c r="I110" s="2">
        <f t="shared" si="3"/>
        <v>1.33920041964879</v>
      </c>
    </row>
    <row r="111" ht="12.75" customHeight="1" spans="1:9">
      <c r="A111" s="2" t="s">
        <v>149</v>
      </c>
      <c r="B111" s="2">
        <v>8</v>
      </c>
      <c r="C111" s="2">
        <v>7</v>
      </c>
      <c r="D111" s="2">
        <v>729</v>
      </c>
      <c r="E111" s="2">
        <v>639</v>
      </c>
      <c r="F111" s="2">
        <f t="shared" si="0"/>
        <v>15</v>
      </c>
      <c r="G111" s="2">
        <f t="shared" si="1"/>
        <v>1368</v>
      </c>
      <c r="H111" s="2">
        <f t="shared" si="2"/>
        <v>1.07418441012785</v>
      </c>
      <c r="I111" s="2">
        <f t="shared" si="3"/>
        <v>1.40275177576598</v>
      </c>
    </row>
    <row r="112" ht="12.75" customHeight="1" spans="1:9">
      <c r="A112" s="2" t="s">
        <v>150</v>
      </c>
      <c r="B112" s="2">
        <v>7</v>
      </c>
      <c r="C112" s="2">
        <v>4</v>
      </c>
      <c r="D112" s="2">
        <v>733</v>
      </c>
      <c r="E112" s="2">
        <v>136</v>
      </c>
      <c r="F112" s="2">
        <f t="shared" si="0"/>
        <v>11</v>
      </c>
      <c r="G112" s="2">
        <f t="shared" si="1"/>
        <v>869</v>
      </c>
      <c r="H112" s="2">
        <f t="shared" si="2"/>
        <v>0.226134433615782</v>
      </c>
      <c r="I112" s="2">
        <f t="shared" si="3"/>
        <v>0.629285270827484</v>
      </c>
    </row>
    <row r="113" ht="12.75" customHeight="1" spans="1:9">
      <c r="A113" s="2" t="s">
        <v>151</v>
      </c>
      <c r="B113" s="2">
        <v>4</v>
      </c>
      <c r="C113" s="2">
        <v>5</v>
      </c>
      <c r="D113" s="2">
        <v>154</v>
      </c>
      <c r="E113" s="2">
        <v>153</v>
      </c>
      <c r="F113" s="2">
        <f t="shared" si="0"/>
        <v>9</v>
      </c>
      <c r="G113" s="2">
        <f t="shared" si="1"/>
        <v>307</v>
      </c>
      <c r="H113" s="2">
        <f t="shared" si="2"/>
        <v>-0.197890554640251</v>
      </c>
      <c r="I113" s="2">
        <f t="shared" si="3"/>
        <v>-0.24183331790084</v>
      </c>
    </row>
    <row r="114" ht="12.75" customHeight="1" spans="1:9">
      <c r="A114" s="2" t="s">
        <v>152</v>
      </c>
      <c r="B114" s="2">
        <v>4</v>
      </c>
      <c r="C114" s="2">
        <v>4</v>
      </c>
      <c r="D114" s="2">
        <v>137</v>
      </c>
      <c r="E114" s="2">
        <v>127</v>
      </c>
      <c r="F114" s="2">
        <f t="shared" si="0"/>
        <v>8</v>
      </c>
      <c r="G114" s="2">
        <f t="shared" si="1"/>
        <v>264</v>
      </c>
      <c r="H114" s="2">
        <f t="shared" si="2"/>
        <v>-0.409903048768267</v>
      </c>
      <c r="I114" s="2">
        <f t="shared" si="3"/>
        <v>-0.308484740170088</v>
      </c>
    </row>
    <row r="115" ht="12.75" customHeight="1" spans="1:9">
      <c r="A115" s="2" t="s">
        <v>153</v>
      </c>
      <c r="B115" s="2">
        <v>4</v>
      </c>
      <c r="C115" s="2">
        <v>6</v>
      </c>
      <c r="D115" s="2">
        <v>78</v>
      </c>
      <c r="E115" s="2">
        <v>153</v>
      </c>
      <c r="F115" s="2">
        <f t="shared" si="0"/>
        <v>10</v>
      </c>
      <c r="G115" s="2">
        <f t="shared" si="1"/>
        <v>231</v>
      </c>
      <c r="H115" s="2">
        <f t="shared" si="2"/>
        <v>0.0141219394877656</v>
      </c>
      <c r="I115" s="2">
        <f t="shared" si="3"/>
        <v>-0.359635831679047</v>
      </c>
    </row>
    <row r="116" ht="12.75" customHeight="1" spans="1:9">
      <c r="A116" s="2" t="s">
        <v>154</v>
      </c>
      <c r="B116" s="2">
        <v>4</v>
      </c>
      <c r="C116" s="2">
        <v>4</v>
      </c>
      <c r="D116" s="2">
        <v>146</v>
      </c>
      <c r="E116" s="2">
        <v>70</v>
      </c>
      <c r="F116" s="2">
        <f t="shared" si="0"/>
        <v>8</v>
      </c>
      <c r="G116" s="2">
        <f t="shared" si="1"/>
        <v>216</v>
      </c>
      <c r="H116" s="2">
        <f t="shared" si="2"/>
        <v>-0.409903048768267</v>
      </c>
      <c r="I116" s="2">
        <f t="shared" si="3"/>
        <v>-0.382886327819483</v>
      </c>
    </row>
    <row r="117" ht="12.75" customHeight="1" spans="1:9">
      <c r="A117" s="2" t="s">
        <v>155</v>
      </c>
      <c r="B117" s="2">
        <v>4</v>
      </c>
      <c r="C117" s="2">
        <v>4</v>
      </c>
      <c r="D117" s="2">
        <v>111</v>
      </c>
      <c r="E117" s="2">
        <v>141</v>
      </c>
      <c r="F117" s="2">
        <f t="shared" si="0"/>
        <v>8</v>
      </c>
      <c r="G117" s="2">
        <f t="shared" si="1"/>
        <v>252</v>
      </c>
      <c r="H117" s="2">
        <f t="shared" si="2"/>
        <v>-0.409903048768267</v>
      </c>
      <c r="I117" s="2">
        <f t="shared" si="3"/>
        <v>-0.327085137082437</v>
      </c>
    </row>
    <row r="118" ht="12.75" customHeight="1" spans="1:9">
      <c r="A118" s="2" t="s">
        <v>156</v>
      </c>
      <c r="B118" s="2">
        <v>5</v>
      </c>
      <c r="C118" s="2">
        <v>9</v>
      </c>
      <c r="D118" s="2">
        <v>191</v>
      </c>
      <c r="E118" s="2">
        <v>1159</v>
      </c>
      <c r="F118" s="2">
        <f t="shared" si="0"/>
        <v>14</v>
      </c>
      <c r="G118" s="2">
        <f t="shared" si="1"/>
        <v>1350</v>
      </c>
      <c r="H118" s="2">
        <f t="shared" si="2"/>
        <v>0.862171915999831</v>
      </c>
      <c r="I118" s="2">
        <f t="shared" si="3"/>
        <v>1.37485118039745</v>
      </c>
    </row>
    <row r="119" ht="12.75" customHeight="1" spans="1:9">
      <c r="A119" s="2" t="s">
        <v>157</v>
      </c>
      <c r="B119" s="2">
        <v>11</v>
      </c>
      <c r="C119" s="2">
        <v>9</v>
      </c>
      <c r="D119" s="2">
        <v>1204</v>
      </c>
      <c r="E119" s="2">
        <v>480</v>
      </c>
      <c r="F119" s="2">
        <f t="shared" si="0"/>
        <v>20</v>
      </c>
      <c r="G119" s="2">
        <f t="shared" si="1"/>
        <v>1684</v>
      </c>
      <c r="H119" s="2">
        <f t="shared" si="2"/>
        <v>2.13424688076793</v>
      </c>
      <c r="I119" s="2">
        <f t="shared" si="3"/>
        <v>1.89256222779116</v>
      </c>
    </row>
    <row r="120" ht="12.75" customHeight="1" spans="1:9">
      <c r="A120" s="2" t="s">
        <v>158</v>
      </c>
      <c r="B120" s="2">
        <v>4</v>
      </c>
      <c r="C120" s="2">
        <v>5</v>
      </c>
      <c r="D120" s="2">
        <v>146</v>
      </c>
      <c r="E120" s="2">
        <v>208</v>
      </c>
      <c r="F120" s="2">
        <f t="shared" si="0"/>
        <v>9</v>
      </c>
      <c r="G120" s="2">
        <f t="shared" si="1"/>
        <v>354</v>
      </c>
      <c r="H120" s="2">
        <f t="shared" si="2"/>
        <v>-0.197890554640251</v>
      </c>
      <c r="I120" s="2">
        <f t="shared" si="3"/>
        <v>-0.168981763327474</v>
      </c>
    </row>
    <row r="121" ht="12.75" customHeight="1" spans="1:9">
      <c r="A121" s="2" t="s">
        <v>159</v>
      </c>
      <c r="B121" s="2">
        <v>4</v>
      </c>
      <c r="C121" s="2">
        <v>5</v>
      </c>
      <c r="D121" s="2">
        <v>135</v>
      </c>
      <c r="E121" s="2">
        <v>145</v>
      </c>
      <c r="F121" s="2">
        <f t="shared" si="0"/>
        <v>9</v>
      </c>
      <c r="G121" s="2">
        <f t="shared" si="1"/>
        <v>280</v>
      </c>
      <c r="H121" s="2">
        <f t="shared" si="2"/>
        <v>-0.197890554640251</v>
      </c>
      <c r="I121" s="2">
        <f t="shared" si="3"/>
        <v>-0.283684210953624</v>
      </c>
    </row>
    <row r="122" ht="12.75" customHeight="1" spans="1:9">
      <c r="A122" s="2" t="s">
        <v>160</v>
      </c>
      <c r="B122" s="2">
        <v>4</v>
      </c>
      <c r="C122" s="2">
        <v>11</v>
      </c>
      <c r="D122" s="2">
        <v>215</v>
      </c>
      <c r="E122" s="2">
        <v>850</v>
      </c>
      <c r="F122" s="2">
        <f t="shared" si="0"/>
        <v>15</v>
      </c>
      <c r="G122" s="2">
        <f t="shared" si="1"/>
        <v>1065</v>
      </c>
      <c r="H122" s="2">
        <f t="shared" si="2"/>
        <v>1.07418441012785</v>
      </c>
      <c r="I122" s="2">
        <f t="shared" si="3"/>
        <v>0.933091753729177</v>
      </c>
    </row>
    <row r="123" ht="12.75" customHeight="1" spans="1:9">
      <c r="A123" s="2" t="s">
        <v>161</v>
      </c>
      <c r="B123" s="2">
        <v>4</v>
      </c>
      <c r="C123" s="2">
        <v>4</v>
      </c>
      <c r="D123" s="2">
        <v>207</v>
      </c>
      <c r="E123" s="2">
        <v>303</v>
      </c>
      <c r="F123" s="2">
        <f t="shared" si="0"/>
        <v>8</v>
      </c>
      <c r="G123" s="2">
        <f t="shared" si="1"/>
        <v>510</v>
      </c>
      <c r="H123" s="2">
        <f t="shared" si="2"/>
        <v>-0.409903048768267</v>
      </c>
      <c r="I123" s="2">
        <f t="shared" si="3"/>
        <v>0.0728233965330566</v>
      </c>
    </row>
    <row r="124" ht="12.75" customHeight="1" spans="1:9">
      <c r="A124" s="2" t="s">
        <v>162</v>
      </c>
      <c r="B124" s="2">
        <v>6</v>
      </c>
      <c r="C124" s="2">
        <v>4</v>
      </c>
      <c r="D124" s="2">
        <v>416</v>
      </c>
      <c r="E124" s="2">
        <v>188</v>
      </c>
      <c r="F124" s="2">
        <f t="shared" si="0"/>
        <v>10</v>
      </c>
      <c r="G124" s="2">
        <f t="shared" si="1"/>
        <v>604</v>
      </c>
      <c r="H124" s="2">
        <f t="shared" si="2"/>
        <v>0.0141219394877656</v>
      </c>
      <c r="I124" s="2">
        <f t="shared" si="3"/>
        <v>0.218526505679787</v>
      </c>
    </row>
    <row r="125" ht="12.75" customHeight="1" spans="1:9">
      <c r="A125" s="2" t="s">
        <v>163</v>
      </c>
      <c r="B125" s="2">
        <v>4</v>
      </c>
      <c r="C125" s="2">
        <v>6</v>
      </c>
      <c r="D125" s="2">
        <v>253</v>
      </c>
      <c r="E125" s="2">
        <v>360</v>
      </c>
      <c r="F125" s="2">
        <f t="shared" si="0"/>
        <v>10</v>
      </c>
      <c r="G125" s="2">
        <f t="shared" si="1"/>
        <v>613</v>
      </c>
      <c r="H125" s="2">
        <f t="shared" si="2"/>
        <v>0.0141219394877656</v>
      </c>
      <c r="I125" s="2">
        <f t="shared" si="3"/>
        <v>0.232476803364048</v>
      </c>
    </row>
    <row r="126" ht="12.75" customHeight="1" spans="1:9">
      <c r="A126" s="2" t="s">
        <v>164</v>
      </c>
      <c r="B126" s="2">
        <v>6</v>
      </c>
      <c r="C126" s="2">
        <v>4</v>
      </c>
      <c r="D126" s="2">
        <v>377</v>
      </c>
      <c r="E126" s="2">
        <v>116</v>
      </c>
      <c r="F126" s="2">
        <f t="shared" si="0"/>
        <v>10</v>
      </c>
      <c r="G126" s="2">
        <f t="shared" si="1"/>
        <v>493</v>
      </c>
      <c r="H126" s="2">
        <f t="shared" si="2"/>
        <v>0.0141219394877656</v>
      </c>
      <c r="I126" s="2">
        <f t="shared" si="3"/>
        <v>0.0464728342405629</v>
      </c>
    </row>
    <row r="127" ht="12.75" customHeight="1" spans="1:9">
      <c r="A127" s="2" t="s">
        <v>165</v>
      </c>
      <c r="B127" s="2">
        <v>3</v>
      </c>
      <c r="C127" s="2">
        <v>3</v>
      </c>
      <c r="D127" s="2">
        <v>89</v>
      </c>
      <c r="E127" s="2">
        <v>39</v>
      </c>
      <c r="F127" s="2">
        <f t="shared" si="0"/>
        <v>6</v>
      </c>
      <c r="G127" s="2">
        <f t="shared" si="1"/>
        <v>128</v>
      </c>
      <c r="H127" s="2">
        <f t="shared" si="2"/>
        <v>-0.8339280370243</v>
      </c>
      <c r="I127" s="2">
        <f t="shared" si="3"/>
        <v>-0.519289238510038</v>
      </c>
    </row>
    <row r="128" ht="12.75" customHeight="1" spans="1:9">
      <c r="A128" s="2" t="s">
        <v>166</v>
      </c>
      <c r="B128" s="2">
        <v>4</v>
      </c>
      <c r="C128" s="2">
        <v>4</v>
      </c>
      <c r="D128" s="2">
        <v>55</v>
      </c>
      <c r="E128" s="2">
        <v>53</v>
      </c>
      <c r="F128" s="2">
        <f t="shared" si="0"/>
        <v>8</v>
      </c>
      <c r="G128" s="2">
        <f t="shared" si="1"/>
        <v>108</v>
      </c>
      <c r="H128" s="2">
        <f t="shared" si="2"/>
        <v>-0.409903048768267</v>
      </c>
      <c r="I128" s="2">
        <f t="shared" si="3"/>
        <v>-0.550289900030619</v>
      </c>
    </row>
    <row r="129" ht="12.75" customHeight="1" spans="1:9">
      <c r="A129" s="2" t="s">
        <v>167</v>
      </c>
      <c r="B129" s="2">
        <v>4</v>
      </c>
      <c r="C129" s="2">
        <v>3</v>
      </c>
      <c r="D129" s="2">
        <v>33</v>
      </c>
      <c r="E129" s="2">
        <v>54</v>
      </c>
      <c r="F129" s="2">
        <f t="shared" si="0"/>
        <v>7</v>
      </c>
      <c r="G129" s="2">
        <f t="shared" si="1"/>
        <v>87</v>
      </c>
      <c r="H129" s="2">
        <f t="shared" si="2"/>
        <v>-0.621915542896284</v>
      </c>
      <c r="I129" s="2">
        <f t="shared" si="3"/>
        <v>-0.582840594627229</v>
      </c>
    </row>
    <row r="130" ht="12.75" customHeight="1" spans="1:9">
      <c r="A130" s="2" t="s">
        <v>168</v>
      </c>
      <c r="B130" s="2">
        <v>3</v>
      </c>
      <c r="C130" s="2">
        <v>3</v>
      </c>
      <c r="D130" s="2">
        <v>38</v>
      </c>
      <c r="E130" s="2">
        <v>33</v>
      </c>
      <c r="F130" s="2">
        <f t="shared" si="0"/>
        <v>6</v>
      </c>
      <c r="G130" s="2">
        <f t="shared" si="1"/>
        <v>71</v>
      </c>
      <c r="H130" s="2">
        <f t="shared" si="2"/>
        <v>-0.8339280370243</v>
      </c>
      <c r="I130" s="2">
        <f t="shared" si="3"/>
        <v>-0.607641123843694</v>
      </c>
    </row>
    <row r="131" ht="12.75" customHeight="1" spans="1:9">
      <c r="A131" s="2" t="s">
        <v>169</v>
      </c>
      <c r="B131" s="2">
        <v>3</v>
      </c>
      <c r="C131" s="2">
        <v>3</v>
      </c>
      <c r="D131" s="2">
        <v>59</v>
      </c>
      <c r="E131" s="2">
        <v>9</v>
      </c>
      <c r="F131" s="2">
        <f t="shared" si="0"/>
        <v>6</v>
      </c>
      <c r="G131" s="2">
        <f t="shared" si="1"/>
        <v>68</v>
      </c>
      <c r="H131" s="2">
        <f t="shared" si="2"/>
        <v>-0.8339280370243</v>
      </c>
      <c r="I131" s="2">
        <f t="shared" si="3"/>
        <v>-0.612291223071781</v>
      </c>
    </row>
    <row r="132" ht="12.75" customHeight="1" spans="1:9">
      <c r="A132" s="2" t="s">
        <v>170</v>
      </c>
      <c r="B132" s="2">
        <v>3</v>
      </c>
      <c r="C132" s="2">
        <v>6</v>
      </c>
      <c r="D132" s="2">
        <v>28</v>
      </c>
      <c r="E132" s="2">
        <v>177</v>
      </c>
      <c r="F132" s="2">
        <f t="shared" si="0"/>
        <v>9</v>
      </c>
      <c r="G132" s="2">
        <f t="shared" si="1"/>
        <v>205</v>
      </c>
      <c r="H132" s="2">
        <f t="shared" si="2"/>
        <v>-0.197890554640251</v>
      </c>
      <c r="I132" s="2">
        <f t="shared" si="3"/>
        <v>-0.399936691655802</v>
      </c>
    </row>
    <row r="133" ht="12.75" customHeight="1" spans="1:9">
      <c r="A133" s="2" t="s">
        <v>171</v>
      </c>
      <c r="B133" s="2">
        <v>3</v>
      </c>
      <c r="C133" s="2">
        <v>3</v>
      </c>
      <c r="D133" s="2">
        <v>114</v>
      </c>
      <c r="E133" s="2">
        <v>41</v>
      </c>
      <c r="F133" s="2">
        <f t="shared" si="0"/>
        <v>6</v>
      </c>
      <c r="G133" s="2">
        <f t="shared" si="1"/>
        <v>155</v>
      </c>
      <c r="H133" s="2">
        <f t="shared" si="2"/>
        <v>-0.8339280370243</v>
      </c>
      <c r="I133" s="2">
        <f t="shared" si="3"/>
        <v>-0.477438345457254</v>
      </c>
    </row>
    <row r="134" ht="12.75" customHeight="1" spans="1:9">
      <c r="A134" s="2" t="s">
        <v>172</v>
      </c>
      <c r="B134" s="2">
        <v>3</v>
      </c>
      <c r="C134" s="2">
        <v>4</v>
      </c>
      <c r="D134" s="2">
        <v>38</v>
      </c>
      <c r="E134" s="2">
        <v>33</v>
      </c>
      <c r="F134" s="2">
        <f t="shared" si="0"/>
        <v>7</v>
      </c>
      <c r="G134" s="2">
        <f t="shared" si="1"/>
        <v>71</v>
      </c>
      <c r="H134" s="2">
        <f t="shared" si="2"/>
        <v>-0.621915542896284</v>
      </c>
      <c r="I134" s="2">
        <f t="shared" si="3"/>
        <v>-0.607641123843694</v>
      </c>
    </row>
    <row r="135" ht="12.75" customHeight="1" spans="1:9">
      <c r="A135" s="2" t="s">
        <v>173</v>
      </c>
      <c r="B135" s="2">
        <v>3</v>
      </c>
      <c r="C135" s="2">
        <v>4</v>
      </c>
      <c r="D135" s="2">
        <v>24</v>
      </c>
      <c r="E135" s="2">
        <v>40</v>
      </c>
      <c r="F135" s="2">
        <f t="shared" si="0"/>
        <v>7</v>
      </c>
      <c r="G135" s="2">
        <f t="shared" si="1"/>
        <v>64</v>
      </c>
      <c r="H135" s="2">
        <f t="shared" si="2"/>
        <v>-0.621915542896284</v>
      </c>
      <c r="I135" s="2">
        <f t="shared" si="3"/>
        <v>-0.618491355375897</v>
      </c>
    </row>
    <row r="136" ht="12.75" customHeight="1" spans="1:9">
      <c r="A136" s="2" t="s">
        <v>174</v>
      </c>
      <c r="B136" s="2">
        <v>3</v>
      </c>
      <c r="C136" s="2">
        <v>4</v>
      </c>
      <c r="D136" s="2">
        <v>50</v>
      </c>
      <c r="E136" s="2">
        <v>47</v>
      </c>
      <c r="F136" s="2">
        <f t="shared" si="0"/>
        <v>7</v>
      </c>
      <c r="G136" s="2">
        <f t="shared" si="1"/>
        <v>97</v>
      </c>
      <c r="H136" s="2">
        <f t="shared" si="2"/>
        <v>-0.621915542896284</v>
      </c>
      <c r="I136" s="2">
        <f t="shared" si="3"/>
        <v>-0.567340263866939</v>
      </c>
    </row>
    <row r="137" ht="12.75" customHeight="1" spans="1:9">
      <c r="A137" s="2" t="s">
        <v>175</v>
      </c>
      <c r="B137" s="2">
        <v>3</v>
      </c>
      <c r="C137" s="2">
        <v>3</v>
      </c>
      <c r="D137" s="2">
        <v>44</v>
      </c>
      <c r="E137" s="2">
        <v>43</v>
      </c>
      <c r="F137" s="2">
        <f t="shared" si="0"/>
        <v>6</v>
      </c>
      <c r="G137" s="2">
        <f t="shared" si="1"/>
        <v>87</v>
      </c>
      <c r="H137" s="2">
        <f t="shared" si="2"/>
        <v>-0.8339280370243</v>
      </c>
      <c r="I137" s="2">
        <f t="shared" si="3"/>
        <v>-0.582840594627229</v>
      </c>
    </row>
    <row r="138" ht="12.75" customHeight="1" spans="1:9">
      <c r="A138" s="2" t="s">
        <v>176</v>
      </c>
      <c r="B138" s="2">
        <v>4</v>
      </c>
      <c r="C138" s="2">
        <v>3</v>
      </c>
      <c r="D138" s="2">
        <v>60</v>
      </c>
      <c r="E138" s="2">
        <v>35</v>
      </c>
      <c r="F138" s="2">
        <f t="shared" si="0"/>
        <v>7</v>
      </c>
      <c r="G138" s="2">
        <f t="shared" si="1"/>
        <v>95</v>
      </c>
      <c r="H138" s="2">
        <f t="shared" si="2"/>
        <v>-0.621915542896284</v>
      </c>
      <c r="I138" s="2">
        <f t="shared" si="3"/>
        <v>-0.570440330018997</v>
      </c>
    </row>
    <row r="139" ht="12.75" customHeight="1" spans="1:9">
      <c r="A139" s="2" t="s">
        <v>177</v>
      </c>
      <c r="B139" s="2">
        <v>3</v>
      </c>
      <c r="C139" s="2">
        <v>3</v>
      </c>
      <c r="D139" s="2">
        <v>46</v>
      </c>
      <c r="E139" s="2">
        <v>78</v>
      </c>
      <c r="F139" s="2">
        <f t="shared" si="0"/>
        <v>6</v>
      </c>
      <c r="G139" s="2">
        <f t="shared" si="1"/>
        <v>124</v>
      </c>
      <c r="H139" s="2">
        <f t="shared" si="2"/>
        <v>-0.8339280370243</v>
      </c>
      <c r="I139" s="2">
        <f t="shared" si="3"/>
        <v>-0.525489370814155</v>
      </c>
    </row>
    <row r="140" ht="12.75" customHeight="1" spans="1:9">
      <c r="A140" s="2" t="s">
        <v>178</v>
      </c>
      <c r="B140" s="2">
        <v>3</v>
      </c>
      <c r="C140" s="2">
        <v>3</v>
      </c>
      <c r="D140" s="2">
        <v>148</v>
      </c>
      <c r="E140" s="2">
        <v>60</v>
      </c>
      <c r="F140" s="2">
        <f t="shared" si="0"/>
        <v>6</v>
      </c>
      <c r="G140" s="2">
        <f t="shared" si="1"/>
        <v>208</v>
      </c>
      <c r="H140" s="2">
        <f t="shared" si="2"/>
        <v>-0.8339280370243</v>
      </c>
      <c r="I140" s="2">
        <f t="shared" si="3"/>
        <v>-0.395286592427715</v>
      </c>
    </row>
    <row r="141" ht="12.75" customHeight="1" spans="1:9">
      <c r="A141" s="2" t="s">
        <v>179</v>
      </c>
      <c r="B141" s="2">
        <v>3</v>
      </c>
      <c r="C141" s="2">
        <v>3</v>
      </c>
      <c r="D141" s="2">
        <v>25</v>
      </c>
      <c r="E141" s="2">
        <v>30</v>
      </c>
      <c r="F141" s="2">
        <f t="shared" si="0"/>
        <v>6</v>
      </c>
      <c r="G141" s="2">
        <f t="shared" si="1"/>
        <v>55</v>
      </c>
      <c r="H141" s="2">
        <f t="shared" si="2"/>
        <v>-0.8339280370243</v>
      </c>
      <c r="I141" s="2">
        <f t="shared" si="3"/>
        <v>-0.632441653060159</v>
      </c>
    </row>
    <row r="142" ht="12.75" customHeight="1" spans="1:9">
      <c r="A142" s="2" t="s">
        <v>180</v>
      </c>
      <c r="B142" s="2">
        <v>3</v>
      </c>
      <c r="C142" s="2">
        <v>4</v>
      </c>
      <c r="D142" s="2">
        <v>51</v>
      </c>
      <c r="E142" s="2">
        <v>68</v>
      </c>
      <c r="F142" s="2">
        <f t="shared" si="0"/>
        <v>7</v>
      </c>
      <c r="G142" s="2">
        <f t="shared" si="1"/>
        <v>119</v>
      </c>
      <c r="H142" s="2">
        <f t="shared" si="2"/>
        <v>-0.621915542896284</v>
      </c>
      <c r="I142" s="2">
        <f t="shared" si="3"/>
        <v>-0.5332395361943</v>
      </c>
    </row>
    <row r="143" ht="12.75" customHeight="1" spans="1:9">
      <c r="A143" s="2" t="s">
        <v>181</v>
      </c>
      <c r="B143" s="2">
        <v>3</v>
      </c>
      <c r="C143" s="2">
        <v>4</v>
      </c>
      <c r="D143" s="2">
        <v>32</v>
      </c>
      <c r="E143" s="2">
        <v>37</v>
      </c>
      <c r="F143" s="2">
        <f t="shared" si="0"/>
        <v>7</v>
      </c>
      <c r="G143" s="2">
        <f t="shared" si="1"/>
        <v>69</v>
      </c>
      <c r="H143" s="2">
        <f t="shared" si="2"/>
        <v>-0.621915542896284</v>
      </c>
      <c r="I143" s="2">
        <f t="shared" si="3"/>
        <v>-0.610741189995752</v>
      </c>
    </row>
    <row r="144" ht="12.75" customHeight="1" spans="1:9">
      <c r="A144" s="2" t="s">
        <v>182</v>
      </c>
      <c r="B144" s="2">
        <v>3</v>
      </c>
      <c r="C144" s="2">
        <v>3</v>
      </c>
      <c r="D144" s="2">
        <v>24</v>
      </c>
      <c r="E144" s="2">
        <v>25</v>
      </c>
      <c r="F144" s="2">
        <f t="shared" si="0"/>
        <v>6</v>
      </c>
      <c r="G144" s="2">
        <f t="shared" si="1"/>
        <v>49</v>
      </c>
      <c r="H144" s="2">
        <f t="shared" si="2"/>
        <v>-0.8339280370243</v>
      </c>
      <c r="I144" s="2">
        <f t="shared" si="3"/>
        <v>-0.641741851516333</v>
      </c>
    </row>
    <row r="145" ht="12.75" customHeight="1" spans="1:9">
      <c r="A145" s="2" t="s">
        <v>183</v>
      </c>
      <c r="B145" s="2">
        <v>3</v>
      </c>
      <c r="C145" s="2">
        <v>5</v>
      </c>
      <c r="D145" s="2">
        <v>30</v>
      </c>
      <c r="E145" s="2">
        <v>42</v>
      </c>
      <c r="F145" s="2">
        <f t="shared" si="0"/>
        <v>8</v>
      </c>
      <c r="G145" s="2">
        <f t="shared" si="1"/>
        <v>72</v>
      </c>
      <c r="H145" s="2">
        <f t="shared" si="2"/>
        <v>-0.409903048768267</v>
      </c>
      <c r="I145" s="2">
        <f t="shared" si="3"/>
        <v>-0.606091090767665</v>
      </c>
    </row>
    <row r="146" ht="12.75" customHeight="1" spans="1:9">
      <c r="A146" s="2" t="s">
        <v>184</v>
      </c>
      <c r="B146" s="2">
        <v>3</v>
      </c>
      <c r="C146" s="2">
        <v>5</v>
      </c>
      <c r="D146" s="2">
        <v>38</v>
      </c>
      <c r="E146" s="2">
        <v>80</v>
      </c>
      <c r="F146" s="2">
        <f t="shared" si="0"/>
        <v>8</v>
      </c>
      <c r="G146" s="2">
        <f t="shared" si="1"/>
        <v>118</v>
      </c>
      <c r="H146" s="2">
        <f t="shared" si="2"/>
        <v>-0.409903048768267</v>
      </c>
      <c r="I146" s="2">
        <f t="shared" si="3"/>
        <v>-0.534789569270329</v>
      </c>
    </row>
    <row r="147" ht="12.75" customHeight="1" spans="1:9">
      <c r="A147" s="2" t="s">
        <v>185</v>
      </c>
      <c r="B147" s="2">
        <v>4</v>
      </c>
      <c r="C147" s="2">
        <v>3</v>
      </c>
      <c r="D147" s="2">
        <v>119</v>
      </c>
      <c r="E147" s="2">
        <v>39</v>
      </c>
      <c r="F147" s="2">
        <f t="shared" si="0"/>
        <v>7</v>
      </c>
      <c r="G147" s="2">
        <f t="shared" si="1"/>
        <v>158</v>
      </c>
      <c r="H147" s="2">
        <f t="shared" si="2"/>
        <v>-0.621915542896284</v>
      </c>
      <c r="I147" s="2">
        <f t="shared" si="3"/>
        <v>-0.472788246229167</v>
      </c>
    </row>
    <row r="148" ht="12.75" customHeight="1" spans="1:9">
      <c r="A148" s="2" t="s">
        <v>186</v>
      </c>
      <c r="B148" s="2">
        <v>3</v>
      </c>
      <c r="C148" s="2">
        <v>4</v>
      </c>
      <c r="D148" s="2">
        <v>53</v>
      </c>
      <c r="E148" s="2">
        <v>55</v>
      </c>
      <c r="F148" s="2">
        <f t="shared" si="0"/>
        <v>7</v>
      </c>
      <c r="G148" s="2">
        <f t="shared" si="1"/>
        <v>108</v>
      </c>
      <c r="H148" s="2">
        <f t="shared" si="2"/>
        <v>-0.621915542896284</v>
      </c>
      <c r="I148" s="2">
        <f t="shared" si="3"/>
        <v>-0.550289900030619</v>
      </c>
    </row>
    <row r="149" ht="12.75" customHeight="1" spans="1:9">
      <c r="A149" s="2" t="s">
        <v>187</v>
      </c>
      <c r="B149" s="2">
        <v>4</v>
      </c>
      <c r="C149" s="2">
        <v>4</v>
      </c>
      <c r="D149" s="2">
        <v>78</v>
      </c>
      <c r="E149" s="2">
        <v>61</v>
      </c>
      <c r="F149" s="2">
        <f t="shared" si="0"/>
        <v>8</v>
      </c>
      <c r="G149" s="2">
        <f t="shared" si="1"/>
        <v>139</v>
      </c>
      <c r="H149" s="2">
        <f t="shared" si="2"/>
        <v>-0.409903048768267</v>
      </c>
      <c r="I149" s="2">
        <f t="shared" si="3"/>
        <v>-0.502238874673719</v>
      </c>
    </row>
    <row r="150" ht="12.75" customHeight="1" spans="1:9">
      <c r="A150" s="2" t="s">
        <v>188</v>
      </c>
      <c r="B150" s="2">
        <v>4</v>
      </c>
      <c r="C150" s="2">
        <v>4</v>
      </c>
      <c r="D150" s="2">
        <v>68</v>
      </c>
      <c r="E150" s="2">
        <v>56</v>
      </c>
      <c r="F150" s="2">
        <f t="shared" si="0"/>
        <v>8</v>
      </c>
      <c r="G150" s="2">
        <f t="shared" si="1"/>
        <v>124</v>
      </c>
      <c r="H150" s="2">
        <f t="shared" si="2"/>
        <v>-0.409903048768267</v>
      </c>
      <c r="I150" s="2">
        <f t="shared" si="3"/>
        <v>-0.525489370814155</v>
      </c>
    </row>
    <row r="151" ht="12.75" customHeight="1" spans="1:9">
      <c r="A151" s="2" t="s">
        <v>189</v>
      </c>
      <c r="B151" s="2">
        <v>3</v>
      </c>
      <c r="C151" s="2">
        <v>4</v>
      </c>
      <c r="D151" s="2">
        <v>60</v>
      </c>
      <c r="E151" s="2">
        <v>143</v>
      </c>
      <c r="F151" s="2">
        <f t="shared" si="0"/>
        <v>7</v>
      </c>
      <c r="G151" s="2">
        <f t="shared" si="1"/>
        <v>203</v>
      </c>
      <c r="H151" s="2">
        <f t="shared" si="2"/>
        <v>-0.621915542896284</v>
      </c>
      <c r="I151" s="2">
        <f t="shared" si="3"/>
        <v>-0.40303675780786</v>
      </c>
    </row>
    <row r="152" ht="12.75" customHeight="1" spans="1:9">
      <c r="A152" s="2" t="s">
        <v>190</v>
      </c>
      <c r="B152" s="2">
        <v>3</v>
      </c>
      <c r="C152" s="2">
        <v>4</v>
      </c>
      <c r="D152" s="2">
        <v>78</v>
      </c>
      <c r="E152" s="2">
        <v>65</v>
      </c>
      <c r="F152" s="2">
        <f t="shared" si="0"/>
        <v>7</v>
      </c>
      <c r="G152" s="2">
        <f t="shared" si="1"/>
        <v>143</v>
      </c>
      <c r="H152" s="2">
        <f t="shared" si="2"/>
        <v>-0.621915542896284</v>
      </c>
      <c r="I152" s="2">
        <f t="shared" si="3"/>
        <v>-0.496038742369603</v>
      </c>
    </row>
    <row r="153" ht="12.75" customHeight="1" spans="1:9">
      <c r="A153" s="2" t="s">
        <v>191</v>
      </c>
      <c r="B153" s="2">
        <v>4</v>
      </c>
      <c r="C153" s="2">
        <v>7</v>
      </c>
      <c r="D153" s="2">
        <v>157</v>
      </c>
      <c r="E153" s="2">
        <v>444</v>
      </c>
      <c r="F153" s="2">
        <f t="shared" si="0"/>
        <v>11</v>
      </c>
      <c r="G153" s="2">
        <f t="shared" si="1"/>
        <v>601</v>
      </c>
      <c r="H153" s="2">
        <f t="shared" si="2"/>
        <v>0.226134433615782</v>
      </c>
      <c r="I153" s="2">
        <f t="shared" si="3"/>
        <v>0.2138764064517</v>
      </c>
    </row>
    <row r="154" ht="12.75" customHeight="1" spans="1:9">
      <c r="A154" s="2" t="s">
        <v>192</v>
      </c>
      <c r="B154" s="2">
        <v>5</v>
      </c>
      <c r="C154" s="2">
        <v>5</v>
      </c>
      <c r="D154" s="2">
        <v>262</v>
      </c>
      <c r="E154" s="2">
        <v>244</v>
      </c>
      <c r="F154" s="2">
        <f t="shared" si="0"/>
        <v>10</v>
      </c>
      <c r="G154" s="2">
        <f t="shared" si="1"/>
        <v>506</v>
      </c>
      <c r="H154" s="2">
        <f t="shared" si="2"/>
        <v>0.0141219394877656</v>
      </c>
      <c r="I154" s="2">
        <f t="shared" si="3"/>
        <v>0.0666232642289404</v>
      </c>
    </row>
    <row r="155" ht="12.75" customHeight="1" spans="1:9">
      <c r="A155" s="2" t="s">
        <v>193</v>
      </c>
      <c r="B155" s="2">
        <v>5</v>
      </c>
      <c r="C155" s="2">
        <v>6</v>
      </c>
      <c r="D155" s="2">
        <v>288</v>
      </c>
      <c r="E155" s="2">
        <v>653</v>
      </c>
      <c r="F155" s="2">
        <f t="shared" si="0"/>
        <v>11</v>
      </c>
      <c r="G155" s="2">
        <f t="shared" si="1"/>
        <v>941</v>
      </c>
      <c r="H155" s="2">
        <f t="shared" si="2"/>
        <v>0.226134433615782</v>
      </c>
      <c r="I155" s="2">
        <f t="shared" si="3"/>
        <v>0.740887652301575</v>
      </c>
    </row>
    <row r="156" ht="12.75" customHeight="1" spans="1:9">
      <c r="A156" s="2" t="s">
        <v>194</v>
      </c>
      <c r="B156" s="2">
        <v>10</v>
      </c>
      <c r="C156" s="2">
        <v>9</v>
      </c>
      <c r="D156" s="2">
        <v>530</v>
      </c>
      <c r="E156" s="2">
        <v>687</v>
      </c>
      <c r="F156" s="2">
        <f t="shared" si="0"/>
        <v>19</v>
      </c>
      <c r="G156" s="2">
        <f t="shared" si="1"/>
        <v>1217</v>
      </c>
      <c r="H156" s="2">
        <f t="shared" si="2"/>
        <v>1.92223438663991</v>
      </c>
      <c r="I156" s="2">
        <f t="shared" si="3"/>
        <v>1.16869678128559</v>
      </c>
    </row>
    <row r="157" ht="12.75" customHeight="1" spans="1:9">
      <c r="A157" s="2" t="s">
        <v>195</v>
      </c>
      <c r="B157" s="2">
        <v>7</v>
      </c>
      <c r="C157" s="2">
        <v>7</v>
      </c>
      <c r="D157" s="2">
        <v>332</v>
      </c>
      <c r="E157" s="2">
        <v>781</v>
      </c>
      <c r="F157" s="2">
        <f t="shared" si="0"/>
        <v>14</v>
      </c>
      <c r="G157" s="2">
        <f t="shared" si="1"/>
        <v>1113</v>
      </c>
      <c r="H157" s="2">
        <f t="shared" si="2"/>
        <v>0.862171915999831</v>
      </c>
      <c r="I157" s="2">
        <f t="shared" si="3"/>
        <v>1.00749334137857</v>
      </c>
    </row>
    <row r="158" ht="12.75" customHeight="1" spans="1:9">
      <c r="A158" s="2" t="s">
        <v>196</v>
      </c>
      <c r="B158" s="2">
        <v>8</v>
      </c>
      <c r="C158" s="2">
        <v>11</v>
      </c>
      <c r="D158" s="2">
        <v>773</v>
      </c>
      <c r="E158" s="2">
        <v>1422</v>
      </c>
      <c r="F158" s="2">
        <f t="shared" si="0"/>
        <v>19</v>
      </c>
      <c r="G158" s="2">
        <f t="shared" si="1"/>
        <v>2195</v>
      </c>
      <c r="H158" s="2">
        <f t="shared" si="2"/>
        <v>1.92223438663991</v>
      </c>
      <c r="I158" s="2">
        <f t="shared" si="3"/>
        <v>2.684629129642</v>
      </c>
    </row>
    <row r="159" ht="12.75" customHeight="1" spans="1:9">
      <c r="A159" s="2" t="s">
        <v>197</v>
      </c>
      <c r="B159" s="2">
        <v>9</v>
      </c>
      <c r="C159" s="2">
        <v>25</v>
      </c>
      <c r="D159" s="2">
        <v>1320</v>
      </c>
      <c r="E159" s="2">
        <v>2703</v>
      </c>
      <c r="F159" s="2">
        <f t="shared" si="0"/>
        <v>34</v>
      </c>
      <c r="G159" s="2">
        <f t="shared" si="1"/>
        <v>4023</v>
      </c>
      <c r="H159" s="2">
        <f t="shared" si="2"/>
        <v>5.10242179856016</v>
      </c>
      <c r="I159" s="2">
        <f t="shared" si="3"/>
        <v>5.51808959262309</v>
      </c>
    </row>
    <row r="160" ht="12.75" customHeight="1" spans="1:9">
      <c r="A160" s="2" t="s">
        <v>198</v>
      </c>
      <c r="B160" s="2">
        <v>20</v>
      </c>
      <c r="C160" s="2">
        <v>25</v>
      </c>
      <c r="D160" s="2">
        <v>2510</v>
      </c>
      <c r="E160" s="2">
        <v>3200</v>
      </c>
      <c r="F160" s="2">
        <f t="shared" si="0"/>
        <v>45</v>
      </c>
      <c r="G160" s="2">
        <f t="shared" si="1"/>
        <v>5710</v>
      </c>
      <c r="H160" s="2">
        <f t="shared" si="2"/>
        <v>7.43455923396834</v>
      </c>
      <c r="I160" s="2">
        <f t="shared" si="3"/>
        <v>8.13299539188409</v>
      </c>
    </row>
    <row r="161" ht="12.75" customHeight="1" spans="1:9">
      <c r="A161" s="2" t="s">
        <v>199</v>
      </c>
      <c r="B161" s="2">
        <v>22</v>
      </c>
      <c r="C161" s="2">
        <v>20</v>
      </c>
      <c r="D161" s="2">
        <v>3412</v>
      </c>
      <c r="E161" s="2">
        <v>1180</v>
      </c>
      <c r="F161" s="2">
        <f t="shared" si="0"/>
        <v>42</v>
      </c>
      <c r="G161" s="2">
        <f t="shared" si="1"/>
        <v>4592</v>
      </c>
      <c r="H161" s="2">
        <f t="shared" si="2"/>
        <v>6.79852175158429</v>
      </c>
      <c r="I161" s="2">
        <f t="shared" si="3"/>
        <v>6.40005841288362</v>
      </c>
    </row>
    <row r="162" ht="12.75" customHeight="1" spans="1:9">
      <c r="A162" s="2" t="s">
        <v>200</v>
      </c>
      <c r="B162" s="2">
        <v>12</v>
      </c>
      <c r="C162" s="2">
        <v>15</v>
      </c>
      <c r="D162" s="2">
        <v>1175</v>
      </c>
      <c r="E162" s="2">
        <v>1223</v>
      </c>
      <c r="F162" s="2">
        <f t="shared" si="0"/>
        <v>27</v>
      </c>
      <c r="G162" s="2">
        <f t="shared" si="1"/>
        <v>2398</v>
      </c>
      <c r="H162" s="2">
        <f t="shared" si="2"/>
        <v>3.61833433966404</v>
      </c>
      <c r="I162" s="2">
        <f t="shared" si="3"/>
        <v>2.99928584407589</v>
      </c>
    </row>
    <row r="163" ht="12.75" customHeight="1" spans="1:9">
      <c r="A163" s="2" t="s">
        <v>201</v>
      </c>
      <c r="B163" s="2">
        <v>12</v>
      </c>
      <c r="C163" s="2">
        <v>9</v>
      </c>
      <c r="D163" s="2">
        <v>1145</v>
      </c>
      <c r="E163" s="2">
        <v>796</v>
      </c>
      <c r="F163" s="2">
        <f t="shared" si="0"/>
        <v>21</v>
      </c>
      <c r="G163" s="2">
        <f t="shared" si="1"/>
        <v>1941</v>
      </c>
      <c r="H163" s="2">
        <f t="shared" si="2"/>
        <v>2.34625937489595</v>
      </c>
      <c r="I163" s="2">
        <f t="shared" si="3"/>
        <v>2.29092072833062</v>
      </c>
    </row>
    <row r="164" ht="12.75" customHeight="1" spans="1:9">
      <c r="A164" s="2" t="s">
        <v>202</v>
      </c>
      <c r="B164" s="2">
        <v>10</v>
      </c>
      <c r="C164" s="2">
        <v>11</v>
      </c>
      <c r="D164" s="2">
        <v>965</v>
      </c>
      <c r="E164" s="2">
        <v>882</v>
      </c>
      <c r="F164" s="2">
        <f t="shared" si="0"/>
        <v>21</v>
      </c>
      <c r="G164" s="2">
        <f t="shared" si="1"/>
        <v>1847</v>
      </c>
      <c r="H164" s="2">
        <f t="shared" si="2"/>
        <v>2.34625937489595</v>
      </c>
      <c r="I164" s="2">
        <f t="shared" si="3"/>
        <v>2.14521761918389</v>
      </c>
    </row>
    <row r="165" ht="12.75" customHeight="1" spans="1:9">
      <c r="A165" s="2" t="s">
        <v>203</v>
      </c>
      <c r="B165" s="2">
        <v>6</v>
      </c>
      <c r="C165" s="2">
        <v>6</v>
      </c>
      <c r="D165" s="2">
        <v>738</v>
      </c>
      <c r="E165" s="2">
        <v>373</v>
      </c>
      <c r="F165" s="2">
        <f t="shared" si="0"/>
        <v>12</v>
      </c>
      <c r="G165" s="2">
        <f t="shared" si="1"/>
        <v>1111</v>
      </c>
      <c r="H165" s="2">
        <f t="shared" si="2"/>
        <v>0.438146927743798</v>
      </c>
      <c r="I165" s="2">
        <f t="shared" si="3"/>
        <v>1.00439327522651</v>
      </c>
    </row>
    <row r="166" ht="12.75" customHeight="1" spans="1:9">
      <c r="A166" s="2" t="s">
        <v>204</v>
      </c>
      <c r="B166" s="2">
        <v>5</v>
      </c>
      <c r="C166" s="2">
        <v>5</v>
      </c>
      <c r="D166" s="2">
        <v>454</v>
      </c>
      <c r="E166" s="2">
        <v>495</v>
      </c>
      <c r="F166" s="2">
        <f t="shared" si="0"/>
        <v>10</v>
      </c>
      <c r="G166" s="2">
        <f t="shared" si="1"/>
        <v>949</v>
      </c>
      <c r="H166" s="2">
        <f t="shared" si="2"/>
        <v>0.0141219394877656</v>
      </c>
      <c r="I166" s="2">
        <f t="shared" si="3"/>
        <v>0.753287916909807</v>
      </c>
    </row>
    <row r="167" ht="12.75" customHeight="1" spans="1:9">
      <c r="A167" s="2" t="s">
        <v>205</v>
      </c>
      <c r="B167" s="2">
        <v>5</v>
      </c>
      <c r="C167" s="2">
        <v>13</v>
      </c>
      <c r="D167" s="2">
        <v>588</v>
      </c>
      <c r="E167" s="2">
        <v>1957</v>
      </c>
      <c r="F167" s="2">
        <f t="shared" si="0"/>
        <v>18</v>
      </c>
      <c r="G167" s="2">
        <f t="shared" si="1"/>
        <v>2545</v>
      </c>
      <c r="H167" s="2">
        <f t="shared" si="2"/>
        <v>1.7102218925119</v>
      </c>
      <c r="I167" s="2">
        <f t="shared" si="3"/>
        <v>3.22714070625216</v>
      </c>
    </row>
    <row r="168" ht="12.75" customHeight="1" spans="1:9">
      <c r="A168" s="2" t="s">
        <v>206</v>
      </c>
      <c r="B168" s="2">
        <v>15</v>
      </c>
      <c r="C168" s="2">
        <v>9</v>
      </c>
      <c r="D168" s="2">
        <v>2066</v>
      </c>
      <c r="E168" s="2">
        <v>1025</v>
      </c>
      <c r="F168" s="2">
        <f t="shared" si="0"/>
        <v>24</v>
      </c>
      <c r="G168" s="2">
        <f t="shared" si="1"/>
        <v>3091</v>
      </c>
      <c r="H168" s="2">
        <f t="shared" si="2"/>
        <v>2.98229685728</v>
      </c>
      <c r="I168" s="2">
        <f t="shared" si="3"/>
        <v>4.07345876576402</v>
      </c>
    </row>
    <row r="169" ht="12.75" customHeight="1" spans="1:9">
      <c r="A169" s="2" t="s">
        <v>207</v>
      </c>
      <c r="B169" s="2">
        <v>4</v>
      </c>
      <c r="C169" s="2">
        <v>5</v>
      </c>
      <c r="D169" s="2">
        <v>304</v>
      </c>
      <c r="E169" s="2">
        <v>276</v>
      </c>
      <c r="F169" s="2">
        <f t="shared" si="0"/>
        <v>9</v>
      </c>
      <c r="G169" s="2">
        <f t="shared" si="1"/>
        <v>580</v>
      </c>
      <c r="H169" s="2">
        <f t="shared" si="2"/>
        <v>-0.197890554640251</v>
      </c>
      <c r="I169" s="2">
        <f t="shared" si="3"/>
        <v>0.18132571185509</v>
      </c>
    </row>
    <row r="170" ht="12.75" customHeight="1" spans="1:9">
      <c r="A170" s="2" t="s">
        <v>208</v>
      </c>
      <c r="B170" s="2">
        <v>5</v>
      </c>
      <c r="C170" s="2">
        <v>5</v>
      </c>
      <c r="D170" s="2">
        <v>259</v>
      </c>
      <c r="E170" s="2">
        <v>322</v>
      </c>
      <c r="F170" s="2">
        <f t="shared" si="0"/>
        <v>10</v>
      </c>
      <c r="G170" s="2">
        <f t="shared" si="1"/>
        <v>581</v>
      </c>
      <c r="H170" s="2">
        <f t="shared" si="2"/>
        <v>0.0141219394877656</v>
      </c>
      <c r="I170" s="2">
        <f t="shared" si="3"/>
        <v>0.182875744931119</v>
      </c>
    </row>
    <row r="171" ht="12.75" customHeight="1" spans="1:9">
      <c r="A171" s="2" t="s">
        <v>209</v>
      </c>
      <c r="B171" s="2">
        <v>4</v>
      </c>
      <c r="C171" s="2">
        <v>5</v>
      </c>
      <c r="D171" s="2">
        <v>149</v>
      </c>
      <c r="E171" s="2">
        <v>331</v>
      </c>
      <c r="F171" s="2">
        <f t="shared" si="0"/>
        <v>9</v>
      </c>
      <c r="G171" s="2">
        <f t="shared" si="1"/>
        <v>480</v>
      </c>
      <c r="H171" s="2">
        <f t="shared" si="2"/>
        <v>-0.197890554640251</v>
      </c>
      <c r="I171" s="2">
        <f t="shared" si="3"/>
        <v>0.0263224042521853</v>
      </c>
    </row>
    <row r="172" ht="12.75" customHeight="1" spans="1:9">
      <c r="A172" s="2" t="s">
        <v>210</v>
      </c>
      <c r="B172" s="2">
        <v>4</v>
      </c>
      <c r="C172" s="2">
        <v>4</v>
      </c>
      <c r="D172" s="2">
        <v>314</v>
      </c>
      <c r="E172" s="2">
        <v>220</v>
      </c>
      <c r="F172" s="2">
        <f t="shared" si="0"/>
        <v>8</v>
      </c>
      <c r="G172" s="2">
        <f t="shared" si="1"/>
        <v>534</v>
      </c>
      <c r="H172" s="2">
        <f t="shared" si="2"/>
        <v>-0.409903048768267</v>
      </c>
      <c r="I172" s="2">
        <f t="shared" si="3"/>
        <v>0.110024190357754</v>
      </c>
    </row>
    <row r="173" ht="12.75" customHeight="1" spans="1:9">
      <c r="A173" s="2" t="s">
        <v>211</v>
      </c>
      <c r="B173" s="2">
        <v>4</v>
      </c>
      <c r="C173" s="2">
        <v>4</v>
      </c>
      <c r="D173" s="2">
        <v>261</v>
      </c>
      <c r="E173" s="2">
        <v>331</v>
      </c>
      <c r="F173" s="2">
        <f t="shared" si="0"/>
        <v>8</v>
      </c>
      <c r="G173" s="2">
        <f t="shared" si="1"/>
        <v>592</v>
      </c>
      <c r="H173" s="2">
        <f t="shared" si="2"/>
        <v>-0.409903048768267</v>
      </c>
      <c r="I173" s="2">
        <f t="shared" si="3"/>
        <v>0.199926108767438</v>
      </c>
    </row>
    <row r="174" ht="12.75" customHeight="1" spans="1:9">
      <c r="A174" s="2" t="s">
        <v>212</v>
      </c>
      <c r="B174" s="2">
        <v>4</v>
      </c>
      <c r="C174" s="2">
        <v>11</v>
      </c>
      <c r="D174" s="2">
        <v>222</v>
      </c>
      <c r="E174" s="2">
        <v>1121</v>
      </c>
      <c r="F174" s="2">
        <f t="shared" si="0"/>
        <v>15</v>
      </c>
      <c r="G174" s="2">
        <f t="shared" si="1"/>
        <v>1343</v>
      </c>
      <c r="H174" s="2">
        <f t="shared" si="2"/>
        <v>1.07418441012785</v>
      </c>
      <c r="I174" s="2">
        <f t="shared" si="3"/>
        <v>1.36400094886525</v>
      </c>
    </row>
    <row r="175" ht="12.75" customHeight="1" spans="1:9">
      <c r="A175" s="2" t="s">
        <v>213</v>
      </c>
      <c r="B175" s="2">
        <v>8</v>
      </c>
      <c r="C175" s="2">
        <v>4</v>
      </c>
      <c r="D175" s="2">
        <v>1089</v>
      </c>
      <c r="E175" s="2">
        <v>265</v>
      </c>
      <c r="F175" s="2">
        <f t="shared" si="0"/>
        <v>12</v>
      </c>
      <c r="G175" s="2">
        <f t="shared" si="1"/>
        <v>1354</v>
      </c>
      <c r="H175" s="2">
        <f t="shared" si="2"/>
        <v>0.438146927743798</v>
      </c>
      <c r="I175" s="2">
        <f t="shared" si="3"/>
        <v>1.38105131270157</v>
      </c>
    </row>
    <row r="176" ht="12.75" customHeight="1" spans="1:9">
      <c r="A176" s="2" t="s">
        <v>214</v>
      </c>
      <c r="B176" s="2">
        <v>4</v>
      </c>
      <c r="C176" s="2">
        <v>7</v>
      </c>
      <c r="D176" s="2">
        <v>348</v>
      </c>
      <c r="E176" s="2">
        <v>337</v>
      </c>
      <c r="F176" s="2">
        <f t="shared" si="0"/>
        <v>11</v>
      </c>
      <c r="G176" s="2">
        <f t="shared" si="1"/>
        <v>685</v>
      </c>
      <c r="H176" s="2">
        <f t="shared" si="2"/>
        <v>0.226134433615782</v>
      </c>
      <c r="I176" s="2">
        <f t="shared" si="3"/>
        <v>0.344079184838139</v>
      </c>
    </row>
    <row r="177" ht="12.75" customHeight="1" spans="1:9">
      <c r="A177" s="2" t="s">
        <v>215</v>
      </c>
      <c r="B177" s="2">
        <v>4</v>
      </c>
      <c r="C177" s="2">
        <v>4</v>
      </c>
      <c r="D177" s="2">
        <v>239</v>
      </c>
      <c r="E177" s="2">
        <v>292</v>
      </c>
      <c r="F177" s="2">
        <f t="shared" si="0"/>
        <v>8</v>
      </c>
      <c r="G177" s="2">
        <f t="shared" si="1"/>
        <v>531</v>
      </c>
      <c r="H177" s="2">
        <f t="shared" si="2"/>
        <v>-0.409903048768267</v>
      </c>
      <c r="I177" s="2">
        <f t="shared" si="3"/>
        <v>0.105374091129667</v>
      </c>
    </row>
    <row r="178" ht="12.75" customHeight="1" spans="1:9">
      <c r="A178" s="2" t="s">
        <v>216</v>
      </c>
      <c r="B178" s="2">
        <v>6</v>
      </c>
      <c r="C178" s="2">
        <v>4</v>
      </c>
      <c r="D178" s="2">
        <v>277</v>
      </c>
      <c r="E178" s="2">
        <v>290</v>
      </c>
      <c r="F178" s="2">
        <f t="shared" si="0"/>
        <v>10</v>
      </c>
      <c r="G178" s="2">
        <f t="shared" si="1"/>
        <v>567</v>
      </c>
      <c r="H178" s="2">
        <f t="shared" si="2"/>
        <v>0.0141219394877656</v>
      </c>
      <c r="I178" s="2">
        <f t="shared" si="3"/>
        <v>0.161175281866712</v>
      </c>
    </row>
    <row r="179" ht="12.75" customHeight="1" spans="1:9">
      <c r="A179" s="2" t="s">
        <v>217</v>
      </c>
      <c r="B179" s="2">
        <v>4</v>
      </c>
      <c r="C179" s="2">
        <v>4</v>
      </c>
      <c r="D179" s="2">
        <v>376</v>
      </c>
      <c r="E179" s="2">
        <v>280</v>
      </c>
      <c r="F179" s="2">
        <f t="shared" si="0"/>
        <v>8</v>
      </c>
      <c r="G179" s="2">
        <f t="shared" si="1"/>
        <v>656</v>
      </c>
      <c r="H179" s="2">
        <f t="shared" si="2"/>
        <v>-0.409903048768267</v>
      </c>
      <c r="I179" s="2">
        <f t="shared" si="3"/>
        <v>0.299128225633297</v>
      </c>
    </row>
    <row r="180" ht="12.75" customHeight="1" spans="1:9">
      <c r="A180" s="2" t="s">
        <v>218</v>
      </c>
      <c r="B180" s="2">
        <v>4</v>
      </c>
      <c r="C180" s="2">
        <v>4</v>
      </c>
      <c r="D180" s="2">
        <v>210</v>
      </c>
      <c r="E180" s="2">
        <v>420</v>
      </c>
      <c r="F180" s="2">
        <f t="shared" si="0"/>
        <v>8</v>
      </c>
      <c r="G180" s="2">
        <f t="shared" si="1"/>
        <v>630</v>
      </c>
      <c r="H180" s="2">
        <f t="shared" si="2"/>
        <v>-0.409903048768267</v>
      </c>
      <c r="I180" s="2">
        <f t="shared" si="3"/>
        <v>0.258827365656542</v>
      </c>
    </row>
    <row r="181" ht="12.75" customHeight="1" spans="1:9">
      <c r="A181" s="2" t="s">
        <v>219</v>
      </c>
      <c r="B181" s="2">
        <v>4</v>
      </c>
      <c r="C181" s="2">
        <v>19</v>
      </c>
      <c r="D181" s="2">
        <v>336</v>
      </c>
      <c r="E181" s="2">
        <v>2356</v>
      </c>
      <c r="F181" s="2">
        <f t="shared" si="0"/>
        <v>23</v>
      </c>
      <c r="G181" s="2">
        <f t="shared" si="1"/>
        <v>2692</v>
      </c>
      <c r="H181" s="2">
        <f t="shared" si="2"/>
        <v>2.77028436315198</v>
      </c>
      <c r="I181" s="2">
        <f t="shared" si="3"/>
        <v>3.45499556842843</v>
      </c>
    </row>
    <row r="182" ht="12.75" customHeight="1" spans="1:9">
      <c r="A182" s="2" t="s">
        <v>220</v>
      </c>
      <c r="B182" s="2">
        <v>11</v>
      </c>
      <c r="C182" s="2">
        <v>15</v>
      </c>
      <c r="D182" s="2">
        <v>569</v>
      </c>
      <c r="E182" s="2">
        <v>793</v>
      </c>
      <c r="F182" s="2">
        <f t="shared" si="0"/>
        <v>26</v>
      </c>
      <c r="G182" s="2">
        <f t="shared" si="1"/>
        <v>1362</v>
      </c>
      <c r="H182" s="2">
        <f t="shared" si="2"/>
        <v>3.40632184553603</v>
      </c>
      <c r="I182" s="2">
        <f t="shared" si="3"/>
        <v>1.3934515773098</v>
      </c>
    </row>
    <row r="183" ht="12.75" customHeight="1" spans="1:9">
      <c r="A183" s="2" t="s">
        <v>221</v>
      </c>
      <c r="B183" s="2">
        <v>5</v>
      </c>
      <c r="C183" s="2">
        <v>5</v>
      </c>
      <c r="D183" s="2">
        <v>347</v>
      </c>
      <c r="E183" s="2">
        <v>311</v>
      </c>
      <c r="F183" s="2">
        <f t="shared" si="0"/>
        <v>10</v>
      </c>
      <c r="G183" s="2">
        <f t="shared" si="1"/>
        <v>658</v>
      </c>
      <c r="H183" s="2">
        <f t="shared" si="2"/>
        <v>0.0141219394877656</v>
      </c>
      <c r="I183" s="2">
        <f t="shared" si="3"/>
        <v>0.302228291785355</v>
      </c>
    </row>
    <row r="184" ht="12.75" customHeight="1" spans="1:9">
      <c r="A184" s="2" t="s">
        <v>222</v>
      </c>
      <c r="B184" s="2">
        <v>5</v>
      </c>
      <c r="C184" s="2">
        <v>8</v>
      </c>
      <c r="D184" s="2">
        <v>388</v>
      </c>
      <c r="E184" s="2">
        <v>700</v>
      </c>
      <c r="F184" s="2">
        <f t="shared" si="0"/>
        <v>13</v>
      </c>
      <c r="G184" s="2">
        <f t="shared" si="1"/>
        <v>1088</v>
      </c>
      <c r="H184" s="2">
        <f t="shared" si="2"/>
        <v>0.650159421871815</v>
      </c>
      <c r="I184" s="2">
        <f t="shared" si="3"/>
        <v>0.968742514477845</v>
      </c>
    </row>
    <row r="185" ht="12.75" customHeight="1" spans="1:9">
      <c r="A185" s="2" t="s">
        <v>223</v>
      </c>
      <c r="B185" s="2">
        <v>6</v>
      </c>
      <c r="C185" s="2">
        <v>8</v>
      </c>
      <c r="D185" s="2">
        <v>538</v>
      </c>
      <c r="E185" s="2">
        <v>764</v>
      </c>
      <c r="F185" s="2">
        <f t="shared" si="0"/>
        <v>14</v>
      </c>
      <c r="G185" s="2">
        <f t="shared" si="1"/>
        <v>1302</v>
      </c>
      <c r="H185" s="2">
        <f t="shared" si="2"/>
        <v>0.862171915999831</v>
      </c>
      <c r="I185" s="2">
        <f t="shared" si="3"/>
        <v>1.30044959274806</v>
      </c>
    </row>
    <row r="186" ht="12.75" customHeight="1" spans="1:9">
      <c r="A186" s="2" t="s">
        <v>224</v>
      </c>
      <c r="B186" s="2">
        <v>7</v>
      </c>
      <c r="C186" s="2">
        <v>5</v>
      </c>
      <c r="D186" s="2">
        <v>590</v>
      </c>
      <c r="E186" s="2">
        <v>481</v>
      </c>
      <c r="F186" s="2">
        <f t="shared" si="0"/>
        <v>12</v>
      </c>
      <c r="G186" s="2">
        <f t="shared" si="1"/>
        <v>1071</v>
      </c>
      <c r="H186" s="2">
        <f t="shared" si="2"/>
        <v>0.438146927743798</v>
      </c>
      <c r="I186" s="2">
        <f t="shared" si="3"/>
        <v>0.942391952185351</v>
      </c>
    </row>
    <row r="187" ht="12.75" customHeight="1" spans="1:9">
      <c r="A187" s="2" t="s">
        <v>225</v>
      </c>
      <c r="B187" s="2">
        <v>5</v>
      </c>
      <c r="C187" s="2">
        <v>5</v>
      </c>
      <c r="D187" s="2">
        <v>417</v>
      </c>
      <c r="E187" s="2">
        <v>608</v>
      </c>
      <c r="F187" s="2">
        <f t="shared" si="0"/>
        <v>10</v>
      </c>
      <c r="G187" s="2">
        <f t="shared" si="1"/>
        <v>1025</v>
      </c>
      <c r="H187" s="2">
        <f t="shared" si="2"/>
        <v>0.0141219394877656</v>
      </c>
      <c r="I187" s="2">
        <f t="shared" si="3"/>
        <v>0.871090430688015</v>
      </c>
    </row>
    <row r="188" ht="12.75" customHeight="1" spans="1:9">
      <c r="A188" s="2" t="s">
        <v>226</v>
      </c>
      <c r="B188" s="2">
        <v>6</v>
      </c>
      <c r="C188" s="2">
        <v>16</v>
      </c>
      <c r="D188" s="2">
        <v>359</v>
      </c>
      <c r="E188" s="2">
        <v>2116</v>
      </c>
      <c r="F188" s="2">
        <f t="shared" si="0"/>
        <v>22</v>
      </c>
      <c r="G188" s="2">
        <f t="shared" si="1"/>
        <v>2475</v>
      </c>
      <c r="H188" s="2">
        <f t="shared" si="2"/>
        <v>2.55827186902396</v>
      </c>
      <c r="I188" s="2">
        <f t="shared" si="3"/>
        <v>3.11863839093013</v>
      </c>
    </row>
    <row r="189" ht="12.75" customHeight="1" spans="1:9">
      <c r="A189" s="2" t="s">
        <v>227</v>
      </c>
      <c r="B189" s="2">
        <v>17</v>
      </c>
      <c r="C189" s="2">
        <v>11</v>
      </c>
      <c r="D189" s="2">
        <v>2675</v>
      </c>
      <c r="E189" s="2">
        <v>962</v>
      </c>
      <c r="F189" s="2">
        <f t="shared" si="0"/>
        <v>28</v>
      </c>
      <c r="G189" s="2">
        <f t="shared" si="1"/>
        <v>3637</v>
      </c>
      <c r="H189" s="2">
        <f t="shared" si="2"/>
        <v>3.83034683379206</v>
      </c>
      <c r="I189" s="2">
        <f t="shared" si="3"/>
        <v>4.91977682527588</v>
      </c>
    </row>
    <row r="190" ht="12.75" customHeight="1" spans="1:9">
      <c r="A190" s="2" t="s">
        <v>228</v>
      </c>
      <c r="B190" s="2">
        <v>3</v>
      </c>
      <c r="C190" s="2">
        <v>6</v>
      </c>
      <c r="D190" s="2">
        <v>229</v>
      </c>
      <c r="E190" s="2">
        <v>563</v>
      </c>
      <c r="F190" s="2">
        <f t="shared" si="0"/>
        <v>9</v>
      </c>
      <c r="G190" s="2">
        <f t="shared" si="1"/>
        <v>792</v>
      </c>
      <c r="H190" s="2">
        <f t="shared" si="2"/>
        <v>-0.197890554640251</v>
      </c>
      <c r="I190" s="2">
        <f t="shared" si="3"/>
        <v>0.509932723973247</v>
      </c>
    </row>
    <row r="191" ht="12.75" customHeight="1" spans="1:9">
      <c r="A191" s="2" t="s">
        <v>229</v>
      </c>
      <c r="B191" s="2">
        <v>6</v>
      </c>
      <c r="C191" s="2">
        <v>7</v>
      </c>
      <c r="D191" s="2">
        <v>617</v>
      </c>
      <c r="E191" s="2">
        <v>584</v>
      </c>
      <c r="F191" s="2">
        <f t="shared" si="0"/>
        <v>13</v>
      </c>
      <c r="G191" s="2">
        <f t="shared" si="1"/>
        <v>1201</v>
      </c>
      <c r="H191" s="2">
        <f t="shared" si="2"/>
        <v>0.650159421871815</v>
      </c>
      <c r="I191" s="2">
        <f t="shared" si="3"/>
        <v>1.14389625206913</v>
      </c>
    </row>
    <row r="192" ht="12.75" customHeight="1" spans="1:9">
      <c r="A192" s="2" t="s">
        <v>230</v>
      </c>
      <c r="B192" s="2">
        <v>5</v>
      </c>
      <c r="C192" s="2">
        <v>7</v>
      </c>
      <c r="D192" s="2">
        <v>475</v>
      </c>
      <c r="E192" s="2">
        <v>562</v>
      </c>
      <c r="F192" s="2">
        <f t="shared" si="0"/>
        <v>12</v>
      </c>
      <c r="G192" s="2">
        <f t="shared" si="1"/>
        <v>1037</v>
      </c>
      <c r="H192" s="2">
        <f t="shared" si="2"/>
        <v>0.438146927743798</v>
      </c>
      <c r="I192" s="2">
        <f t="shared" si="3"/>
        <v>0.889690827600363</v>
      </c>
    </row>
    <row r="193" ht="12.75" customHeight="1" spans="1:9">
      <c r="A193" s="2" t="s">
        <v>231</v>
      </c>
      <c r="B193" s="2">
        <v>6</v>
      </c>
      <c r="C193" s="2">
        <v>5</v>
      </c>
      <c r="D193" s="2">
        <v>471</v>
      </c>
      <c r="E193" s="2">
        <v>452</v>
      </c>
      <c r="F193" s="2">
        <f t="shared" si="0"/>
        <v>11</v>
      </c>
      <c r="G193" s="2">
        <f t="shared" si="1"/>
        <v>923</v>
      </c>
      <c r="H193" s="2">
        <f t="shared" si="2"/>
        <v>0.226134433615782</v>
      </c>
      <c r="I193" s="2">
        <f t="shared" si="3"/>
        <v>0.712987056933052</v>
      </c>
    </row>
    <row r="194" ht="12.75" customHeight="1" spans="1:9">
      <c r="A194" s="2" t="s">
        <v>232</v>
      </c>
      <c r="B194" s="2">
        <v>5</v>
      </c>
      <c r="C194" s="2">
        <v>6</v>
      </c>
      <c r="D194" s="2">
        <v>293</v>
      </c>
      <c r="E194" s="2">
        <v>294</v>
      </c>
      <c r="F194" s="2">
        <f t="shared" si="0"/>
        <v>11</v>
      </c>
      <c r="G194" s="2">
        <f t="shared" si="1"/>
        <v>587</v>
      </c>
      <c r="H194" s="2">
        <f t="shared" si="2"/>
        <v>0.226134433615782</v>
      </c>
      <c r="I194" s="2">
        <f t="shared" si="3"/>
        <v>0.192175943387293</v>
      </c>
    </row>
    <row r="195" ht="12.75" customHeight="1" spans="1:9">
      <c r="A195" s="2" t="s">
        <v>233</v>
      </c>
      <c r="B195" s="2">
        <v>8</v>
      </c>
      <c r="C195" s="2">
        <v>13</v>
      </c>
      <c r="D195" s="2">
        <v>481</v>
      </c>
      <c r="E195" s="2">
        <v>1579</v>
      </c>
      <c r="F195" s="2">
        <f t="shared" si="0"/>
        <v>21</v>
      </c>
      <c r="G195" s="2">
        <f t="shared" si="1"/>
        <v>2060</v>
      </c>
      <c r="H195" s="2">
        <f t="shared" si="2"/>
        <v>2.34625937489595</v>
      </c>
      <c r="I195" s="2">
        <f t="shared" si="3"/>
        <v>2.47537466437808</v>
      </c>
    </row>
    <row r="196" ht="12.75" customHeight="1" spans="1:9">
      <c r="A196" s="2" t="s">
        <v>234</v>
      </c>
      <c r="B196" s="2">
        <v>12</v>
      </c>
      <c r="C196" s="2">
        <v>5</v>
      </c>
      <c r="D196" s="2">
        <v>1655</v>
      </c>
      <c r="E196" s="2">
        <v>174</v>
      </c>
      <c r="F196" s="2">
        <f t="shared" si="0"/>
        <v>17</v>
      </c>
      <c r="G196" s="2">
        <f t="shared" si="1"/>
        <v>1829</v>
      </c>
      <c r="H196" s="2">
        <f t="shared" si="2"/>
        <v>1.49820939838388</v>
      </c>
      <c r="I196" s="2">
        <f t="shared" si="3"/>
        <v>2.11731702381537</v>
      </c>
    </row>
    <row r="197" ht="12.75" customHeight="1" spans="1:9">
      <c r="A197" s="2" t="s">
        <v>235</v>
      </c>
      <c r="B197" s="2">
        <v>5</v>
      </c>
      <c r="C197" s="2">
        <v>5</v>
      </c>
      <c r="D197" s="2">
        <v>132</v>
      </c>
      <c r="E197" s="2">
        <v>196</v>
      </c>
      <c r="F197" s="2">
        <f t="shared" si="0"/>
        <v>10</v>
      </c>
      <c r="G197" s="2">
        <f t="shared" si="1"/>
        <v>328</v>
      </c>
      <c r="H197" s="2">
        <f t="shared" si="2"/>
        <v>0.0141219394877656</v>
      </c>
      <c r="I197" s="2">
        <f t="shared" si="3"/>
        <v>-0.20928262330423</v>
      </c>
    </row>
    <row r="198" ht="12.75" customHeight="1" spans="1:9">
      <c r="A198" s="2" t="s">
        <v>236</v>
      </c>
      <c r="B198" s="2">
        <v>5</v>
      </c>
      <c r="C198" s="2">
        <v>5</v>
      </c>
      <c r="D198" s="2">
        <v>182</v>
      </c>
      <c r="E198" s="2">
        <v>177</v>
      </c>
      <c r="F198" s="2">
        <f t="shared" si="0"/>
        <v>10</v>
      </c>
      <c r="G198" s="2">
        <f t="shared" si="1"/>
        <v>359</v>
      </c>
      <c r="H198" s="2">
        <f t="shared" si="2"/>
        <v>0.0141219394877656</v>
      </c>
      <c r="I198" s="2">
        <f t="shared" si="3"/>
        <v>-0.161231597947329</v>
      </c>
    </row>
    <row r="199" ht="12.75" customHeight="1" spans="1:9">
      <c r="A199" s="2" t="s">
        <v>237</v>
      </c>
      <c r="B199" s="2">
        <v>5</v>
      </c>
      <c r="C199" s="2">
        <v>5</v>
      </c>
      <c r="D199" s="2">
        <v>150</v>
      </c>
      <c r="E199" s="2">
        <v>161</v>
      </c>
      <c r="F199" s="2">
        <f t="shared" si="0"/>
        <v>10</v>
      </c>
      <c r="G199" s="2">
        <f t="shared" si="1"/>
        <v>311</v>
      </c>
      <c r="H199" s="2">
        <f t="shared" si="2"/>
        <v>0.0141219394877656</v>
      </c>
      <c r="I199" s="2">
        <f t="shared" si="3"/>
        <v>-0.235633185596723</v>
      </c>
    </row>
    <row r="200" ht="12.75" customHeight="1" spans="1:9">
      <c r="A200" s="2" t="s">
        <v>238</v>
      </c>
      <c r="B200" s="2">
        <v>5</v>
      </c>
      <c r="C200" s="2">
        <v>5</v>
      </c>
      <c r="D200" s="2">
        <v>175</v>
      </c>
      <c r="E200" s="2">
        <v>194</v>
      </c>
      <c r="F200" s="2">
        <f t="shared" si="0"/>
        <v>10</v>
      </c>
      <c r="G200" s="2">
        <f t="shared" si="1"/>
        <v>369</v>
      </c>
      <c r="H200" s="2">
        <f t="shared" si="2"/>
        <v>0.0141219394877656</v>
      </c>
      <c r="I200" s="2">
        <f t="shared" si="3"/>
        <v>-0.145731267187039</v>
      </c>
    </row>
    <row r="201" ht="12.75" customHeight="1" spans="1:9">
      <c r="A201" s="2" t="s">
        <v>239</v>
      </c>
      <c r="B201" s="2">
        <v>5</v>
      </c>
      <c r="C201" s="2">
        <v>5</v>
      </c>
      <c r="D201" s="2">
        <v>150</v>
      </c>
      <c r="E201" s="2">
        <v>261</v>
      </c>
      <c r="F201" s="2">
        <f t="shared" si="0"/>
        <v>10</v>
      </c>
      <c r="G201" s="2">
        <f t="shared" si="1"/>
        <v>411</v>
      </c>
      <c r="H201" s="2">
        <f t="shared" si="2"/>
        <v>0.0141219394877656</v>
      </c>
      <c r="I201" s="2">
        <f t="shared" si="3"/>
        <v>-0.0806298779938188</v>
      </c>
    </row>
    <row r="202" ht="12.75" customHeight="1" spans="1:9">
      <c r="A202" s="2" t="s">
        <v>240</v>
      </c>
      <c r="B202" s="2">
        <v>5</v>
      </c>
      <c r="C202" s="2">
        <v>11</v>
      </c>
      <c r="D202" s="2">
        <v>182</v>
      </c>
      <c r="E202" s="2">
        <v>1255</v>
      </c>
      <c r="F202" s="2">
        <f t="shared" si="0"/>
        <v>16</v>
      </c>
      <c r="G202" s="2">
        <f t="shared" si="1"/>
        <v>1437</v>
      </c>
      <c r="H202" s="2">
        <f t="shared" si="2"/>
        <v>1.28619690425586</v>
      </c>
      <c r="I202" s="2">
        <f t="shared" si="3"/>
        <v>1.50970405801198</v>
      </c>
    </row>
    <row r="203" ht="12.75" customHeight="1" spans="1:9">
      <c r="A203" s="2" t="s">
        <v>241</v>
      </c>
      <c r="B203" s="2">
        <v>14</v>
      </c>
      <c r="C203" s="2">
        <v>9</v>
      </c>
      <c r="D203" s="2">
        <v>1046</v>
      </c>
      <c r="E203" s="2">
        <v>282</v>
      </c>
      <c r="F203" s="2">
        <f t="shared" si="0"/>
        <v>23</v>
      </c>
      <c r="G203" s="2">
        <f t="shared" si="1"/>
        <v>1328</v>
      </c>
      <c r="H203" s="2">
        <f t="shared" si="2"/>
        <v>2.77028436315198</v>
      </c>
      <c r="I203" s="2">
        <f t="shared" si="3"/>
        <v>1.34075045272482</v>
      </c>
    </row>
    <row r="204" ht="12.75" customHeight="1" spans="1:9">
      <c r="A204" s="2" t="s">
        <v>242</v>
      </c>
      <c r="B204" s="2">
        <v>4</v>
      </c>
      <c r="C204" s="2">
        <v>5</v>
      </c>
      <c r="D204" s="2">
        <v>115</v>
      </c>
      <c r="E204" s="2">
        <v>154</v>
      </c>
      <c r="F204" s="2">
        <f t="shared" si="0"/>
        <v>9</v>
      </c>
      <c r="G204" s="2">
        <f t="shared" si="1"/>
        <v>269</v>
      </c>
      <c r="H204" s="2">
        <f t="shared" si="2"/>
        <v>-0.197890554640251</v>
      </c>
      <c r="I204" s="2">
        <f t="shared" si="3"/>
        <v>-0.300734574789943</v>
      </c>
    </row>
    <row r="205" ht="12.75" customHeight="1" spans="1:9">
      <c r="A205" s="2" t="s">
        <v>243</v>
      </c>
      <c r="B205" s="2">
        <v>5</v>
      </c>
      <c r="C205" s="2">
        <v>5</v>
      </c>
      <c r="D205" s="2">
        <v>111</v>
      </c>
      <c r="E205" s="2">
        <v>175</v>
      </c>
      <c r="F205" s="2">
        <f t="shared" si="0"/>
        <v>10</v>
      </c>
      <c r="G205" s="2">
        <f t="shared" si="1"/>
        <v>286</v>
      </c>
      <c r="H205" s="2">
        <f t="shared" si="2"/>
        <v>0.0141219394877656</v>
      </c>
      <c r="I205" s="2">
        <f t="shared" si="3"/>
        <v>-0.274384012497449</v>
      </c>
    </row>
    <row r="206" ht="12.75" customHeight="1" spans="1:9">
      <c r="A206" s="2" t="s">
        <v>244</v>
      </c>
      <c r="B206" s="2">
        <v>5</v>
      </c>
      <c r="C206" s="2">
        <v>5</v>
      </c>
      <c r="D206" s="2">
        <v>185</v>
      </c>
      <c r="E206" s="2">
        <v>198</v>
      </c>
      <c r="F206" s="2">
        <f t="shared" si="0"/>
        <v>10</v>
      </c>
      <c r="G206" s="2">
        <f t="shared" si="1"/>
        <v>383</v>
      </c>
      <c r="H206" s="2">
        <f t="shared" si="2"/>
        <v>0.0141219394877656</v>
      </c>
      <c r="I206" s="2">
        <f t="shared" si="3"/>
        <v>-0.124030804122632</v>
      </c>
    </row>
    <row r="207" ht="12.75" customHeight="1" spans="1:9">
      <c r="A207" s="2" t="s">
        <v>245</v>
      </c>
      <c r="B207" s="2">
        <v>5</v>
      </c>
      <c r="C207" s="2">
        <v>5</v>
      </c>
      <c r="D207" s="2">
        <v>193</v>
      </c>
      <c r="E207" s="2">
        <v>181</v>
      </c>
      <c r="F207" s="2">
        <f t="shared" si="0"/>
        <v>10</v>
      </c>
      <c r="G207" s="2">
        <f t="shared" si="1"/>
        <v>374</v>
      </c>
      <c r="H207" s="2">
        <f t="shared" si="2"/>
        <v>0.0141219394877656</v>
      </c>
      <c r="I207" s="2">
        <f t="shared" si="3"/>
        <v>-0.137981101806893</v>
      </c>
    </row>
    <row r="208" ht="12.75" customHeight="1" spans="1:9">
      <c r="A208" s="2" t="s">
        <v>246</v>
      </c>
      <c r="B208" s="2">
        <v>5</v>
      </c>
      <c r="C208" s="2">
        <v>5</v>
      </c>
      <c r="D208" s="2">
        <v>182</v>
      </c>
      <c r="E208" s="2">
        <v>222</v>
      </c>
      <c r="F208" s="2">
        <f t="shared" si="0"/>
        <v>10</v>
      </c>
      <c r="G208" s="2">
        <f t="shared" si="1"/>
        <v>404</v>
      </c>
      <c r="H208" s="2">
        <f t="shared" si="2"/>
        <v>0.0141219394877656</v>
      </c>
      <c r="I208" s="2">
        <f t="shared" si="3"/>
        <v>-0.0914801095260221</v>
      </c>
    </row>
    <row r="209" ht="12.75" customHeight="1" spans="1:9">
      <c r="A209" s="2" t="s">
        <v>247</v>
      </c>
      <c r="B209" s="2">
        <v>5</v>
      </c>
      <c r="C209" s="2">
        <v>13</v>
      </c>
      <c r="D209" s="2">
        <v>199</v>
      </c>
      <c r="E209" s="2">
        <v>1594</v>
      </c>
      <c r="F209" s="2">
        <f t="shared" si="0"/>
        <v>18</v>
      </c>
      <c r="G209" s="2">
        <f t="shared" si="1"/>
        <v>1793</v>
      </c>
      <c r="H209" s="2">
        <f t="shared" si="2"/>
        <v>1.7102218925119</v>
      </c>
      <c r="I209" s="2">
        <f t="shared" si="3"/>
        <v>2.06151583307832</v>
      </c>
    </row>
    <row r="210" ht="12.75" customHeight="1" spans="1:9">
      <c r="A210" s="2" t="s">
        <v>248</v>
      </c>
      <c r="B210" s="2">
        <v>9</v>
      </c>
      <c r="C210" s="2">
        <v>6</v>
      </c>
      <c r="D210" s="2">
        <v>1186</v>
      </c>
      <c r="E210" s="2">
        <v>263</v>
      </c>
      <c r="F210" s="2">
        <f t="shared" si="0"/>
        <v>15</v>
      </c>
      <c r="G210" s="2">
        <f t="shared" si="1"/>
        <v>1449</v>
      </c>
      <c r="H210" s="2">
        <f t="shared" si="2"/>
        <v>1.07418441012785</v>
      </c>
      <c r="I210" s="2">
        <f t="shared" si="3"/>
        <v>1.52830445492433</v>
      </c>
    </row>
    <row r="211" ht="12.75" customHeight="1" spans="1:9">
      <c r="A211" s="2" t="s">
        <v>249</v>
      </c>
      <c r="B211" s="2">
        <v>7</v>
      </c>
      <c r="C211" s="2">
        <v>5</v>
      </c>
      <c r="D211" s="2">
        <v>587</v>
      </c>
      <c r="E211" s="2">
        <v>493</v>
      </c>
      <c r="F211" s="2">
        <f t="shared" si="0"/>
        <v>12</v>
      </c>
      <c r="G211" s="2">
        <f t="shared" si="1"/>
        <v>1080</v>
      </c>
      <c r="H211" s="2">
        <f t="shared" si="2"/>
        <v>0.438146927743798</v>
      </c>
      <c r="I211" s="2">
        <f t="shared" si="3"/>
        <v>0.956342249869612</v>
      </c>
    </row>
    <row r="212" ht="12.75" customHeight="1" spans="1:9">
      <c r="A212" s="2" t="s">
        <v>250</v>
      </c>
      <c r="B212" s="2">
        <v>5</v>
      </c>
      <c r="C212" s="2">
        <v>4</v>
      </c>
      <c r="D212" s="2">
        <v>241</v>
      </c>
      <c r="E212" s="2">
        <v>139</v>
      </c>
      <c r="F212" s="2">
        <f t="shared" si="0"/>
        <v>9</v>
      </c>
      <c r="G212" s="2">
        <f t="shared" si="1"/>
        <v>380</v>
      </c>
      <c r="H212" s="2">
        <f t="shared" si="2"/>
        <v>-0.197890554640251</v>
      </c>
      <c r="I212" s="2">
        <f t="shared" si="3"/>
        <v>-0.128680903350719</v>
      </c>
    </row>
    <row r="213" ht="12.75" customHeight="1" spans="1:9">
      <c r="A213" s="2" t="s">
        <v>251</v>
      </c>
      <c r="B213" s="2">
        <v>6</v>
      </c>
      <c r="C213" s="2">
        <v>6</v>
      </c>
      <c r="D213" s="2">
        <v>301</v>
      </c>
      <c r="E213" s="2">
        <v>218</v>
      </c>
      <c r="F213" s="2">
        <f t="shared" si="0"/>
        <v>12</v>
      </c>
      <c r="G213" s="2">
        <f t="shared" si="1"/>
        <v>519</v>
      </c>
      <c r="H213" s="2">
        <f t="shared" si="2"/>
        <v>0.438146927743798</v>
      </c>
      <c r="I213" s="2">
        <f t="shared" si="3"/>
        <v>0.086773694217318</v>
      </c>
    </row>
    <row r="214" ht="12.75" customHeight="1" spans="1:9">
      <c r="A214" s="2" t="s">
        <v>252</v>
      </c>
      <c r="B214" s="2">
        <v>5</v>
      </c>
      <c r="C214" s="2">
        <v>6</v>
      </c>
      <c r="D214" s="2">
        <v>188</v>
      </c>
      <c r="E214" s="2">
        <v>359</v>
      </c>
      <c r="F214" s="2">
        <f t="shared" si="0"/>
        <v>11</v>
      </c>
      <c r="G214" s="2">
        <f t="shared" si="1"/>
        <v>547</v>
      </c>
      <c r="H214" s="2">
        <f t="shared" si="2"/>
        <v>0.226134433615782</v>
      </c>
      <c r="I214" s="2">
        <f t="shared" si="3"/>
        <v>0.130174620346131</v>
      </c>
    </row>
    <row r="215" ht="12.75" customHeight="1" spans="1:9">
      <c r="A215" s="2" t="s">
        <v>253</v>
      </c>
      <c r="B215" s="2">
        <v>5</v>
      </c>
      <c r="C215" s="2">
        <v>5</v>
      </c>
      <c r="D215" s="2">
        <v>193</v>
      </c>
      <c r="E215" s="2">
        <v>331</v>
      </c>
      <c r="F215" s="2">
        <f t="shared" si="0"/>
        <v>10</v>
      </c>
      <c r="G215" s="2">
        <f t="shared" si="1"/>
        <v>524</v>
      </c>
      <c r="H215" s="2">
        <f t="shared" si="2"/>
        <v>0.0141219394877656</v>
      </c>
      <c r="I215" s="2">
        <f t="shared" si="3"/>
        <v>0.0945238595974632</v>
      </c>
    </row>
    <row r="216" ht="12.75" customHeight="1" spans="1:9">
      <c r="A216" s="2" t="s">
        <v>254</v>
      </c>
      <c r="B216" s="2">
        <v>5</v>
      </c>
      <c r="C216" s="2">
        <v>14</v>
      </c>
      <c r="D216" s="2">
        <v>212</v>
      </c>
      <c r="E216" s="2">
        <v>1210</v>
      </c>
      <c r="F216" s="2">
        <f t="shared" si="0"/>
        <v>19</v>
      </c>
      <c r="G216" s="2">
        <f t="shared" si="1"/>
        <v>1422</v>
      </c>
      <c r="H216" s="2">
        <f t="shared" si="2"/>
        <v>1.92223438663991</v>
      </c>
      <c r="I216" s="2">
        <f t="shared" si="3"/>
        <v>1.48645356187155</v>
      </c>
    </row>
    <row r="217" ht="12.75" customHeight="1" spans="1:9">
      <c r="A217" s="2" t="s">
        <v>255</v>
      </c>
      <c r="B217" s="2">
        <v>11</v>
      </c>
      <c r="C217" s="2">
        <v>11</v>
      </c>
      <c r="D217" s="2">
        <v>1123</v>
      </c>
      <c r="E217" s="2">
        <v>818</v>
      </c>
      <c r="F217" s="3">
        <v>0</v>
      </c>
      <c r="G217" s="3">
        <v>0</v>
      </c>
      <c r="H217" s="2">
        <f t="shared" si="2"/>
        <v>-2.1060030017924</v>
      </c>
      <c r="I217" s="2">
        <f t="shared" si="3"/>
        <v>-0.717693472241756</v>
      </c>
    </row>
    <row r="218" ht="12.75" customHeight="1" spans="1:9">
      <c r="A218" s="2" t="s">
        <v>256</v>
      </c>
      <c r="B218" s="2">
        <v>5</v>
      </c>
      <c r="C218" s="2">
        <v>4</v>
      </c>
      <c r="D218" s="2">
        <v>123</v>
      </c>
      <c r="E218" s="2">
        <v>166</v>
      </c>
      <c r="F218" s="2">
        <f t="shared" ref="F218:F579" si="6">SUM(B218:C218)</f>
        <v>9</v>
      </c>
      <c r="G218" s="2">
        <f t="shared" ref="G218:G579" si="7">SUM(D218:E218)</f>
        <v>289</v>
      </c>
      <c r="H218" s="2">
        <f t="shared" si="2"/>
        <v>-0.197890554640251</v>
      </c>
      <c r="I218" s="2">
        <f t="shared" si="3"/>
        <v>-0.269733913269362</v>
      </c>
    </row>
    <row r="219" ht="12.75" customHeight="1" spans="1:9">
      <c r="A219" s="2" t="s">
        <v>257</v>
      </c>
      <c r="B219" s="2">
        <v>5</v>
      </c>
      <c r="C219" s="2">
        <v>5</v>
      </c>
      <c r="D219" s="2">
        <v>182</v>
      </c>
      <c r="E219" s="2">
        <v>160</v>
      </c>
      <c r="F219" s="2">
        <f t="shared" si="6"/>
        <v>10</v>
      </c>
      <c r="G219" s="2">
        <f t="shared" si="7"/>
        <v>342</v>
      </c>
      <c r="H219" s="2">
        <f t="shared" si="2"/>
        <v>0.0141219394877656</v>
      </c>
      <c r="I219" s="2">
        <f t="shared" si="3"/>
        <v>-0.187582160239823</v>
      </c>
    </row>
    <row r="220" ht="12.75" customHeight="1" spans="1:9">
      <c r="A220" s="2" t="s">
        <v>258</v>
      </c>
      <c r="B220" s="2">
        <v>6</v>
      </c>
      <c r="C220" s="2">
        <v>6</v>
      </c>
      <c r="D220" s="2">
        <v>190</v>
      </c>
      <c r="E220" s="2">
        <v>239</v>
      </c>
      <c r="F220" s="2">
        <f t="shared" si="6"/>
        <v>12</v>
      </c>
      <c r="G220" s="2">
        <f t="shared" si="7"/>
        <v>429</v>
      </c>
      <c r="H220" s="2">
        <f t="shared" si="2"/>
        <v>0.438146927743798</v>
      </c>
      <c r="I220" s="2">
        <f t="shared" si="3"/>
        <v>-0.052729282625296</v>
      </c>
    </row>
    <row r="221" ht="12.75" customHeight="1" spans="1:9">
      <c r="A221" s="2" t="s">
        <v>259</v>
      </c>
      <c r="B221" s="2">
        <v>4</v>
      </c>
      <c r="C221" s="2">
        <v>6</v>
      </c>
      <c r="D221" s="2">
        <v>331</v>
      </c>
      <c r="E221" s="2">
        <v>238</v>
      </c>
      <c r="F221" s="2">
        <f t="shared" si="6"/>
        <v>10</v>
      </c>
      <c r="G221" s="2">
        <f t="shared" si="7"/>
        <v>569</v>
      </c>
      <c r="H221" s="2">
        <f t="shared" si="2"/>
        <v>0.0141219394877656</v>
      </c>
      <c r="I221" s="2">
        <f t="shared" si="3"/>
        <v>0.16427534801877</v>
      </c>
    </row>
    <row r="222" ht="12.75" customHeight="1" spans="1:9">
      <c r="A222" s="2" t="s">
        <v>260</v>
      </c>
      <c r="B222" s="2">
        <v>5</v>
      </c>
      <c r="C222" s="2">
        <v>5</v>
      </c>
      <c r="D222" s="2">
        <v>119</v>
      </c>
      <c r="E222" s="2">
        <v>260</v>
      </c>
      <c r="F222" s="2">
        <f t="shared" si="6"/>
        <v>10</v>
      </c>
      <c r="G222" s="2">
        <f t="shared" si="7"/>
        <v>379</v>
      </c>
      <c r="H222" s="2">
        <f t="shared" si="2"/>
        <v>0.0141219394877656</v>
      </c>
      <c r="I222" s="2">
        <f t="shared" si="3"/>
        <v>-0.130230936426748</v>
      </c>
    </row>
    <row r="223" ht="12.75" customHeight="1" spans="1:9">
      <c r="A223" s="2" t="s">
        <v>261</v>
      </c>
      <c r="B223" s="2">
        <v>4</v>
      </c>
      <c r="C223" s="2">
        <v>6</v>
      </c>
      <c r="D223" s="2">
        <v>264</v>
      </c>
      <c r="E223" s="2">
        <v>293</v>
      </c>
      <c r="F223" s="2">
        <f t="shared" si="6"/>
        <v>10</v>
      </c>
      <c r="G223" s="2">
        <f t="shared" si="7"/>
        <v>557</v>
      </c>
      <c r="H223" s="2">
        <f t="shared" si="2"/>
        <v>0.0141219394877656</v>
      </c>
      <c r="I223" s="2">
        <f t="shared" si="3"/>
        <v>0.145674951106422</v>
      </c>
    </row>
    <row r="224" ht="12.75" customHeight="1" spans="1:9">
      <c r="A224" s="2" t="s">
        <v>262</v>
      </c>
      <c r="B224" s="2">
        <v>6</v>
      </c>
      <c r="C224" s="2">
        <v>5</v>
      </c>
      <c r="D224" s="2">
        <v>323</v>
      </c>
      <c r="E224" s="2">
        <v>93</v>
      </c>
      <c r="F224" s="2">
        <f t="shared" si="6"/>
        <v>11</v>
      </c>
      <c r="G224" s="2">
        <f t="shared" si="7"/>
        <v>416</v>
      </c>
      <c r="H224" s="2">
        <f t="shared" si="2"/>
        <v>0.226134433615782</v>
      </c>
      <c r="I224" s="2">
        <f t="shared" si="3"/>
        <v>-0.0728797126136736</v>
      </c>
    </row>
    <row r="225" ht="12.75" customHeight="1" spans="1:9">
      <c r="A225" s="2" t="s">
        <v>263</v>
      </c>
      <c r="B225" s="2">
        <v>4</v>
      </c>
      <c r="C225" s="2">
        <v>4</v>
      </c>
      <c r="D225" s="2">
        <v>105</v>
      </c>
      <c r="E225" s="2">
        <v>202</v>
      </c>
      <c r="F225" s="2">
        <f t="shared" si="6"/>
        <v>8</v>
      </c>
      <c r="G225" s="2">
        <f t="shared" si="7"/>
        <v>307</v>
      </c>
      <c r="H225" s="2">
        <f t="shared" si="2"/>
        <v>-0.409903048768267</v>
      </c>
      <c r="I225" s="2">
        <f t="shared" si="3"/>
        <v>-0.24183331790084</v>
      </c>
    </row>
    <row r="226" ht="12.75" customHeight="1" spans="1:9">
      <c r="A226" s="2" t="s">
        <v>264</v>
      </c>
      <c r="B226" s="2">
        <v>4</v>
      </c>
      <c r="C226" s="2">
        <v>4</v>
      </c>
      <c r="D226" s="2">
        <v>207</v>
      </c>
      <c r="E226" s="2">
        <v>111</v>
      </c>
      <c r="F226" s="2">
        <f t="shared" si="6"/>
        <v>8</v>
      </c>
      <c r="G226" s="2">
        <f t="shared" si="7"/>
        <v>318</v>
      </c>
      <c r="H226" s="2">
        <f t="shared" si="2"/>
        <v>-0.409903048768267</v>
      </c>
      <c r="I226" s="2">
        <f t="shared" si="3"/>
        <v>-0.22478295406452</v>
      </c>
    </row>
    <row r="227" ht="12.75" customHeight="1" spans="1:9">
      <c r="A227" s="2" t="s">
        <v>265</v>
      </c>
      <c r="B227" s="2">
        <v>4</v>
      </c>
      <c r="C227" s="2">
        <v>4</v>
      </c>
      <c r="D227" s="2">
        <v>141</v>
      </c>
      <c r="E227" s="2">
        <v>136</v>
      </c>
      <c r="F227" s="2">
        <f t="shared" si="6"/>
        <v>8</v>
      </c>
      <c r="G227" s="2">
        <f t="shared" si="7"/>
        <v>277</v>
      </c>
      <c r="H227" s="2">
        <f t="shared" si="2"/>
        <v>-0.409903048768267</v>
      </c>
      <c r="I227" s="2">
        <f t="shared" si="3"/>
        <v>-0.288334310181711</v>
      </c>
    </row>
    <row r="228" ht="12.75" customHeight="1" spans="1:9">
      <c r="A228" s="2" t="s">
        <v>266</v>
      </c>
      <c r="B228" s="2">
        <v>4</v>
      </c>
      <c r="C228" s="2">
        <v>4</v>
      </c>
      <c r="D228" s="2">
        <v>128</v>
      </c>
      <c r="E228" s="2">
        <v>104</v>
      </c>
      <c r="F228" s="2">
        <f t="shared" si="6"/>
        <v>8</v>
      </c>
      <c r="G228" s="2">
        <f t="shared" si="7"/>
        <v>232</v>
      </c>
      <c r="H228" s="2">
        <f t="shared" si="2"/>
        <v>-0.409903048768267</v>
      </c>
      <c r="I228" s="2">
        <f t="shared" si="3"/>
        <v>-0.358085798603018</v>
      </c>
    </row>
    <row r="229" ht="12.75" customHeight="1" spans="1:9">
      <c r="A229" s="2" t="s">
        <v>267</v>
      </c>
      <c r="B229" s="2">
        <v>4</v>
      </c>
      <c r="C229" s="2">
        <v>5</v>
      </c>
      <c r="D229" s="2">
        <v>100</v>
      </c>
      <c r="E229" s="2">
        <v>285</v>
      </c>
      <c r="F229" s="2">
        <f t="shared" si="6"/>
        <v>9</v>
      </c>
      <c r="G229" s="2">
        <f t="shared" si="7"/>
        <v>385</v>
      </c>
      <c r="H229" s="2">
        <f t="shared" si="2"/>
        <v>-0.197890554640251</v>
      </c>
      <c r="I229" s="2">
        <f t="shared" si="3"/>
        <v>-0.120930737970574</v>
      </c>
    </row>
    <row r="230" ht="12.75" customHeight="1" spans="1:9">
      <c r="A230" s="2" t="s">
        <v>268</v>
      </c>
      <c r="B230" s="2">
        <v>7</v>
      </c>
      <c r="C230" s="2">
        <v>21</v>
      </c>
      <c r="D230" s="2">
        <v>261</v>
      </c>
      <c r="E230" s="2">
        <v>2259</v>
      </c>
      <c r="F230" s="2">
        <f t="shared" si="6"/>
        <v>28</v>
      </c>
      <c r="G230" s="2">
        <f t="shared" si="7"/>
        <v>2520</v>
      </c>
      <c r="H230" s="2">
        <f t="shared" si="2"/>
        <v>3.83034683379206</v>
      </c>
      <c r="I230" s="2">
        <f t="shared" si="3"/>
        <v>3.18838987935144</v>
      </c>
    </row>
    <row r="231" ht="12.75" customHeight="1" spans="1:9">
      <c r="A231" s="2" t="s">
        <v>269</v>
      </c>
      <c r="B231" s="2">
        <v>16</v>
      </c>
      <c r="C231" s="2">
        <v>10</v>
      </c>
      <c r="D231" s="2">
        <v>2519</v>
      </c>
      <c r="E231" s="2">
        <v>755</v>
      </c>
      <c r="F231" s="2">
        <f t="shared" si="6"/>
        <v>26</v>
      </c>
      <c r="G231" s="2">
        <f t="shared" si="7"/>
        <v>3274</v>
      </c>
      <c r="H231" s="2">
        <f t="shared" si="2"/>
        <v>3.40632184553603</v>
      </c>
      <c r="I231" s="2">
        <f t="shared" si="3"/>
        <v>4.35711481867734</v>
      </c>
    </row>
    <row r="232" ht="12.75" customHeight="1" spans="1:9">
      <c r="A232" s="2" t="s">
        <v>270</v>
      </c>
      <c r="B232" s="2">
        <v>5</v>
      </c>
      <c r="C232" s="2">
        <v>5</v>
      </c>
      <c r="D232" s="2">
        <v>137</v>
      </c>
      <c r="E232" s="2">
        <v>280</v>
      </c>
      <c r="F232" s="2">
        <f t="shared" si="6"/>
        <v>10</v>
      </c>
      <c r="G232" s="2">
        <f t="shared" si="7"/>
        <v>417</v>
      </c>
      <c r="H232" s="2">
        <f t="shared" si="2"/>
        <v>0.0141219394877656</v>
      </c>
      <c r="I232" s="2">
        <f t="shared" si="3"/>
        <v>-0.0713296795376446</v>
      </c>
    </row>
    <row r="233" ht="12.75" customHeight="1" spans="1:9">
      <c r="A233" s="2" t="s">
        <v>271</v>
      </c>
      <c r="B233" s="2">
        <v>4</v>
      </c>
      <c r="C233" s="2">
        <v>5</v>
      </c>
      <c r="D233" s="2">
        <v>160</v>
      </c>
      <c r="E233" s="2">
        <v>210</v>
      </c>
      <c r="F233" s="2">
        <f t="shared" si="6"/>
        <v>9</v>
      </c>
      <c r="G233" s="2">
        <f t="shared" si="7"/>
        <v>370</v>
      </c>
      <c r="H233" s="2">
        <f t="shared" si="2"/>
        <v>-0.197890554640251</v>
      </c>
      <c r="I233" s="2">
        <f t="shared" si="3"/>
        <v>-0.14418123411101</v>
      </c>
    </row>
    <row r="234" ht="12.75" customHeight="1" spans="1:9">
      <c r="A234" s="2" t="s">
        <v>272</v>
      </c>
      <c r="B234" s="2">
        <v>4</v>
      </c>
      <c r="C234" s="2">
        <v>4</v>
      </c>
      <c r="D234" s="2">
        <v>140</v>
      </c>
      <c r="E234" s="2">
        <v>121</v>
      </c>
      <c r="F234" s="2">
        <f t="shared" si="6"/>
        <v>8</v>
      </c>
      <c r="G234" s="2">
        <f t="shared" si="7"/>
        <v>261</v>
      </c>
      <c r="H234" s="2">
        <f t="shared" si="2"/>
        <v>-0.409903048768267</v>
      </c>
      <c r="I234" s="2">
        <f t="shared" si="3"/>
        <v>-0.313134839398176</v>
      </c>
    </row>
    <row r="235" ht="12.75" customHeight="1" spans="1:9">
      <c r="A235" s="2" t="s">
        <v>273</v>
      </c>
      <c r="B235" s="2">
        <v>4</v>
      </c>
      <c r="C235" s="2">
        <v>4</v>
      </c>
      <c r="D235" s="2">
        <v>193</v>
      </c>
      <c r="E235" s="2">
        <v>175</v>
      </c>
      <c r="F235" s="2">
        <f t="shared" si="6"/>
        <v>8</v>
      </c>
      <c r="G235" s="2">
        <f t="shared" si="7"/>
        <v>368</v>
      </c>
      <c r="H235" s="2">
        <f t="shared" si="2"/>
        <v>-0.409903048768267</v>
      </c>
      <c r="I235" s="2">
        <f t="shared" si="3"/>
        <v>-0.147281300263068</v>
      </c>
    </row>
    <row r="236" ht="12.75" customHeight="1" spans="1:9">
      <c r="A236" s="2" t="s">
        <v>274</v>
      </c>
      <c r="B236" s="2">
        <v>4</v>
      </c>
      <c r="C236" s="2">
        <v>4</v>
      </c>
      <c r="D236" s="2">
        <v>123</v>
      </c>
      <c r="E236" s="2">
        <v>123</v>
      </c>
      <c r="F236" s="2">
        <f t="shared" si="6"/>
        <v>8</v>
      </c>
      <c r="G236" s="2">
        <f t="shared" si="7"/>
        <v>246</v>
      </c>
      <c r="H236" s="2">
        <f t="shared" si="2"/>
        <v>-0.409903048768267</v>
      </c>
      <c r="I236" s="2">
        <f t="shared" si="3"/>
        <v>-0.336385335538611</v>
      </c>
    </row>
    <row r="237" ht="12.75" customHeight="1" spans="1:9">
      <c r="A237" s="2" t="s">
        <v>275</v>
      </c>
      <c r="B237" s="2">
        <v>4</v>
      </c>
      <c r="C237" s="2">
        <v>11</v>
      </c>
      <c r="D237" s="2">
        <v>172</v>
      </c>
      <c r="E237" s="2">
        <v>1284</v>
      </c>
      <c r="F237" s="2">
        <f t="shared" si="6"/>
        <v>15</v>
      </c>
      <c r="G237" s="2">
        <f t="shared" si="7"/>
        <v>1456</v>
      </c>
      <c r="H237" s="2">
        <f t="shared" si="2"/>
        <v>1.07418441012785</v>
      </c>
      <c r="I237" s="2">
        <f t="shared" si="3"/>
        <v>1.53915468645653</v>
      </c>
    </row>
    <row r="238" ht="12.75" customHeight="1" spans="1:9">
      <c r="A238" s="2" t="s">
        <v>276</v>
      </c>
      <c r="B238" s="2">
        <v>7</v>
      </c>
      <c r="C238" s="2">
        <v>6</v>
      </c>
      <c r="D238" s="2">
        <v>1061</v>
      </c>
      <c r="E238" s="2">
        <v>342</v>
      </c>
      <c r="F238" s="2">
        <f t="shared" si="6"/>
        <v>13</v>
      </c>
      <c r="G238" s="2">
        <f t="shared" si="7"/>
        <v>1403</v>
      </c>
      <c r="H238" s="2">
        <f t="shared" si="2"/>
        <v>0.650159421871815</v>
      </c>
      <c r="I238" s="2">
        <f t="shared" si="3"/>
        <v>1.45700293342699</v>
      </c>
    </row>
    <row r="239" ht="12.75" customHeight="1" spans="1:9">
      <c r="A239" s="2" t="s">
        <v>277</v>
      </c>
      <c r="B239" s="2">
        <v>4</v>
      </c>
      <c r="C239" s="2">
        <v>6</v>
      </c>
      <c r="D239" s="2">
        <v>130</v>
      </c>
      <c r="E239" s="2">
        <v>320</v>
      </c>
      <c r="F239" s="2">
        <f t="shared" si="6"/>
        <v>10</v>
      </c>
      <c r="G239" s="2">
        <f t="shared" si="7"/>
        <v>450</v>
      </c>
      <c r="H239" s="2">
        <f t="shared" si="2"/>
        <v>0.0141219394877656</v>
      </c>
      <c r="I239" s="2">
        <f t="shared" si="3"/>
        <v>-0.0201785880286861</v>
      </c>
    </row>
    <row r="240" ht="12.75" customHeight="1" spans="1:9">
      <c r="A240" s="2" t="s">
        <v>278</v>
      </c>
      <c r="B240" s="2">
        <v>4</v>
      </c>
      <c r="C240" s="2">
        <v>5</v>
      </c>
      <c r="D240" s="2">
        <v>182</v>
      </c>
      <c r="E240" s="2">
        <v>129</v>
      </c>
      <c r="F240" s="2">
        <f t="shared" si="6"/>
        <v>9</v>
      </c>
      <c r="G240" s="2">
        <f t="shared" si="7"/>
        <v>311</v>
      </c>
      <c r="H240" s="2">
        <f t="shared" si="2"/>
        <v>-0.197890554640251</v>
      </c>
      <c r="I240" s="2">
        <f t="shared" si="3"/>
        <v>-0.235633185596723</v>
      </c>
    </row>
    <row r="241" ht="12.75" customHeight="1" spans="1:9">
      <c r="A241" s="2" t="s">
        <v>279</v>
      </c>
      <c r="B241" s="2">
        <v>5</v>
      </c>
      <c r="C241" s="2">
        <v>5</v>
      </c>
      <c r="D241" s="2">
        <v>133</v>
      </c>
      <c r="E241" s="2">
        <v>193</v>
      </c>
      <c r="F241" s="2">
        <f t="shared" si="6"/>
        <v>10</v>
      </c>
      <c r="G241" s="2">
        <f t="shared" si="7"/>
        <v>326</v>
      </c>
      <c r="H241" s="2">
        <f t="shared" si="2"/>
        <v>0.0141219394877656</v>
      </c>
      <c r="I241" s="2">
        <f t="shared" si="3"/>
        <v>-0.212382689456288</v>
      </c>
    </row>
    <row r="242" ht="12.75" customHeight="1" spans="1:9">
      <c r="A242" s="2" t="s">
        <v>280</v>
      </c>
      <c r="B242" s="2">
        <v>5</v>
      </c>
      <c r="C242" s="2">
        <v>5</v>
      </c>
      <c r="D242" s="2">
        <v>102</v>
      </c>
      <c r="E242" s="2">
        <v>140</v>
      </c>
      <c r="F242" s="2">
        <f t="shared" si="6"/>
        <v>10</v>
      </c>
      <c r="G242" s="2">
        <f t="shared" si="7"/>
        <v>242</v>
      </c>
      <c r="H242" s="2">
        <f t="shared" si="2"/>
        <v>0.0141219394877656</v>
      </c>
      <c r="I242" s="2">
        <f t="shared" si="3"/>
        <v>-0.342585467842727</v>
      </c>
    </row>
    <row r="243" ht="12.75" customHeight="1" spans="1:9">
      <c r="A243" s="2" t="s">
        <v>281</v>
      </c>
      <c r="B243" s="2">
        <v>6</v>
      </c>
      <c r="C243" s="2">
        <v>5</v>
      </c>
      <c r="D243" s="2">
        <v>183</v>
      </c>
      <c r="E243" s="2">
        <v>132</v>
      </c>
      <c r="F243" s="2">
        <f t="shared" si="6"/>
        <v>11</v>
      </c>
      <c r="G243" s="2">
        <f t="shared" si="7"/>
        <v>315</v>
      </c>
      <c r="H243" s="2">
        <f t="shared" si="2"/>
        <v>0.226134433615782</v>
      </c>
      <c r="I243" s="2">
        <f t="shared" si="3"/>
        <v>-0.229433053292607</v>
      </c>
    </row>
    <row r="244" ht="12.75" customHeight="1" spans="1:9">
      <c r="A244" s="2" t="s">
        <v>282</v>
      </c>
      <c r="B244" s="2">
        <v>5</v>
      </c>
      <c r="C244" s="2">
        <v>4</v>
      </c>
      <c r="D244" s="2">
        <v>267</v>
      </c>
      <c r="E244" s="2">
        <v>171</v>
      </c>
      <c r="F244" s="2">
        <f t="shared" si="6"/>
        <v>9</v>
      </c>
      <c r="G244" s="2">
        <f t="shared" si="7"/>
        <v>438</v>
      </c>
      <c r="H244" s="2">
        <f t="shared" si="2"/>
        <v>-0.197890554640251</v>
      </c>
      <c r="I244" s="2">
        <f t="shared" si="3"/>
        <v>-0.0387789849410346</v>
      </c>
    </row>
    <row r="245" ht="12.75" customHeight="1" spans="1:9">
      <c r="A245" s="2" t="s">
        <v>283</v>
      </c>
      <c r="B245" s="2">
        <v>10</v>
      </c>
      <c r="C245" s="2">
        <v>11</v>
      </c>
      <c r="D245" s="2">
        <v>1345</v>
      </c>
      <c r="E245" s="2">
        <v>379</v>
      </c>
      <c r="F245" s="2">
        <f t="shared" si="6"/>
        <v>21</v>
      </c>
      <c r="G245" s="2">
        <f t="shared" si="7"/>
        <v>1724</v>
      </c>
      <c r="H245" s="2">
        <f t="shared" si="2"/>
        <v>2.34625937489595</v>
      </c>
      <c r="I245" s="2">
        <f t="shared" si="3"/>
        <v>1.95456355083232</v>
      </c>
    </row>
    <row r="246" ht="12.75" customHeight="1" spans="1:9">
      <c r="A246" s="2" t="s">
        <v>284</v>
      </c>
      <c r="B246" s="2">
        <v>5</v>
      </c>
      <c r="C246" s="2">
        <v>5</v>
      </c>
      <c r="D246" s="2">
        <v>183</v>
      </c>
      <c r="E246" s="2">
        <v>158</v>
      </c>
      <c r="F246" s="2">
        <f t="shared" si="6"/>
        <v>10</v>
      </c>
      <c r="G246" s="2">
        <f t="shared" si="7"/>
        <v>341</v>
      </c>
      <c r="H246" s="2">
        <f t="shared" si="2"/>
        <v>0.0141219394877656</v>
      </c>
      <c r="I246" s="2">
        <f t="shared" si="3"/>
        <v>-0.189132193315852</v>
      </c>
    </row>
    <row r="247" ht="12.75" customHeight="1" spans="1:9">
      <c r="A247" s="2" t="s">
        <v>285</v>
      </c>
      <c r="B247" s="2">
        <v>4</v>
      </c>
      <c r="C247" s="2">
        <v>6</v>
      </c>
      <c r="D247" s="2">
        <v>129</v>
      </c>
      <c r="E247" s="2">
        <v>248</v>
      </c>
      <c r="F247" s="2">
        <f t="shared" si="6"/>
        <v>10</v>
      </c>
      <c r="G247" s="2">
        <f t="shared" si="7"/>
        <v>377</v>
      </c>
      <c r="H247" s="2">
        <f t="shared" si="2"/>
        <v>0.0141219394877656</v>
      </c>
      <c r="I247" s="2">
        <f t="shared" si="3"/>
        <v>-0.133331002578806</v>
      </c>
    </row>
    <row r="248" ht="12.75" customHeight="1" spans="1:9">
      <c r="A248" s="2" t="s">
        <v>286</v>
      </c>
      <c r="B248" s="2">
        <v>5</v>
      </c>
      <c r="C248" s="2">
        <v>5</v>
      </c>
      <c r="D248" s="2">
        <v>209</v>
      </c>
      <c r="E248" s="2">
        <v>215</v>
      </c>
      <c r="F248" s="2">
        <f t="shared" si="6"/>
        <v>10</v>
      </c>
      <c r="G248" s="2">
        <f t="shared" si="7"/>
        <v>424</v>
      </c>
      <c r="H248" s="2">
        <f t="shared" si="2"/>
        <v>0.0141219394877656</v>
      </c>
      <c r="I248" s="2">
        <f t="shared" si="3"/>
        <v>-0.0604794480054412</v>
      </c>
    </row>
    <row r="249" ht="12.75" customHeight="1" spans="1:9">
      <c r="A249" s="2" t="s">
        <v>287</v>
      </c>
      <c r="B249" s="2">
        <v>5</v>
      </c>
      <c r="C249" s="2">
        <v>5</v>
      </c>
      <c r="D249" s="2">
        <v>230</v>
      </c>
      <c r="E249" s="2">
        <v>202</v>
      </c>
      <c r="F249" s="2">
        <f t="shared" si="6"/>
        <v>10</v>
      </c>
      <c r="G249" s="2">
        <f t="shared" si="7"/>
        <v>432</v>
      </c>
      <c r="H249" s="2">
        <f t="shared" si="2"/>
        <v>0.0141219394877656</v>
      </c>
      <c r="I249" s="2">
        <f t="shared" si="3"/>
        <v>-0.0480791833972089</v>
      </c>
    </row>
    <row r="250" ht="12.75" customHeight="1" spans="1:9">
      <c r="A250" s="2" t="s">
        <v>288</v>
      </c>
      <c r="B250" s="2">
        <v>6</v>
      </c>
      <c r="C250" s="2">
        <v>5</v>
      </c>
      <c r="D250" s="2">
        <v>190</v>
      </c>
      <c r="E250" s="2">
        <v>230</v>
      </c>
      <c r="F250" s="2">
        <f t="shared" si="6"/>
        <v>11</v>
      </c>
      <c r="G250" s="2">
        <f t="shared" si="7"/>
        <v>420</v>
      </c>
      <c r="H250" s="2">
        <f t="shared" si="2"/>
        <v>0.226134433615782</v>
      </c>
      <c r="I250" s="2">
        <f t="shared" si="3"/>
        <v>-0.0666795803095574</v>
      </c>
    </row>
    <row r="251" ht="12.75" customHeight="1" spans="1:9">
      <c r="A251" s="2" t="s">
        <v>289</v>
      </c>
      <c r="B251" s="2">
        <v>5</v>
      </c>
      <c r="C251" s="2">
        <v>18</v>
      </c>
      <c r="D251" s="2">
        <v>176</v>
      </c>
      <c r="E251" s="2">
        <v>2191</v>
      </c>
      <c r="F251" s="2">
        <f t="shared" si="6"/>
        <v>23</v>
      </c>
      <c r="G251" s="2">
        <f t="shared" si="7"/>
        <v>2367</v>
      </c>
      <c r="H251" s="2">
        <f t="shared" si="2"/>
        <v>2.77028436315198</v>
      </c>
      <c r="I251" s="2">
        <f t="shared" si="3"/>
        <v>2.95123481871899</v>
      </c>
    </row>
    <row r="252" ht="12.75" customHeight="1" spans="1:9">
      <c r="A252" s="2" t="s">
        <v>290</v>
      </c>
      <c r="B252" s="2">
        <v>15</v>
      </c>
      <c r="C252" s="2">
        <v>5</v>
      </c>
      <c r="D252" s="2">
        <v>2030</v>
      </c>
      <c r="E252" s="2">
        <v>411</v>
      </c>
      <c r="F252" s="2">
        <f t="shared" si="6"/>
        <v>20</v>
      </c>
      <c r="G252" s="2">
        <f t="shared" si="7"/>
        <v>2441</v>
      </c>
      <c r="H252" s="2">
        <f t="shared" si="2"/>
        <v>2.13424688076793</v>
      </c>
      <c r="I252" s="2">
        <f t="shared" si="3"/>
        <v>3.06593726634514</v>
      </c>
    </row>
    <row r="253" ht="12.75" customHeight="1" spans="1:9">
      <c r="A253" s="2" t="s">
        <v>291</v>
      </c>
      <c r="B253" s="2">
        <v>5</v>
      </c>
      <c r="C253" s="2">
        <v>5</v>
      </c>
      <c r="D253" s="2">
        <v>157</v>
      </c>
      <c r="E253" s="2">
        <v>151</v>
      </c>
      <c r="F253" s="2">
        <f t="shared" si="6"/>
        <v>10</v>
      </c>
      <c r="G253" s="2">
        <f t="shared" si="7"/>
        <v>308</v>
      </c>
      <c r="H253" s="2">
        <f t="shared" si="2"/>
        <v>0.0141219394877656</v>
      </c>
      <c r="I253" s="2">
        <f t="shared" si="3"/>
        <v>-0.24028328482481</v>
      </c>
    </row>
    <row r="254" ht="12.75" customHeight="1" spans="1:9">
      <c r="A254" s="2" t="s">
        <v>292</v>
      </c>
      <c r="B254" s="2">
        <v>5</v>
      </c>
      <c r="C254" s="2">
        <v>6</v>
      </c>
      <c r="D254" s="2">
        <v>191</v>
      </c>
      <c r="E254" s="2">
        <v>122</v>
      </c>
      <c r="F254" s="2">
        <f t="shared" si="6"/>
        <v>11</v>
      </c>
      <c r="G254" s="2">
        <f t="shared" si="7"/>
        <v>313</v>
      </c>
      <c r="H254" s="2">
        <f t="shared" si="2"/>
        <v>0.226134433615782</v>
      </c>
      <c r="I254" s="2">
        <f t="shared" si="3"/>
        <v>-0.232533119444665</v>
      </c>
    </row>
    <row r="255" ht="12.75" customHeight="1" spans="1:9">
      <c r="A255" s="2" t="s">
        <v>293</v>
      </c>
      <c r="B255" s="2">
        <v>5</v>
      </c>
      <c r="C255" s="2">
        <v>5</v>
      </c>
      <c r="D255" s="2">
        <v>169</v>
      </c>
      <c r="E255" s="2">
        <v>122</v>
      </c>
      <c r="F255" s="2">
        <f t="shared" si="6"/>
        <v>10</v>
      </c>
      <c r="G255" s="2">
        <f t="shared" si="7"/>
        <v>291</v>
      </c>
      <c r="H255" s="2">
        <f t="shared" si="2"/>
        <v>0.0141219394877656</v>
      </c>
      <c r="I255" s="2">
        <f t="shared" si="3"/>
        <v>-0.266633847117304</v>
      </c>
    </row>
    <row r="256" ht="12.75" customHeight="1" spans="1:9">
      <c r="A256" s="2" t="s">
        <v>294</v>
      </c>
      <c r="B256" s="2">
        <v>4</v>
      </c>
      <c r="C256" s="2">
        <v>6</v>
      </c>
      <c r="D256" s="2">
        <v>120</v>
      </c>
      <c r="E256" s="2">
        <v>187</v>
      </c>
      <c r="F256" s="2">
        <f t="shared" si="6"/>
        <v>10</v>
      </c>
      <c r="G256" s="2">
        <f t="shared" si="7"/>
        <v>307</v>
      </c>
      <c r="H256" s="2">
        <f t="shared" si="2"/>
        <v>0.0141219394877656</v>
      </c>
      <c r="I256" s="2">
        <f t="shared" si="3"/>
        <v>-0.24183331790084</v>
      </c>
    </row>
    <row r="257" ht="12.75" customHeight="1" spans="1:9">
      <c r="A257" s="2" t="s">
        <v>295</v>
      </c>
      <c r="B257" s="2">
        <v>5</v>
      </c>
      <c r="C257" s="2">
        <v>4</v>
      </c>
      <c r="D257" s="2">
        <v>157</v>
      </c>
      <c r="E257" s="2">
        <v>153</v>
      </c>
      <c r="F257" s="2">
        <f t="shared" si="6"/>
        <v>9</v>
      </c>
      <c r="G257" s="2">
        <f t="shared" si="7"/>
        <v>310</v>
      </c>
      <c r="H257" s="2">
        <f t="shared" si="2"/>
        <v>-0.197890554640251</v>
      </c>
      <c r="I257" s="2">
        <f t="shared" si="3"/>
        <v>-0.237183218672752</v>
      </c>
    </row>
    <row r="258" ht="12.75" customHeight="1" spans="1:9">
      <c r="A258" s="2" t="s">
        <v>296</v>
      </c>
      <c r="B258" s="2">
        <v>5</v>
      </c>
      <c r="C258" s="2">
        <v>16</v>
      </c>
      <c r="D258" s="2">
        <v>256</v>
      </c>
      <c r="E258" s="2">
        <v>1527</v>
      </c>
      <c r="F258" s="2">
        <f t="shared" si="6"/>
        <v>21</v>
      </c>
      <c r="G258" s="2">
        <f t="shared" si="7"/>
        <v>1783</v>
      </c>
      <c r="H258" s="2">
        <f t="shared" si="2"/>
        <v>2.34625937489595</v>
      </c>
      <c r="I258" s="2">
        <f t="shared" si="3"/>
        <v>2.04601550231803</v>
      </c>
    </row>
    <row r="259" ht="12.75" customHeight="1" spans="1:9">
      <c r="A259" s="2" t="s">
        <v>297</v>
      </c>
      <c r="B259" s="2">
        <v>11</v>
      </c>
      <c r="C259" s="2">
        <v>5</v>
      </c>
      <c r="D259" s="2">
        <v>1171</v>
      </c>
      <c r="E259" s="2">
        <v>93</v>
      </c>
      <c r="F259" s="2">
        <f t="shared" si="6"/>
        <v>16</v>
      </c>
      <c r="G259" s="2">
        <f t="shared" si="7"/>
        <v>1264</v>
      </c>
      <c r="H259" s="2">
        <f t="shared" si="2"/>
        <v>1.28619690425586</v>
      </c>
      <c r="I259" s="2">
        <f t="shared" si="3"/>
        <v>1.24154833585896</v>
      </c>
    </row>
    <row r="260" ht="12.75" customHeight="1" spans="1:9">
      <c r="A260" s="2" t="s">
        <v>298</v>
      </c>
      <c r="B260" s="2">
        <v>5</v>
      </c>
      <c r="C260" s="2">
        <v>5</v>
      </c>
      <c r="D260" s="2">
        <v>148</v>
      </c>
      <c r="E260" s="2">
        <v>151</v>
      </c>
      <c r="F260" s="2">
        <f t="shared" si="6"/>
        <v>10</v>
      </c>
      <c r="G260" s="2">
        <f t="shared" si="7"/>
        <v>299</v>
      </c>
      <c r="H260" s="2">
        <f t="shared" si="2"/>
        <v>0.0141219394877656</v>
      </c>
      <c r="I260" s="2">
        <f t="shared" si="3"/>
        <v>-0.254233582509072</v>
      </c>
    </row>
    <row r="261" ht="12.75" customHeight="1" spans="1:9">
      <c r="A261" s="2" t="s">
        <v>299</v>
      </c>
      <c r="B261" s="2">
        <v>5</v>
      </c>
      <c r="C261" s="2">
        <v>5</v>
      </c>
      <c r="D261" s="2">
        <v>143</v>
      </c>
      <c r="E261" s="2">
        <v>164</v>
      </c>
      <c r="F261" s="2">
        <f t="shared" si="6"/>
        <v>10</v>
      </c>
      <c r="G261" s="2">
        <f t="shared" si="7"/>
        <v>307</v>
      </c>
      <c r="H261" s="2">
        <f t="shared" si="2"/>
        <v>0.0141219394877656</v>
      </c>
      <c r="I261" s="2">
        <f t="shared" si="3"/>
        <v>-0.24183331790084</v>
      </c>
    </row>
    <row r="262" ht="12.75" customHeight="1" spans="1:9">
      <c r="A262" s="2" t="s">
        <v>300</v>
      </c>
      <c r="B262" s="2">
        <v>5</v>
      </c>
      <c r="C262" s="2">
        <v>5</v>
      </c>
      <c r="D262" s="2">
        <v>142</v>
      </c>
      <c r="E262" s="2">
        <v>103</v>
      </c>
      <c r="F262" s="2">
        <f t="shared" si="6"/>
        <v>10</v>
      </c>
      <c r="G262" s="2">
        <f t="shared" si="7"/>
        <v>245</v>
      </c>
      <c r="H262" s="2">
        <f t="shared" si="2"/>
        <v>0.0141219394877656</v>
      </c>
      <c r="I262" s="2">
        <f t="shared" si="3"/>
        <v>-0.33793536861464</v>
      </c>
    </row>
    <row r="263" ht="12.75" customHeight="1" spans="1:9">
      <c r="A263" s="2" t="s">
        <v>301</v>
      </c>
      <c r="B263" s="2">
        <v>5</v>
      </c>
      <c r="C263" s="2">
        <v>5</v>
      </c>
      <c r="D263" s="2">
        <v>106</v>
      </c>
      <c r="E263" s="2">
        <v>70</v>
      </c>
      <c r="F263" s="2">
        <f t="shared" si="6"/>
        <v>10</v>
      </c>
      <c r="G263" s="2">
        <f t="shared" si="7"/>
        <v>176</v>
      </c>
      <c r="H263" s="2">
        <f t="shared" si="2"/>
        <v>0.0141219394877656</v>
      </c>
      <c r="I263" s="2">
        <f t="shared" si="3"/>
        <v>-0.444887650860644</v>
      </c>
    </row>
    <row r="264" ht="12.75" customHeight="1" spans="1:9">
      <c r="A264" s="2" t="s">
        <v>302</v>
      </c>
      <c r="B264" s="2">
        <v>5</v>
      </c>
      <c r="C264" s="2">
        <v>5</v>
      </c>
      <c r="D264" s="2">
        <v>106</v>
      </c>
      <c r="E264" s="2">
        <v>176</v>
      </c>
      <c r="F264" s="2">
        <f t="shared" si="6"/>
        <v>10</v>
      </c>
      <c r="G264" s="2">
        <f t="shared" si="7"/>
        <v>282</v>
      </c>
      <c r="H264" s="2">
        <f t="shared" si="2"/>
        <v>0.0141219394877656</v>
      </c>
      <c r="I264" s="2">
        <f t="shared" si="3"/>
        <v>-0.280584144801566</v>
      </c>
    </row>
    <row r="265" ht="12.75" customHeight="1" spans="1:9">
      <c r="A265" s="2" t="s">
        <v>303</v>
      </c>
      <c r="B265" s="2">
        <v>5</v>
      </c>
      <c r="C265" s="2">
        <v>13</v>
      </c>
      <c r="D265" s="2">
        <v>138</v>
      </c>
      <c r="E265" s="2">
        <v>1220</v>
      </c>
      <c r="F265" s="2">
        <f t="shared" si="6"/>
        <v>18</v>
      </c>
      <c r="G265" s="2">
        <f t="shared" si="7"/>
        <v>1358</v>
      </c>
      <c r="H265" s="2">
        <f t="shared" si="2"/>
        <v>1.7102218925119</v>
      </c>
      <c r="I265" s="2">
        <f t="shared" si="3"/>
        <v>1.38725144500569</v>
      </c>
    </row>
    <row r="266" ht="12.75" customHeight="1" spans="1:9">
      <c r="A266" s="2" t="s">
        <v>304</v>
      </c>
      <c r="B266" s="2">
        <v>10</v>
      </c>
      <c r="C266" s="2">
        <v>6</v>
      </c>
      <c r="D266" s="2">
        <v>1032</v>
      </c>
      <c r="E266" s="2">
        <v>197</v>
      </c>
      <c r="F266" s="2">
        <f t="shared" si="6"/>
        <v>16</v>
      </c>
      <c r="G266" s="2">
        <f t="shared" si="7"/>
        <v>1229</v>
      </c>
      <c r="H266" s="2">
        <f t="shared" si="2"/>
        <v>1.28619690425586</v>
      </c>
      <c r="I266" s="2">
        <f t="shared" si="3"/>
        <v>1.18729717819794</v>
      </c>
    </row>
    <row r="267" ht="12.75" customHeight="1" spans="1:9">
      <c r="A267" s="2" t="s">
        <v>305</v>
      </c>
      <c r="B267" s="2">
        <v>5</v>
      </c>
      <c r="C267" s="2">
        <v>6</v>
      </c>
      <c r="D267" s="2">
        <v>96</v>
      </c>
      <c r="E267" s="2">
        <v>142</v>
      </c>
      <c r="F267" s="2">
        <f t="shared" si="6"/>
        <v>11</v>
      </c>
      <c r="G267" s="2">
        <f t="shared" si="7"/>
        <v>238</v>
      </c>
      <c r="H267" s="2">
        <f t="shared" si="2"/>
        <v>0.226134433615782</v>
      </c>
      <c r="I267" s="2">
        <f t="shared" si="3"/>
        <v>-0.348785600146844</v>
      </c>
    </row>
    <row r="268" ht="12.75" customHeight="1" spans="1:9">
      <c r="A268" s="2" t="s">
        <v>306</v>
      </c>
      <c r="B268" s="2">
        <v>4</v>
      </c>
      <c r="C268" s="2">
        <v>4</v>
      </c>
      <c r="D268" s="2">
        <v>103</v>
      </c>
      <c r="E268" s="2">
        <v>106</v>
      </c>
      <c r="F268" s="2">
        <f t="shared" si="6"/>
        <v>8</v>
      </c>
      <c r="G268" s="2">
        <f t="shared" si="7"/>
        <v>209</v>
      </c>
      <c r="H268" s="2">
        <f t="shared" si="2"/>
        <v>-0.409903048768267</v>
      </c>
      <c r="I268" s="2">
        <f t="shared" si="3"/>
        <v>-0.393736559351686</v>
      </c>
    </row>
    <row r="269" ht="12.75" customHeight="1" spans="1:9">
      <c r="A269" s="2" t="s">
        <v>307</v>
      </c>
      <c r="B269" s="2">
        <v>8</v>
      </c>
      <c r="C269" s="2">
        <v>7</v>
      </c>
      <c r="D269" s="2">
        <v>114</v>
      </c>
      <c r="E269" s="2">
        <v>126</v>
      </c>
      <c r="F269" s="2">
        <f t="shared" si="6"/>
        <v>15</v>
      </c>
      <c r="G269" s="2">
        <f t="shared" si="7"/>
        <v>240</v>
      </c>
      <c r="H269" s="2">
        <f t="shared" si="2"/>
        <v>1.07418441012785</v>
      </c>
      <c r="I269" s="2">
        <f t="shared" si="3"/>
        <v>-0.345685533994786</v>
      </c>
    </row>
    <row r="270" ht="12.75" customHeight="1" spans="1:9">
      <c r="A270" s="2" t="s">
        <v>308</v>
      </c>
      <c r="B270" s="2">
        <v>5</v>
      </c>
      <c r="C270" s="2">
        <v>5</v>
      </c>
      <c r="D270" s="2">
        <v>97</v>
      </c>
      <c r="E270" s="2">
        <v>192</v>
      </c>
      <c r="F270" s="2">
        <f t="shared" si="6"/>
        <v>10</v>
      </c>
      <c r="G270" s="2">
        <f t="shared" si="7"/>
        <v>289</v>
      </c>
      <c r="H270" s="2">
        <f t="shared" si="2"/>
        <v>0.0141219394877656</v>
      </c>
      <c r="I270" s="2">
        <f t="shared" si="3"/>
        <v>-0.269733913269362</v>
      </c>
    </row>
    <row r="271" ht="12.75" customHeight="1" spans="1:9">
      <c r="A271" s="2" t="s">
        <v>309</v>
      </c>
      <c r="B271" s="2">
        <v>5</v>
      </c>
      <c r="C271" s="2">
        <v>6</v>
      </c>
      <c r="D271" s="2">
        <v>154</v>
      </c>
      <c r="E271" s="2">
        <v>309</v>
      </c>
      <c r="F271" s="2">
        <f t="shared" si="6"/>
        <v>11</v>
      </c>
      <c r="G271" s="2">
        <f t="shared" si="7"/>
        <v>463</v>
      </c>
      <c r="H271" s="2">
        <f t="shared" si="2"/>
        <v>0.226134433615782</v>
      </c>
      <c r="I271" s="2">
        <f t="shared" si="3"/>
        <v>-2.81580403084968e-5</v>
      </c>
    </row>
    <row r="272" ht="12.75" customHeight="1" spans="1:9">
      <c r="A272" s="2" t="s">
        <v>310</v>
      </c>
      <c r="B272" s="2">
        <v>5</v>
      </c>
      <c r="C272" s="2">
        <v>15</v>
      </c>
      <c r="D272" s="2">
        <v>225</v>
      </c>
      <c r="E272" s="2">
        <v>1467</v>
      </c>
      <c r="F272" s="2">
        <f t="shared" si="6"/>
        <v>20</v>
      </c>
      <c r="G272" s="2">
        <f t="shared" si="7"/>
        <v>1692</v>
      </c>
      <c r="H272" s="2">
        <f t="shared" si="2"/>
        <v>2.13424688076793</v>
      </c>
      <c r="I272" s="2">
        <f t="shared" si="3"/>
        <v>1.90496249239939</v>
      </c>
    </row>
    <row r="273" ht="12.75" customHeight="1" spans="1:9">
      <c r="A273" s="2" t="s">
        <v>311</v>
      </c>
      <c r="B273" s="2">
        <v>12</v>
      </c>
      <c r="C273" s="2">
        <v>11</v>
      </c>
      <c r="D273" s="2">
        <v>1497</v>
      </c>
      <c r="E273" s="2">
        <v>847</v>
      </c>
      <c r="F273" s="2">
        <f t="shared" si="6"/>
        <v>23</v>
      </c>
      <c r="G273" s="2">
        <f t="shared" si="7"/>
        <v>2344</v>
      </c>
      <c r="H273" s="2">
        <f t="shared" si="2"/>
        <v>2.77028436315198</v>
      </c>
      <c r="I273" s="2">
        <f t="shared" si="3"/>
        <v>2.91558405797032</v>
      </c>
    </row>
    <row r="274" ht="12.75" customHeight="1" spans="1:9">
      <c r="A274" s="2" t="s">
        <v>312</v>
      </c>
      <c r="B274" s="2">
        <v>5</v>
      </c>
      <c r="C274" s="2">
        <v>5</v>
      </c>
      <c r="D274" s="2">
        <v>230</v>
      </c>
      <c r="E274" s="2">
        <v>128</v>
      </c>
      <c r="F274" s="2">
        <f t="shared" si="6"/>
        <v>10</v>
      </c>
      <c r="G274" s="2">
        <f t="shared" si="7"/>
        <v>358</v>
      </c>
      <c r="H274" s="2">
        <f t="shared" si="2"/>
        <v>0.0141219394877656</v>
      </c>
      <c r="I274" s="2">
        <f t="shared" si="3"/>
        <v>-0.162781631023358</v>
      </c>
    </row>
    <row r="275" ht="12.75" customHeight="1" spans="1:9">
      <c r="A275" s="2" t="s">
        <v>313</v>
      </c>
      <c r="B275" s="2">
        <v>4</v>
      </c>
      <c r="C275" s="2">
        <v>4</v>
      </c>
      <c r="D275" s="2">
        <v>129</v>
      </c>
      <c r="E275" s="2">
        <v>148</v>
      </c>
      <c r="F275" s="2">
        <f t="shared" si="6"/>
        <v>8</v>
      </c>
      <c r="G275" s="2">
        <f t="shared" si="7"/>
        <v>277</v>
      </c>
      <c r="H275" s="2">
        <f t="shared" si="2"/>
        <v>-0.409903048768267</v>
      </c>
      <c r="I275" s="2">
        <f t="shared" si="3"/>
        <v>-0.288334310181711</v>
      </c>
    </row>
    <row r="276" ht="12.75" customHeight="1" spans="1:9">
      <c r="A276" s="2" t="s">
        <v>314</v>
      </c>
      <c r="B276" s="2">
        <v>4</v>
      </c>
      <c r="C276" s="2">
        <v>5</v>
      </c>
      <c r="D276" s="2">
        <v>204</v>
      </c>
      <c r="E276" s="2">
        <v>132</v>
      </c>
      <c r="F276" s="2">
        <f t="shared" si="6"/>
        <v>9</v>
      </c>
      <c r="G276" s="2">
        <f t="shared" si="7"/>
        <v>336</v>
      </c>
      <c r="H276" s="2">
        <f t="shared" si="2"/>
        <v>-0.197890554640251</v>
      </c>
      <c r="I276" s="2">
        <f t="shared" si="3"/>
        <v>-0.196882358695997</v>
      </c>
    </row>
    <row r="277" ht="12.75" customHeight="1" spans="1:9">
      <c r="A277" s="2" t="s">
        <v>315</v>
      </c>
      <c r="B277" s="2">
        <v>4</v>
      </c>
      <c r="C277" s="2">
        <v>4</v>
      </c>
      <c r="D277" s="2">
        <v>142</v>
      </c>
      <c r="E277" s="2">
        <v>127</v>
      </c>
      <c r="F277" s="2">
        <f t="shared" si="6"/>
        <v>8</v>
      </c>
      <c r="G277" s="2">
        <f t="shared" si="7"/>
        <v>269</v>
      </c>
      <c r="H277" s="2">
        <f t="shared" si="2"/>
        <v>-0.409903048768267</v>
      </c>
      <c r="I277" s="2">
        <f t="shared" si="3"/>
        <v>-0.300734574789943</v>
      </c>
    </row>
    <row r="278" ht="12.75" customHeight="1" spans="1:9">
      <c r="A278" s="2" t="s">
        <v>316</v>
      </c>
      <c r="B278" s="2">
        <v>4</v>
      </c>
      <c r="C278" s="2">
        <v>5</v>
      </c>
      <c r="D278" s="2">
        <v>113</v>
      </c>
      <c r="E278" s="2">
        <v>238</v>
      </c>
      <c r="F278" s="2">
        <f t="shared" si="6"/>
        <v>9</v>
      </c>
      <c r="G278" s="2">
        <f t="shared" si="7"/>
        <v>351</v>
      </c>
      <c r="H278" s="2">
        <f t="shared" si="2"/>
        <v>-0.197890554640251</v>
      </c>
      <c r="I278" s="2">
        <f t="shared" si="3"/>
        <v>-0.173631862555562</v>
      </c>
    </row>
    <row r="279" ht="12.75" customHeight="1" spans="1:9">
      <c r="A279" s="2" t="s">
        <v>317</v>
      </c>
      <c r="B279" s="2">
        <v>4</v>
      </c>
      <c r="C279" s="2">
        <v>16</v>
      </c>
      <c r="D279" s="2">
        <v>129</v>
      </c>
      <c r="E279" s="2">
        <v>1703</v>
      </c>
      <c r="F279" s="2">
        <f t="shared" si="6"/>
        <v>20</v>
      </c>
      <c r="G279" s="2">
        <f t="shared" si="7"/>
        <v>1832</v>
      </c>
      <c r="H279" s="2">
        <f t="shared" si="2"/>
        <v>2.13424688076793</v>
      </c>
      <c r="I279" s="2">
        <f t="shared" si="3"/>
        <v>2.12196712304345</v>
      </c>
    </row>
    <row r="280" ht="12.75" customHeight="1" spans="1:9">
      <c r="A280" s="2" t="s">
        <v>318</v>
      </c>
      <c r="B280" s="2">
        <v>11</v>
      </c>
      <c r="C280" s="2">
        <v>11</v>
      </c>
      <c r="D280" s="2">
        <v>1356</v>
      </c>
      <c r="E280" s="2">
        <v>443</v>
      </c>
      <c r="F280" s="2">
        <f t="shared" si="6"/>
        <v>22</v>
      </c>
      <c r="G280" s="2">
        <f t="shared" si="7"/>
        <v>1799</v>
      </c>
      <c r="H280" s="2">
        <f t="shared" si="2"/>
        <v>2.55827186902396</v>
      </c>
      <c r="I280" s="2">
        <f t="shared" si="3"/>
        <v>2.0708160315345</v>
      </c>
    </row>
    <row r="281" ht="12.75" customHeight="1" spans="1:9">
      <c r="A281" s="2" t="s">
        <v>319</v>
      </c>
      <c r="B281" s="2">
        <v>7</v>
      </c>
      <c r="C281" s="2">
        <v>5</v>
      </c>
      <c r="D281" s="2">
        <v>491</v>
      </c>
      <c r="E281" s="2">
        <v>366</v>
      </c>
      <c r="F281" s="2">
        <f t="shared" si="6"/>
        <v>12</v>
      </c>
      <c r="G281" s="2">
        <f t="shared" si="7"/>
        <v>857</v>
      </c>
      <c r="H281" s="2">
        <f t="shared" si="2"/>
        <v>0.438146927743798</v>
      </c>
      <c r="I281" s="2">
        <f t="shared" si="3"/>
        <v>0.610684873915135</v>
      </c>
    </row>
    <row r="282" ht="12.75" customHeight="1" spans="1:9">
      <c r="A282" s="2" t="s">
        <v>320</v>
      </c>
      <c r="B282" s="2">
        <v>5</v>
      </c>
      <c r="C282" s="2">
        <v>3</v>
      </c>
      <c r="D282" s="2">
        <v>163</v>
      </c>
      <c r="E282" s="2">
        <v>217</v>
      </c>
      <c r="F282" s="2">
        <f t="shared" si="6"/>
        <v>8</v>
      </c>
      <c r="G282" s="2">
        <f t="shared" si="7"/>
        <v>380</v>
      </c>
      <c r="H282" s="2">
        <f t="shared" si="2"/>
        <v>-0.409903048768267</v>
      </c>
      <c r="I282" s="2">
        <f t="shared" si="3"/>
        <v>-0.128680903350719</v>
      </c>
    </row>
    <row r="283" ht="12.75" customHeight="1" spans="1:9">
      <c r="A283" s="2" t="s">
        <v>321</v>
      </c>
      <c r="B283" s="2">
        <v>6</v>
      </c>
      <c r="C283" s="2">
        <v>7</v>
      </c>
      <c r="D283" s="2">
        <v>263</v>
      </c>
      <c r="E283" s="2">
        <v>483</v>
      </c>
      <c r="F283" s="2">
        <f t="shared" si="6"/>
        <v>13</v>
      </c>
      <c r="G283" s="2">
        <f t="shared" si="7"/>
        <v>746</v>
      </c>
      <c r="H283" s="2">
        <f t="shared" si="2"/>
        <v>0.650159421871815</v>
      </c>
      <c r="I283" s="2">
        <f t="shared" si="3"/>
        <v>0.438631202475911</v>
      </c>
    </row>
    <row r="284" ht="12.75" customHeight="1" spans="1:9">
      <c r="A284" s="2" t="s">
        <v>322</v>
      </c>
      <c r="B284" s="2">
        <v>5</v>
      </c>
      <c r="C284" s="2">
        <v>5</v>
      </c>
      <c r="D284" s="2">
        <v>194</v>
      </c>
      <c r="E284" s="2">
        <v>121</v>
      </c>
      <c r="F284" s="2">
        <f t="shared" si="6"/>
        <v>10</v>
      </c>
      <c r="G284" s="2">
        <f t="shared" si="7"/>
        <v>315</v>
      </c>
      <c r="H284" s="2">
        <f t="shared" si="2"/>
        <v>0.0141219394877656</v>
      </c>
      <c r="I284" s="2">
        <f t="shared" si="3"/>
        <v>-0.229433053292607</v>
      </c>
    </row>
    <row r="285" ht="12.75" customHeight="1" spans="1:9">
      <c r="A285" s="2" t="s">
        <v>323</v>
      </c>
      <c r="B285" s="2">
        <v>5</v>
      </c>
      <c r="C285" s="2">
        <v>4</v>
      </c>
      <c r="D285" s="2">
        <v>194</v>
      </c>
      <c r="E285" s="2">
        <v>121</v>
      </c>
      <c r="F285" s="2">
        <f t="shared" si="6"/>
        <v>9</v>
      </c>
      <c r="G285" s="2">
        <f t="shared" si="7"/>
        <v>315</v>
      </c>
      <c r="H285" s="2">
        <f t="shared" si="2"/>
        <v>-0.197890554640251</v>
      </c>
      <c r="I285" s="2">
        <f t="shared" si="3"/>
        <v>-0.229433053292607</v>
      </c>
    </row>
    <row r="286" ht="12.75" customHeight="1" spans="1:9">
      <c r="A286" s="2" t="s">
        <v>324</v>
      </c>
      <c r="B286" s="2">
        <v>4</v>
      </c>
      <c r="C286" s="2">
        <v>11</v>
      </c>
      <c r="D286" s="2">
        <v>167</v>
      </c>
      <c r="E286" s="2">
        <v>1458</v>
      </c>
      <c r="F286" s="2">
        <f t="shared" si="6"/>
        <v>15</v>
      </c>
      <c r="G286" s="2">
        <f t="shared" si="7"/>
        <v>1625</v>
      </c>
      <c r="H286" s="2">
        <f t="shared" si="2"/>
        <v>1.07418441012785</v>
      </c>
      <c r="I286" s="2">
        <f t="shared" si="3"/>
        <v>1.80111027630544</v>
      </c>
    </row>
    <row r="287" ht="12.75" customHeight="1" spans="1:9">
      <c r="A287" s="2" t="s">
        <v>325</v>
      </c>
      <c r="B287" s="2">
        <v>9</v>
      </c>
      <c r="C287" s="2">
        <v>7</v>
      </c>
      <c r="D287" s="2">
        <v>1232</v>
      </c>
      <c r="E287" s="2">
        <v>320</v>
      </c>
      <c r="F287" s="2">
        <f t="shared" si="6"/>
        <v>16</v>
      </c>
      <c r="G287" s="2">
        <f t="shared" si="7"/>
        <v>1552</v>
      </c>
      <c r="H287" s="2">
        <f t="shared" si="2"/>
        <v>1.28619690425586</v>
      </c>
      <c r="I287" s="2">
        <f t="shared" si="3"/>
        <v>1.68795786175532</v>
      </c>
    </row>
    <row r="288" ht="12.75" customHeight="1" spans="1:9">
      <c r="A288" s="2" t="s">
        <v>326</v>
      </c>
      <c r="B288" s="2">
        <v>4</v>
      </c>
      <c r="C288" s="2">
        <v>5</v>
      </c>
      <c r="D288" s="2">
        <v>173</v>
      </c>
      <c r="E288" s="2">
        <v>266</v>
      </c>
      <c r="F288" s="2">
        <f t="shared" si="6"/>
        <v>9</v>
      </c>
      <c r="G288" s="2">
        <f t="shared" si="7"/>
        <v>439</v>
      </c>
      <c r="H288" s="2">
        <f t="shared" si="2"/>
        <v>-0.197890554640251</v>
      </c>
      <c r="I288" s="2">
        <f t="shared" si="3"/>
        <v>-0.0372289518650056</v>
      </c>
    </row>
    <row r="289" ht="12.75" customHeight="1" spans="1:9">
      <c r="A289" s="2" t="s">
        <v>327</v>
      </c>
      <c r="B289" s="2">
        <v>5</v>
      </c>
      <c r="C289" s="2">
        <v>5</v>
      </c>
      <c r="D289" s="2">
        <v>238</v>
      </c>
      <c r="E289" s="2">
        <v>143</v>
      </c>
      <c r="F289" s="2">
        <f t="shared" si="6"/>
        <v>10</v>
      </c>
      <c r="G289" s="2">
        <f t="shared" si="7"/>
        <v>381</v>
      </c>
      <c r="H289" s="2">
        <f t="shared" si="2"/>
        <v>0.0141219394877656</v>
      </c>
      <c r="I289" s="2">
        <f t="shared" si="3"/>
        <v>-0.12713087027469</v>
      </c>
    </row>
    <row r="290" ht="12.75" customHeight="1" spans="1:9">
      <c r="A290" s="2" t="s">
        <v>328</v>
      </c>
      <c r="B290" s="2">
        <v>4</v>
      </c>
      <c r="C290" s="2">
        <v>5</v>
      </c>
      <c r="D290" s="2">
        <v>162</v>
      </c>
      <c r="E290" s="2">
        <v>261</v>
      </c>
      <c r="F290" s="2">
        <f t="shared" si="6"/>
        <v>9</v>
      </c>
      <c r="G290" s="2">
        <f t="shared" si="7"/>
        <v>423</v>
      </c>
      <c r="H290" s="2">
        <f t="shared" si="2"/>
        <v>-0.197890554640251</v>
      </c>
      <c r="I290" s="2">
        <f t="shared" si="3"/>
        <v>-0.0620294810814703</v>
      </c>
    </row>
    <row r="291" ht="12.75" customHeight="1" spans="1:9">
      <c r="A291" s="2" t="s">
        <v>329</v>
      </c>
      <c r="B291" s="2">
        <v>5</v>
      </c>
      <c r="C291" s="2">
        <v>6</v>
      </c>
      <c r="D291" s="2">
        <v>199</v>
      </c>
      <c r="E291" s="2">
        <v>138</v>
      </c>
      <c r="F291" s="2">
        <f t="shared" si="6"/>
        <v>11</v>
      </c>
      <c r="G291" s="2">
        <f t="shared" si="7"/>
        <v>337</v>
      </c>
      <c r="H291" s="2">
        <f t="shared" si="2"/>
        <v>0.226134433615782</v>
      </c>
      <c r="I291" s="2">
        <f t="shared" si="3"/>
        <v>-0.195332325619968</v>
      </c>
    </row>
    <row r="292" ht="12.75" customHeight="1" spans="1:9">
      <c r="A292" s="2" t="s">
        <v>330</v>
      </c>
      <c r="B292" s="2">
        <v>4</v>
      </c>
      <c r="C292" s="2">
        <v>5</v>
      </c>
      <c r="D292" s="2">
        <v>69</v>
      </c>
      <c r="E292" s="2">
        <v>255</v>
      </c>
      <c r="F292" s="2">
        <f t="shared" si="6"/>
        <v>9</v>
      </c>
      <c r="G292" s="2">
        <f t="shared" si="7"/>
        <v>324</v>
      </c>
      <c r="H292" s="2">
        <f t="shared" si="2"/>
        <v>-0.197890554640251</v>
      </c>
      <c r="I292" s="2">
        <f t="shared" si="3"/>
        <v>-0.215482755608346</v>
      </c>
    </row>
    <row r="293" ht="12.75" customHeight="1" spans="1:9">
      <c r="A293" s="2" t="s">
        <v>331</v>
      </c>
      <c r="B293" s="2">
        <v>4</v>
      </c>
      <c r="C293" s="2">
        <v>11</v>
      </c>
      <c r="D293" s="2">
        <v>168</v>
      </c>
      <c r="E293" s="2">
        <v>1122</v>
      </c>
      <c r="F293" s="2">
        <f t="shared" si="6"/>
        <v>15</v>
      </c>
      <c r="G293" s="2">
        <f t="shared" si="7"/>
        <v>1290</v>
      </c>
      <c r="H293" s="2">
        <f t="shared" si="2"/>
        <v>1.07418441012785</v>
      </c>
      <c r="I293" s="2">
        <f t="shared" si="3"/>
        <v>1.28184919583571</v>
      </c>
    </row>
    <row r="294" ht="12.75" customHeight="1" spans="1:9">
      <c r="A294" s="2" t="s">
        <v>332</v>
      </c>
      <c r="B294" s="2">
        <v>9</v>
      </c>
      <c r="C294" s="2">
        <v>5</v>
      </c>
      <c r="D294" s="2">
        <v>984</v>
      </c>
      <c r="E294" s="2">
        <v>292</v>
      </c>
      <c r="F294" s="2">
        <f t="shared" si="6"/>
        <v>14</v>
      </c>
      <c r="G294" s="2">
        <f t="shared" si="7"/>
        <v>1276</v>
      </c>
      <c r="H294" s="2">
        <f t="shared" si="2"/>
        <v>0.862171915999831</v>
      </c>
      <c r="I294" s="2">
        <f t="shared" si="3"/>
        <v>1.26014873277131</v>
      </c>
    </row>
    <row r="295" ht="12.75" customHeight="1" spans="1:9">
      <c r="A295" s="2" t="s">
        <v>333</v>
      </c>
      <c r="B295" s="2">
        <v>4</v>
      </c>
      <c r="C295" s="2">
        <v>4</v>
      </c>
      <c r="D295" s="2">
        <v>171</v>
      </c>
      <c r="E295" s="2">
        <v>147</v>
      </c>
      <c r="F295" s="2">
        <f t="shared" si="6"/>
        <v>8</v>
      </c>
      <c r="G295" s="2">
        <f t="shared" si="7"/>
        <v>318</v>
      </c>
      <c r="H295" s="2">
        <f t="shared" si="2"/>
        <v>-0.409903048768267</v>
      </c>
      <c r="I295" s="2">
        <f t="shared" si="3"/>
        <v>-0.22478295406452</v>
      </c>
    </row>
    <row r="296" ht="12.75" customHeight="1" spans="1:9">
      <c r="A296" s="2" t="s">
        <v>334</v>
      </c>
      <c r="B296" s="2">
        <v>4</v>
      </c>
      <c r="C296" s="2">
        <v>4</v>
      </c>
      <c r="D296" s="2">
        <v>72</v>
      </c>
      <c r="E296" s="2">
        <v>96</v>
      </c>
      <c r="F296" s="2">
        <f t="shared" si="6"/>
        <v>8</v>
      </c>
      <c r="G296" s="2">
        <f t="shared" si="7"/>
        <v>168</v>
      </c>
      <c r="H296" s="2">
        <f t="shared" si="2"/>
        <v>-0.409903048768267</v>
      </c>
      <c r="I296" s="2">
        <f t="shared" si="3"/>
        <v>-0.457287915468877</v>
      </c>
    </row>
    <row r="297" ht="12.75" customHeight="1" spans="1:9">
      <c r="A297" s="2" t="s">
        <v>335</v>
      </c>
      <c r="B297" s="2">
        <v>4</v>
      </c>
      <c r="C297" s="2">
        <v>4</v>
      </c>
      <c r="D297" s="2">
        <v>175</v>
      </c>
      <c r="E297" s="2">
        <v>161</v>
      </c>
      <c r="F297" s="2">
        <f t="shared" si="6"/>
        <v>8</v>
      </c>
      <c r="G297" s="2">
        <f t="shared" si="7"/>
        <v>336</v>
      </c>
      <c r="H297" s="2">
        <f t="shared" si="2"/>
        <v>-0.409903048768267</v>
      </c>
      <c r="I297" s="2">
        <f t="shared" si="3"/>
        <v>-0.196882358695997</v>
      </c>
    </row>
    <row r="298" ht="12.75" customHeight="1" spans="1:9">
      <c r="A298" s="2" t="s">
        <v>336</v>
      </c>
      <c r="B298" s="2">
        <v>4</v>
      </c>
      <c r="C298" s="2">
        <v>4</v>
      </c>
      <c r="D298" s="2">
        <v>118</v>
      </c>
      <c r="E298" s="2">
        <v>148</v>
      </c>
      <c r="F298" s="2">
        <f t="shared" si="6"/>
        <v>8</v>
      </c>
      <c r="G298" s="2">
        <f t="shared" si="7"/>
        <v>266</v>
      </c>
      <c r="H298" s="2">
        <f t="shared" si="2"/>
        <v>-0.409903048768267</v>
      </c>
      <c r="I298" s="2">
        <f t="shared" si="3"/>
        <v>-0.30538467401803</v>
      </c>
    </row>
    <row r="299" ht="12.75" customHeight="1" spans="1:9">
      <c r="A299" s="2" t="s">
        <v>337</v>
      </c>
      <c r="B299" s="2">
        <v>5</v>
      </c>
      <c r="C299" s="2">
        <v>5</v>
      </c>
      <c r="D299" s="2">
        <v>226</v>
      </c>
      <c r="E299" s="2">
        <v>201</v>
      </c>
      <c r="F299" s="2">
        <f t="shared" si="6"/>
        <v>10</v>
      </c>
      <c r="G299" s="2">
        <f t="shared" si="7"/>
        <v>427</v>
      </c>
      <c r="H299" s="2">
        <f t="shared" si="2"/>
        <v>0.0141219394877656</v>
      </c>
      <c r="I299" s="2">
        <f t="shared" si="3"/>
        <v>-0.0558293487773541</v>
      </c>
    </row>
    <row r="300" ht="12.75" customHeight="1" spans="1:9">
      <c r="A300" s="2" t="s">
        <v>338</v>
      </c>
      <c r="B300" s="2">
        <v>5</v>
      </c>
      <c r="C300" s="2">
        <v>18</v>
      </c>
      <c r="D300" s="2">
        <v>173</v>
      </c>
      <c r="E300" s="2">
        <v>1785</v>
      </c>
      <c r="F300" s="2">
        <f t="shared" si="6"/>
        <v>23</v>
      </c>
      <c r="G300" s="2">
        <f t="shared" si="7"/>
        <v>1958</v>
      </c>
      <c r="H300" s="2">
        <f t="shared" si="2"/>
        <v>2.77028436315198</v>
      </c>
      <c r="I300" s="2">
        <f t="shared" si="3"/>
        <v>2.31727129062311</v>
      </c>
    </row>
    <row r="301" ht="12.75" customHeight="1" spans="1:9">
      <c r="A301" s="2" t="s">
        <v>339</v>
      </c>
      <c r="B301" s="2">
        <v>12</v>
      </c>
      <c r="C301" s="2">
        <v>5</v>
      </c>
      <c r="D301" s="2">
        <v>1726</v>
      </c>
      <c r="E301" s="2">
        <v>480</v>
      </c>
      <c r="F301" s="2">
        <f t="shared" si="6"/>
        <v>17</v>
      </c>
      <c r="G301" s="2">
        <f t="shared" si="7"/>
        <v>2206</v>
      </c>
      <c r="H301" s="2">
        <f t="shared" si="2"/>
        <v>1.49820939838388</v>
      </c>
      <c r="I301" s="2">
        <f t="shared" si="3"/>
        <v>2.70167949347832</v>
      </c>
    </row>
    <row r="302" ht="12.75" customHeight="1" spans="1:9">
      <c r="A302" s="2" t="s">
        <v>340</v>
      </c>
      <c r="B302" s="2">
        <v>4</v>
      </c>
      <c r="C302" s="2">
        <v>4</v>
      </c>
      <c r="D302" s="2">
        <v>208</v>
      </c>
      <c r="E302" s="2">
        <v>112</v>
      </c>
      <c r="F302" s="2">
        <f t="shared" si="6"/>
        <v>8</v>
      </c>
      <c r="G302" s="2">
        <f t="shared" si="7"/>
        <v>320</v>
      </c>
      <c r="H302" s="2">
        <f t="shared" si="2"/>
        <v>-0.409903048768267</v>
      </c>
      <c r="I302" s="2">
        <f t="shared" si="3"/>
        <v>-0.221682887912462</v>
      </c>
    </row>
    <row r="303" ht="12.75" customHeight="1" spans="1:9">
      <c r="A303" s="2" t="s">
        <v>341</v>
      </c>
      <c r="B303" s="2">
        <v>4</v>
      </c>
      <c r="C303" s="2">
        <v>4</v>
      </c>
      <c r="D303" s="2">
        <v>114</v>
      </c>
      <c r="E303" s="2">
        <v>109</v>
      </c>
      <c r="F303" s="2">
        <f t="shared" si="6"/>
        <v>8</v>
      </c>
      <c r="G303" s="2">
        <f t="shared" si="7"/>
        <v>223</v>
      </c>
      <c r="H303" s="2">
        <f t="shared" si="2"/>
        <v>-0.409903048768267</v>
      </c>
      <c r="I303" s="2">
        <f t="shared" si="3"/>
        <v>-0.372036096287279</v>
      </c>
    </row>
    <row r="304" ht="12.75" customHeight="1" spans="1:9">
      <c r="A304" s="2" t="s">
        <v>342</v>
      </c>
      <c r="B304" s="2">
        <v>5</v>
      </c>
      <c r="C304" s="2">
        <v>5</v>
      </c>
      <c r="D304" s="2">
        <v>223</v>
      </c>
      <c r="E304" s="2">
        <v>218</v>
      </c>
      <c r="F304" s="2">
        <f t="shared" si="6"/>
        <v>10</v>
      </c>
      <c r="G304" s="2">
        <f t="shared" si="7"/>
        <v>441</v>
      </c>
      <c r="H304" s="2">
        <f t="shared" si="2"/>
        <v>0.0141219394877656</v>
      </c>
      <c r="I304" s="2">
        <f t="shared" si="3"/>
        <v>-0.0341288857129475</v>
      </c>
    </row>
    <row r="305" ht="12.75" customHeight="1" spans="1:9">
      <c r="A305" s="2" t="s">
        <v>343</v>
      </c>
      <c r="B305" s="2">
        <v>6</v>
      </c>
      <c r="C305" s="2">
        <v>5</v>
      </c>
      <c r="D305" s="2">
        <v>387</v>
      </c>
      <c r="E305" s="2">
        <v>264</v>
      </c>
      <c r="F305" s="2">
        <f t="shared" si="6"/>
        <v>11</v>
      </c>
      <c r="G305" s="2">
        <f t="shared" si="7"/>
        <v>651</v>
      </c>
      <c r="H305" s="2">
        <f t="shared" si="2"/>
        <v>0.226134433615782</v>
      </c>
      <c r="I305" s="2">
        <f t="shared" si="3"/>
        <v>0.291378060253152</v>
      </c>
    </row>
    <row r="306" ht="12.75" customHeight="1" spans="1:9">
      <c r="A306" s="2" t="s">
        <v>344</v>
      </c>
      <c r="B306" s="2">
        <v>8</v>
      </c>
      <c r="C306" s="2">
        <v>7</v>
      </c>
      <c r="D306" s="2">
        <v>256</v>
      </c>
      <c r="E306" s="2">
        <v>532</v>
      </c>
      <c r="F306" s="2">
        <f t="shared" si="6"/>
        <v>15</v>
      </c>
      <c r="G306" s="2">
        <f t="shared" si="7"/>
        <v>788</v>
      </c>
      <c r="H306" s="2">
        <f t="shared" si="2"/>
        <v>1.07418441012785</v>
      </c>
      <c r="I306" s="2">
        <f t="shared" si="3"/>
        <v>0.503732591669131</v>
      </c>
    </row>
    <row r="307" ht="12.75" customHeight="1" spans="1:9">
      <c r="A307" s="2" t="s">
        <v>345</v>
      </c>
      <c r="B307" s="2">
        <v>6</v>
      </c>
      <c r="C307" s="2">
        <v>5</v>
      </c>
      <c r="D307" s="2">
        <v>118</v>
      </c>
      <c r="E307" s="2">
        <v>348</v>
      </c>
      <c r="F307" s="2">
        <f t="shared" si="6"/>
        <v>11</v>
      </c>
      <c r="G307" s="2">
        <f t="shared" si="7"/>
        <v>466</v>
      </c>
      <c r="H307" s="2">
        <f t="shared" si="2"/>
        <v>0.226134433615782</v>
      </c>
      <c r="I307" s="2">
        <f t="shared" si="3"/>
        <v>0.00462194118777864</v>
      </c>
    </row>
    <row r="308" ht="12.75" customHeight="1" spans="1:9">
      <c r="A308" s="2" t="s">
        <v>346</v>
      </c>
      <c r="B308" s="2">
        <v>5</v>
      </c>
      <c r="C308" s="2">
        <v>6</v>
      </c>
      <c r="D308" s="2">
        <v>231</v>
      </c>
      <c r="E308" s="2">
        <v>345</v>
      </c>
      <c r="F308" s="2">
        <f t="shared" si="6"/>
        <v>11</v>
      </c>
      <c r="G308" s="2">
        <f t="shared" si="7"/>
        <v>576</v>
      </c>
      <c r="H308" s="2">
        <f t="shared" si="2"/>
        <v>0.226134433615782</v>
      </c>
      <c r="I308" s="2">
        <f t="shared" si="3"/>
        <v>0.175125579550974</v>
      </c>
    </row>
    <row r="309" ht="12.75" customHeight="1" spans="1:9">
      <c r="A309" s="2" t="s">
        <v>347</v>
      </c>
      <c r="B309" s="2">
        <v>4</v>
      </c>
      <c r="C309" s="2">
        <v>4</v>
      </c>
      <c r="D309" s="2">
        <v>109</v>
      </c>
      <c r="E309" s="2">
        <v>80</v>
      </c>
      <c r="F309" s="2">
        <f t="shared" si="6"/>
        <v>8</v>
      </c>
      <c r="G309" s="2">
        <f t="shared" si="7"/>
        <v>189</v>
      </c>
      <c r="H309" s="2">
        <f t="shared" si="2"/>
        <v>-0.409903048768267</v>
      </c>
      <c r="I309" s="2">
        <f t="shared" si="3"/>
        <v>-0.424737220872267</v>
      </c>
    </row>
    <row r="310" ht="12.75" customHeight="1" spans="1:9">
      <c r="A310" s="2" t="s">
        <v>348</v>
      </c>
      <c r="B310" s="2">
        <v>4</v>
      </c>
      <c r="C310" s="2">
        <v>5</v>
      </c>
      <c r="D310" s="2">
        <v>162</v>
      </c>
      <c r="E310" s="2">
        <v>261</v>
      </c>
      <c r="F310" s="2">
        <f t="shared" si="6"/>
        <v>9</v>
      </c>
      <c r="G310" s="2">
        <f t="shared" si="7"/>
        <v>423</v>
      </c>
      <c r="H310" s="2">
        <f t="shared" si="2"/>
        <v>-0.197890554640251</v>
      </c>
      <c r="I310" s="2">
        <f t="shared" si="3"/>
        <v>-0.0620294810814703</v>
      </c>
    </row>
    <row r="311" ht="12.75" customHeight="1" spans="1:9">
      <c r="A311" s="2" t="s">
        <v>349</v>
      </c>
      <c r="B311" s="2">
        <v>5</v>
      </c>
      <c r="C311" s="2">
        <v>6</v>
      </c>
      <c r="D311" s="2">
        <v>199</v>
      </c>
      <c r="E311" s="2">
        <v>138</v>
      </c>
      <c r="F311" s="2">
        <f t="shared" si="6"/>
        <v>11</v>
      </c>
      <c r="G311" s="2">
        <f t="shared" si="7"/>
        <v>337</v>
      </c>
      <c r="H311" s="2">
        <f t="shared" si="2"/>
        <v>0.226134433615782</v>
      </c>
      <c r="I311" s="2">
        <f t="shared" si="3"/>
        <v>-0.195332325619968</v>
      </c>
    </row>
    <row r="312" ht="12.75" customHeight="1" spans="1:9">
      <c r="A312" s="2" t="s">
        <v>350</v>
      </c>
      <c r="B312" s="2">
        <v>4</v>
      </c>
      <c r="C312" s="2">
        <v>5</v>
      </c>
      <c r="D312" s="2">
        <v>69</v>
      </c>
      <c r="E312" s="2">
        <v>255</v>
      </c>
      <c r="F312" s="2">
        <f t="shared" si="6"/>
        <v>9</v>
      </c>
      <c r="G312" s="2">
        <f t="shared" si="7"/>
        <v>324</v>
      </c>
      <c r="H312" s="2">
        <f t="shared" si="2"/>
        <v>-0.197890554640251</v>
      </c>
      <c r="I312" s="2">
        <f t="shared" si="3"/>
        <v>-0.215482755608346</v>
      </c>
    </row>
    <row r="313" ht="12.75" customHeight="1" spans="1:9">
      <c r="A313" s="2" t="s">
        <v>351</v>
      </c>
      <c r="B313" s="2">
        <v>4</v>
      </c>
      <c r="C313" s="2">
        <v>4</v>
      </c>
      <c r="D313" s="2">
        <v>181</v>
      </c>
      <c r="E313" s="2">
        <v>102</v>
      </c>
      <c r="F313" s="2">
        <f t="shared" si="6"/>
        <v>8</v>
      </c>
      <c r="G313" s="2">
        <f t="shared" si="7"/>
        <v>283</v>
      </c>
      <c r="H313" s="2">
        <f t="shared" si="2"/>
        <v>-0.409903048768267</v>
      </c>
      <c r="I313" s="2">
        <f t="shared" si="3"/>
        <v>-0.279034111725537</v>
      </c>
    </row>
    <row r="314" ht="12.75" customHeight="1" spans="1:9">
      <c r="A314" s="2" t="s">
        <v>352</v>
      </c>
      <c r="B314" s="2">
        <v>8</v>
      </c>
      <c r="C314" s="2">
        <v>4</v>
      </c>
      <c r="D314" s="2">
        <v>1089</v>
      </c>
      <c r="E314" s="2">
        <v>265</v>
      </c>
      <c r="F314" s="2">
        <f t="shared" si="6"/>
        <v>12</v>
      </c>
      <c r="G314" s="2">
        <f t="shared" si="7"/>
        <v>1354</v>
      </c>
      <c r="H314" s="2">
        <f t="shared" si="2"/>
        <v>0.438146927743798</v>
      </c>
      <c r="I314" s="2">
        <f t="shared" si="3"/>
        <v>1.38105131270157</v>
      </c>
    </row>
    <row r="315" ht="12.75" customHeight="1" spans="1:9">
      <c r="A315" s="2" t="s">
        <v>353</v>
      </c>
      <c r="B315" s="2">
        <v>4</v>
      </c>
      <c r="C315" s="2">
        <v>7</v>
      </c>
      <c r="D315" s="2">
        <v>348</v>
      </c>
      <c r="E315" s="2">
        <v>337</v>
      </c>
      <c r="F315" s="2">
        <f t="shared" si="6"/>
        <v>11</v>
      </c>
      <c r="G315" s="2">
        <f t="shared" si="7"/>
        <v>685</v>
      </c>
      <c r="H315" s="2">
        <f t="shared" si="2"/>
        <v>0.226134433615782</v>
      </c>
      <c r="I315" s="2">
        <f t="shared" si="3"/>
        <v>0.344079184838139</v>
      </c>
    </row>
    <row r="316" ht="12.75" customHeight="1" spans="1:9">
      <c r="A316" s="2" t="s">
        <v>354</v>
      </c>
      <c r="B316" s="2">
        <v>4</v>
      </c>
      <c r="C316" s="2">
        <v>4</v>
      </c>
      <c r="D316" s="2">
        <v>239</v>
      </c>
      <c r="E316" s="2">
        <v>292</v>
      </c>
      <c r="F316" s="2">
        <f t="shared" si="6"/>
        <v>8</v>
      </c>
      <c r="G316" s="2">
        <f t="shared" si="7"/>
        <v>531</v>
      </c>
      <c r="H316" s="2">
        <f t="shared" si="2"/>
        <v>-0.409903048768267</v>
      </c>
      <c r="I316" s="2">
        <f t="shared" si="3"/>
        <v>0.105374091129667</v>
      </c>
    </row>
    <row r="317" ht="12.75" customHeight="1" spans="1:9">
      <c r="A317" s="2" t="s">
        <v>355</v>
      </c>
      <c r="B317" s="2">
        <v>6</v>
      </c>
      <c r="C317" s="2">
        <v>4</v>
      </c>
      <c r="D317" s="2">
        <v>277</v>
      </c>
      <c r="E317" s="2">
        <v>290</v>
      </c>
      <c r="F317" s="2">
        <f t="shared" si="6"/>
        <v>10</v>
      </c>
      <c r="G317" s="2">
        <f t="shared" si="7"/>
        <v>567</v>
      </c>
      <c r="H317" s="2">
        <f t="shared" si="2"/>
        <v>0.0141219394877656</v>
      </c>
      <c r="I317" s="2">
        <f t="shared" si="3"/>
        <v>0.161175281866712</v>
      </c>
    </row>
    <row r="318" ht="12.75" customHeight="1" spans="1:9">
      <c r="A318" s="2" t="s">
        <v>356</v>
      </c>
      <c r="B318" s="2">
        <v>4</v>
      </c>
      <c r="C318" s="2">
        <v>4</v>
      </c>
      <c r="D318" s="2">
        <v>376</v>
      </c>
      <c r="E318" s="2">
        <v>280</v>
      </c>
      <c r="F318" s="2">
        <f t="shared" si="6"/>
        <v>8</v>
      </c>
      <c r="G318" s="2">
        <f t="shared" si="7"/>
        <v>656</v>
      </c>
      <c r="H318" s="2">
        <f t="shared" si="2"/>
        <v>-0.409903048768267</v>
      </c>
      <c r="I318" s="2">
        <f t="shared" si="3"/>
        <v>0.299128225633297</v>
      </c>
    </row>
    <row r="319" ht="12.75" customHeight="1" spans="1:9">
      <c r="A319" s="2" t="s">
        <v>357</v>
      </c>
      <c r="B319" s="2">
        <v>4</v>
      </c>
      <c r="C319" s="2">
        <v>4</v>
      </c>
      <c r="D319" s="2">
        <v>210</v>
      </c>
      <c r="E319" s="2">
        <v>188</v>
      </c>
      <c r="F319" s="2">
        <f t="shared" si="6"/>
        <v>8</v>
      </c>
      <c r="G319" s="2">
        <f t="shared" si="7"/>
        <v>398</v>
      </c>
      <c r="H319" s="2">
        <f t="shared" si="2"/>
        <v>-0.409903048768267</v>
      </c>
      <c r="I319" s="2">
        <f t="shared" si="3"/>
        <v>-0.100780307982196</v>
      </c>
    </row>
    <row r="320" ht="12.75" customHeight="1" spans="1:9">
      <c r="A320" s="2" t="s">
        <v>358</v>
      </c>
      <c r="B320" s="2">
        <v>4</v>
      </c>
      <c r="C320" s="2">
        <v>6</v>
      </c>
      <c r="D320" s="2">
        <v>336</v>
      </c>
      <c r="E320" s="2">
        <v>456</v>
      </c>
      <c r="F320" s="2">
        <f t="shared" si="6"/>
        <v>10</v>
      </c>
      <c r="G320" s="2">
        <f t="shared" si="7"/>
        <v>792</v>
      </c>
      <c r="H320" s="2">
        <f t="shared" si="2"/>
        <v>0.0141219394877656</v>
      </c>
      <c r="I320" s="2">
        <f t="shared" si="3"/>
        <v>0.509932723973247</v>
      </c>
    </row>
    <row r="321" ht="12.75" customHeight="1" spans="1:9">
      <c r="A321" s="2" t="s">
        <v>359</v>
      </c>
      <c r="B321" s="2">
        <v>5</v>
      </c>
      <c r="C321" s="2">
        <v>5</v>
      </c>
      <c r="D321" s="2">
        <v>185</v>
      </c>
      <c r="E321" s="2">
        <v>398</v>
      </c>
      <c r="F321" s="2">
        <f t="shared" si="6"/>
        <v>10</v>
      </c>
      <c r="G321" s="2">
        <f t="shared" si="7"/>
        <v>583</v>
      </c>
      <c r="H321" s="2">
        <f t="shared" si="2"/>
        <v>0.0141219394877656</v>
      </c>
      <c r="I321" s="2">
        <f t="shared" si="3"/>
        <v>0.185975811083177</v>
      </c>
    </row>
    <row r="322" ht="12.75" customHeight="1" spans="1:9">
      <c r="A322" s="2" t="s">
        <v>360</v>
      </c>
      <c r="B322" s="2">
        <v>5</v>
      </c>
      <c r="C322" s="2">
        <v>5</v>
      </c>
      <c r="D322" s="2">
        <v>193</v>
      </c>
      <c r="E322" s="2">
        <v>157</v>
      </c>
      <c r="F322" s="2">
        <f t="shared" si="6"/>
        <v>10</v>
      </c>
      <c r="G322" s="2">
        <f t="shared" si="7"/>
        <v>350</v>
      </c>
      <c r="H322" s="2">
        <f t="shared" si="2"/>
        <v>0.0141219394877656</v>
      </c>
      <c r="I322" s="2">
        <f t="shared" si="3"/>
        <v>-0.175181895631591</v>
      </c>
    </row>
    <row r="323" ht="12.75" customHeight="1" spans="1:9">
      <c r="A323" s="2" t="s">
        <v>361</v>
      </c>
      <c r="B323" s="2">
        <v>5</v>
      </c>
      <c r="C323" s="2">
        <v>5</v>
      </c>
      <c r="D323" s="2">
        <v>182</v>
      </c>
      <c r="E323" s="2">
        <v>222</v>
      </c>
      <c r="F323" s="2">
        <f t="shared" si="6"/>
        <v>10</v>
      </c>
      <c r="G323" s="2">
        <f t="shared" si="7"/>
        <v>404</v>
      </c>
      <c r="H323" s="2">
        <f t="shared" si="2"/>
        <v>0.0141219394877656</v>
      </c>
      <c r="I323" s="2">
        <f t="shared" si="3"/>
        <v>-0.0914801095260221</v>
      </c>
    </row>
    <row r="324" ht="12.75" customHeight="1" spans="1:9">
      <c r="A324" s="2" t="s">
        <v>362</v>
      </c>
      <c r="B324" s="2">
        <v>8</v>
      </c>
      <c r="C324" s="2">
        <v>7</v>
      </c>
      <c r="D324" s="2">
        <v>729</v>
      </c>
      <c r="E324" s="2">
        <v>639</v>
      </c>
      <c r="F324" s="2">
        <f t="shared" si="6"/>
        <v>15</v>
      </c>
      <c r="G324" s="2">
        <f t="shared" si="7"/>
        <v>1368</v>
      </c>
      <c r="H324" s="2">
        <f t="shared" si="2"/>
        <v>1.07418441012785</v>
      </c>
      <c r="I324" s="2">
        <f t="shared" si="3"/>
        <v>1.40275177576598</v>
      </c>
    </row>
    <row r="325" ht="12.75" customHeight="1" spans="1:9">
      <c r="A325" s="2" t="s">
        <v>363</v>
      </c>
      <c r="B325" s="2">
        <v>7</v>
      </c>
      <c r="C325" s="2">
        <v>4</v>
      </c>
      <c r="D325" s="2">
        <v>733</v>
      </c>
      <c r="E325" s="2">
        <v>136</v>
      </c>
      <c r="F325" s="2">
        <f t="shared" si="6"/>
        <v>11</v>
      </c>
      <c r="G325" s="2">
        <f t="shared" si="7"/>
        <v>869</v>
      </c>
      <c r="H325" s="2">
        <f t="shared" si="2"/>
        <v>0.226134433615782</v>
      </c>
      <c r="I325" s="2">
        <f t="shared" si="3"/>
        <v>0.629285270827484</v>
      </c>
    </row>
    <row r="326" ht="12.75" customHeight="1" spans="1:9">
      <c r="A326" s="2" t="s">
        <v>364</v>
      </c>
      <c r="B326" s="2">
        <v>4</v>
      </c>
      <c r="C326" s="2">
        <v>5</v>
      </c>
      <c r="D326" s="2">
        <v>154</v>
      </c>
      <c r="E326" s="2">
        <v>153</v>
      </c>
      <c r="F326" s="2">
        <f t="shared" si="6"/>
        <v>9</v>
      </c>
      <c r="G326" s="2">
        <f t="shared" si="7"/>
        <v>307</v>
      </c>
      <c r="H326" s="2">
        <f t="shared" si="2"/>
        <v>-0.197890554640251</v>
      </c>
      <c r="I326" s="2">
        <f t="shared" si="3"/>
        <v>-0.24183331790084</v>
      </c>
    </row>
    <row r="327" ht="12.75" customHeight="1" spans="1:9">
      <c r="A327" s="2" t="s">
        <v>365</v>
      </c>
      <c r="B327" s="2">
        <v>4</v>
      </c>
      <c r="C327" s="2">
        <v>4</v>
      </c>
      <c r="D327" s="2">
        <v>137</v>
      </c>
      <c r="E327" s="2">
        <v>127</v>
      </c>
      <c r="F327" s="2">
        <f t="shared" si="6"/>
        <v>8</v>
      </c>
      <c r="G327" s="2">
        <f t="shared" si="7"/>
        <v>264</v>
      </c>
      <c r="H327" s="2">
        <f t="shared" si="2"/>
        <v>-0.409903048768267</v>
      </c>
      <c r="I327" s="2">
        <f t="shared" si="3"/>
        <v>-0.308484740170088</v>
      </c>
    </row>
    <row r="328" ht="12.75" customHeight="1" spans="1:9">
      <c r="A328" s="2" t="s">
        <v>366</v>
      </c>
      <c r="B328" s="2">
        <v>4</v>
      </c>
      <c r="C328" s="2">
        <v>6</v>
      </c>
      <c r="D328" s="2">
        <v>78</v>
      </c>
      <c r="E328" s="2">
        <v>153</v>
      </c>
      <c r="F328" s="2">
        <f t="shared" si="6"/>
        <v>10</v>
      </c>
      <c r="G328" s="2">
        <f t="shared" si="7"/>
        <v>231</v>
      </c>
      <c r="H328" s="2">
        <f t="shared" si="2"/>
        <v>0.0141219394877656</v>
      </c>
      <c r="I328" s="2">
        <f t="shared" si="3"/>
        <v>-0.359635831679047</v>
      </c>
    </row>
    <row r="329" ht="12.75" customHeight="1" spans="1:9">
      <c r="A329" s="2" t="s">
        <v>367</v>
      </c>
      <c r="B329" s="2">
        <v>4</v>
      </c>
      <c r="C329" s="2">
        <v>4</v>
      </c>
      <c r="D329" s="2">
        <v>146</v>
      </c>
      <c r="E329" s="2">
        <v>70</v>
      </c>
      <c r="F329" s="2">
        <f t="shared" si="6"/>
        <v>8</v>
      </c>
      <c r="G329" s="2">
        <f t="shared" si="7"/>
        <v>216</v>
      </c>
      <c r="H329" s="2">
        <f t="shared" si="2"/>
        <v>-0.409903048768267</v>
      </c>
      <c r="I329" s="2">
        <f t="shared" si="3"/>
        <v>-0.382886327819483</v>
      </c>
    </row>
    <row r="330" ht="12.75" customHeight="1" spans="1:9">
      <c r="A330" s="2" t="s">
        <v>368</v>
      </c>
      <c r="B330" s="2">
        <v>4</v>
      </c>
      <c r="C330" s="2">
        <v>4</v>
      </c>
      <c r="D330" s="2">
        <v>111</v>
      </c>
      <c r="E330" s="2">
        <v>141</v>
      </c>
      <c r="F330" s="2">
        <f t="shared" si="6"/>
        <v>8</v>
      </c>
      <c r="G330" s="2">
        <f t="shared" si="7"/>
        <v>252</v>
      </c>
      <c r="H330" s="2">
        <f t="shared" si="2"/>
        <v>-0.409903048768267</v>
      </c>
      <c r="I330" s="2">
        <f t="shared" si="3"/>
        <v>-0.327085137082437</v>
      </c>
    </row>
    <row r="331" ht="12.75" customHeight="1" spans="1:9">
      <c r="A331" s="2" t="s">
        <v>369</v>
      </c>
      <c r="B331" s="2">
        <v>5</v>
      </c>
      <c r="C331" s="2">
        <v>9</v>
      </c>
      <c r="D331" s="2">
        <v>191</v>
      </c>
      <c r="E331" s="2">
        <v>1159</v>
      </c>
      <c r="F331" s="2">
        <f t="shared" si="6"/>
        <v>14</v>
      </c>
      <c r="G331" s="2">
        <f t="shared" si="7"/>
        <v>1350</v>
      </c>
      <c r="H331" s="2">
        <f t="shared" si="2"/>
        <v>0.862171915999831</v>
      </c>
      <c r="I331" s="2">
        <f t="shared" si="3"/>
        <v>1.37485118039745</v>
      </c>
    </row>
    <row r="332" ht="12.75" customHeight="1" spans="1:9">
      <c r="A332" s="2" t="s">
        <v>370</v>
      </c>
      <c r="B332" s="2">
        <v>5</v>
      </c>
      <c r="C332" s="2">
        <v>4</v>
      </c>
      <c r="D332" s="2">
        <v>123</v>
      </c>
      <c r="E332" s="2">
        <v>166</v>
      </c>
      <c r="F332" s="2">
        <f t="shared" si="6"/>
        <v>9</v>
      </c>
      <c r="G332" s="2">
        <f t="shared" si="7"/>
        <v>289</v>
      </c>
      <c r="H332" s="2">
        <f t="shared" si="2"/>
        <v>-0.197890554640251</v>
      </c>
      <c r="I332" s="2">
        <f t="shared" si="3"/>
        <v>-0.269733913269362</v>
      </c>
    </row>
    <row r="333" ht="12.75" customHeight="1" spans="1:9">
      <c r="A333" s="2" t="s">
        <v>371</v>
      </c>
      <c r="B333" s="2">
        <v>5</v>
      </c>
      <c r="C333" s="2">
        <v>5</v>
      </c>
      <c r="D333" s="2">
        <v>182</v>
      </c>
      <c r="E333" s="2">
        <v>160</v>
      </c>
      <c r="F333" s="2">
        <f t="shared" si="6"/>
        <v>10</v>
      </c>
      <c r="G333" s="2">
        <f t="shared" si="7"/>
        <v>342</v>
      </c>
      <c r="H333" s="2">
        <f t="shared" si="2"/>
        <v>0.0141219394877656</v>
      </c>
      <c r="I333" s="2">
        <f t="shared" si="3"/>
        <v>-0.187582160239823</v>
      </c>
    </row>
    <row r="334" ht="12.75" customHeight="1" spans="1:9">
      <c r="A334" s="2" t="s">
        <v>372</v>
      </c>
      <c r="B334" s="2">
        <v>6</v>
      </c>
      <c r="C334" s="2">
        <v>6</v>
      </c>
      <c r="D334" s="2">
        <v>190</v>
      </c>
      <c r="E334" s="2">
        <v>239</v>
      </c>
      <c r="F334" s="2">
        <f t="shared" si="6"/>
        <v>12</v>
      </c>
      <c r="G334" s="2">
        <f t="shared" si="7"/>
        <v>429</v>
      </c>
      <c r="H334" s="2">
        <f t="shared" si="2"/>
        <v>0.438146927743798</v>
      </c>
      <c r="I334" s="2">
        <f t="shared" si="3"/>
        <v>-0.052729282625296</v>
      </c>
    </row>
    <row r="335" ht="12.75" customHeight="1" spans="1:9">
      <c r="A335" s="2" t="s">
        <v>373</v>
      </c>
      <c r="B335" s="2">
        <v>4</v>
      </c>
      <c r="C335" s="2">
        <v>6</v>
      </c>
      <c r="D335" s="2">
        <v>78</v>
      </c>
      <c r="E335" s="2">
        <v>153</v>
      </c>
      <c r="F335" s="2">
        <f t="shared" si="6"/>
        <v>10</v>
      </c>
      <c r="G335" s="2">
        <f t="shared" si="7"/>
        <v>231</v>
      </c>
      <c r="H335" s="2">
        <f t="shared" si="2"/>
        <v>0.0141219394877656</v>
      </c>
      <c r="I335" s="2">
        <f t="shared" si="3"/>
        <v>-0.359635831679047</v>
      </c>
    </row>
    <row r="336" ht="12.75" customHeight="1" spans="1:9">
      <c r="A336" s="2" t="s">
        <v>374</v>
      </c>
      <c r="B336" s="2">
        <v>9</v>
      </c>
      <c r="C336" s="2">
        <v>6</v>
      </c>
      <c r="D336" s="2">
        <v>1186</v>
      </c>
      <c r="E336" s="2">
        <v>263</v>
      </c>
      <c r="F336" s="2">
        <f t="shared" si="6"/>
        <v>15</v>
      </c>
      <c r="G336" s="2">
        <f t="shared" si="7"/>
        <v>1449</v>
      </c>
      <c r="H336" s="2">
        <f t="shared" si="2"/>
        <v>1.07418441012785</v>
      </c>
      <c r="I336" s="2">
        <f t="shared" si="3"/>
        <v>1.52830445492433</v>
      </c>
    </row>
    <row r="337" ht="12.75" customHeight="1" spans="1:9">
      <c r="A337" s="2" t="s">
        <v>375</v>
      </c>
      <c r="B337" s="2">
        <v>5</v>
      </c>
      <c r="C337" s="2">
        <v>5</v>
      </c>
      <c r="D337" s="2">
        <v>262</v>
      </c>
      <c r="E337" s="2">
        <v>244</v>
      </c>
      <c r="F337" s="2">
        <f t="shared" si="6"/>
        <v>10</v>
      </c>
      <c r="G337" s="2">
        <f t="shared" si="7"/>
        <v>506</v>
      </c>
      <c r="H337" s="2">
        <f t="shared" si="2"/>
        <v>0.0141219394877656</v>
      </c>
      <c r="I337" s="2">
        <f t="shared" si="3"/>
        <v>0.0666232642289404</v>
      </c>
    </row>
    <row r="338" ht="12.75" customHeight="1" spans="1:9">
      <c r="A338" s="2" t="s">
        <v>376</v>
      </c>
      <c r="B338" s="2">
        <v>5</v>
      </c>
      <c r="C338" s="2">
        <v>6</v>
      </c>
      <c r="D338" s="2">
        <v>288</v>
      </c>
      <c r="E338" s="2">
        <v>653</v>
      </c>
      <c r="F338" s="2">
        <f t="shared" si="6"/>
        <v>11</v>
      </c>
      <c r="G338" s="2">
        <f t="shared" si="7"/>
        <v>941</v>
      </c>
      <c r="H338" s="2">
        <f t="shared" si="2"/>
        <v>0.226134433615782</v>
      </c>
      <c r="I338" s="2">
        <f t="shared" si="3"/>
        <v>0.740887652301575</v>
      </c>
    </row>
    <row r="339" ht="12.75" customHeight="1" spans="1:9">
      <c r="A339" s="2" t="s">
        <v>377</v>
      </c>
      <c r="B339" s="2">
        <v>3</v>
      </c>
      <c r="C339" s="2">
        <v>3</v>
      </c>
      <c r="D339" s="2">
        <v>93</v>
      </c>
      <c r="E339" s="2">
        <v>63</v>
      </c>
      <c r="F339" s="2">
        <f t="shared" si="6"/>
        <v>6</v>
      </c>
      <c r="G339" s="2">
        <f t="shared" si="7"/>
        <v>156</v>
      </c>
      <c r="H339" s="2">
        <f t="shared" si="2"/>
        <v>-0.8339280370243</v>
      </c>
      <c r="I339" s="2">
        <f t="shared" si="3"/>
        <v>-0.475888312381225</v>
      </c>
    </row>
    <row r="340" ht="12.75" customHeight="1" spans="1:9">
      <c r="A340" s="2" t="s">
        <v>378</v>
      </c>
      <c r="B340" s="2">
        <v>4</v>
      </c>
      <c r="C340" s="2">
        <v>5</v>
      </c>
      <c r="D340" s="2">
        <v>91</v>
      </c>
      <c r="E340" s="2">
        <v>203</v>
      </c>
      <c r="F340" s="2">
        <f t="shared" si="6"/>
        <v>9</v>
      </c>
      <c r="G340" s="2">
        <f t="shared" si="7"/>
        <v>294</v>
      </c>
      <c r="H340" s="2">
        <f t="shared" si="2"/>
        <v>-0.197890554640251</v>
      </c>
      <c r="I340" s="2">
        <f t="shared" si="3"/>
        <v>-0.261983747889217</v>
      </c>
    </row>
    <row r="341" ht="12.75" customHeight="1" spans="1:9">
      <c r="A341" s="2" t="s">
        <v>379</v>
      </c>
      <c r="B341" s="2">
        <v>5</v>
      </c>
      <c r="C341" s="2">
        <v>5</v>
      </c>
      <c r="D341" s="2">
        <v>133</v>
      </c>
      <c r="E341" s="2">
        <v>168</v>
      </c>
      <c r="F341" s="2">
        <f t="shared" si="6"/>
        <v>10</v>
      </c>
      <c r="G341" s="2">
        <f t="shared" si="7"/>
        <v>301</v>
      </c>
      <c r="H341" s="2">
        <f t="shared" si="2"/>
        <v>0.0141219394877656</v>
      </c>
      <c r="I341" s="2">
        <f t="shared" si="3"/>
        <v>-0.251133516357014</v>
      </c>
    </row>
    <row r="342" ht="12.75" customHeight="1" spans="1:9">
      <c r="A342" s="2" t="s">
        <v>380</v>
      </c>
      <c r="B342" s="2">
        <v>6</v>
      </c>
      <c r="C342" s="2">
        <v>5</v>
      </c>
      <c r="D342" s="2">
        <v>172</v>
      </c>
      <c r="E342" s="2">
        <v>100</v>
      </c>
      <c r="F342" s="2">
        <f t="shared" si="6"/>
        <v>11</v>
      </c>
      <c r="G342" s="2">
        <f t="shared" si="7"/>
        <v>272</v>
      </c>
      <c r="H342" s="2">
        <f t="shared" si="2"/>
        <v>0.226134433615782</v>
      </c>
      <c r="I342" s="2">
        <f t="shared" si="3"/>
        <v>-0.296084475561856</v>
      </c>
    </row>
    <row r="343" ht="12.75" customHeight="1" spans="1:9">
      <c r="A343" s="2" t="s">
        <v>381</v>
      </c>
      <c r="B343" s="2">
        <v>3</v>
      </c>
      <c r="C343" s="2">
        <v>4</v>
      </c>
      <c r="D343" s="2">
        <v>88</v>
      </c>
      <c r="E343" s="2">
        <v>115</v>
      </c>
      <c r="F343" s="2">
        <f t="shared" si="6"/>
        <v>7</v>
      </c>
      <c r="G343" s="2">
        <f t="shared" si="7"/>
        <v>203</v>
      </c>
      <c r="H343" s="2">
        <f t="shared" si="2"/>
        <v>-0.621915542896284</v>
      </c>
      <c r="I343" s="2">
        <f t="shared" si="3"/>
        <v>-0.40303675780786</v>
      </c>
    </row>
    <row r="344" ht="12.75" customHeight="1" spans="1:9">
      <c r="A344" s="2" t="s">
        <v>382</v>
      </c>
      <c r="B344" s="2">
        <v>4</v>
      </c>
      <c r="C344" s="2">
        <v>4</v>
      </c>
      <c r="D344" s="2">
        <v>68</v>
      </c>
      <c r="E344" s="2">
        <v>83</v>
      </c>
      <c r="F344" s="2">
        <f t="shared" si="6"/>
        <v>8</v>
      </c>
      <c r="G344" s="2">
        <f t="shared" si="7"/>
        <v>151</v>
      </c>
      <c r="H344" s="2">
        <f t="shared" si="2"/>
        <v>-0.409903048768267</v>
      </c>
      <c r="I344" s="2">
        <f t="shared" si="3"/>
        <v>-0.483638477761371</v>
      </c>
    </row>
    <row r="345" ht="12.75" customHeight="1" spans="1:9">
      <c r="A345" s="2" t="s">
        <v>383</v>
      </c>
      <c r="B345" s="2">
        <v>4</v>
      </c>
      <c r="C345" s="2">
        <v>4</v>
      </c>
      <c r="D345" s="2">
        <v>78</v>
      </c>
      <c r="E345" s="2">
        <v>125</v>
      </c>
      <c r="F345" s="2">
        <f t="shared" si="6"/>
        <v>8</v>
      </c>
      <c r="G345" s="2">
        <f t="shared" si="7"/>
        <v>203</v>
      </c>
      <c r="H345" s="2">
        <f t="shared" si="2"/>
        <v>-0.409903048768267</v>
      </c>
      <c r="I345" s="2">
        <f t="shared" si="3"/>
        <v>-0.40303675780786</v>
      </c>
    </row>
    <row r="346" ht="12.75" customHeight="1" spans="1:9">
      <c r="A346" s="2" t="s">
        <v>384</v>
      </c>
      <c r="B346" s="2">
        <v>4</v>
      </c>
      <c r="C346" s="2">
        <v>4</v>
      </c>
      <c r="D346" s="2">
        <v>111</v>
      </c>
      <c r="E346" s="2">
        <v>280</v>
      </c>
      <c r="F346" s="2">
        <f t="shared" si="6"/>
        <v>8</v>
      </c>
      <c r="G346" s="2">
        <f t="shared" si="7"/>
        <v>391</v>
      </c>
      <c r="H346" s="2">
        <f t="shared" si="2"/>
        <v>-0.409903048768267</v>
      </c>
      <c r="I346" s="2">
        <f t="shared" si="3"/>
        <v>-0.1116305395144</v>
      </c>
    </row>
    <row r="347" ht="12.75" customHeight="1" spans="1:9">
      <c r="A347" s="2" t="s">
        <v>385</v>
      </c>
      <c r="B347" s="2">
        <v>3</v>
      </c>
      <c r="C347" s="2">
        <v>3</v>
      </c>
      <c r="D347" s="2">
        <v>114</v>
      </c>
      <c r="E347" s="2">
        <v>41</v>
      </c>
      <c r="F347" s="2">
        <f t="shared" si="6"/>
        <v>6</v>
      </c>
      <c r="G347" s="2">
        <f t="shared" si="7"/>
        <v>155</v>
      </c>
      <c r="H347" s="2">
        <f t="shared" si="2"/>
        <v>-0.8339280370243</v>
      </c>
      <c r="I347" s="2">
        <f t="shared" si="3"/>
        <v>-0.477438345457254</v>
      </c>
    </row>
    <row r="348" ht="12.75" customHeight="1" spans="1:9">
      <c r="A348" s="2" t="s">
        <v>386</v>
      </c>
      <c r="B348" s="2">
        <v>6</v>
      </c>
      <c r="C348" s="2">
        <v>4</v>
      </c>
      <c r="D348" s="2">
        <v>377</v>
      </c>
      <c r="E348" s="2">
        <v>207</v>
      </c>
      <c r="F348" s="2">
        <f t="shared" si="6"/>
        <v>10</v>
      </c>
      <c r="G348" s="2">
        <f t="shared" si="7"/>
        <v>584</v>
      </c>
      <c r="H348" s="2">
        <f t="shared" si="2"/>
        <v>0.0141219394877656</v>
      </c>
      <c r="I348" s="2">
        <f t="shared" si="3"/>
        <v>0.187525844159206</v>
      </c>
    </row>
    <row r="349" ht="12.75" customHeight="1" spans="1:9">
      <c r="A349" s="2" t="s">
        <v>387</v>
      </c>
      <c r="B349" s="2">
        <v>6</v>
      </c>
      <c r="C349" s="2">
        <v>6</v>
      </c>
      <c r="D349" s="2">
        <v>210</v>
      </c>
      <c r="E349" s="2">
        <v>158</v>
      </c>
      <c r="F349" s="2">
        <f t="shared" si="6"/>
        <v>12</v>
      </c>
      <c r="G349" s="2">
        <f t="shared" si="7"/>
        <v>368</v>
      </c>
      <c r="H349" s="2">
        <f t="shared" si="2"/>
        <v>0.438146927743798</v>
      </c>
      <c r="I349" s="2">
        <f t="shared" si="3"/>
        <v>-0.147281300263068</v>
      </c>
    </row>
    <row r="350" ht="12.75" customHeight="1" spans="1:9">
      <c r="A350" s="2" t="s">
        <v>388</v>
      </c>
      <c r="B350" s="2">
        <v>7</v>
      </c>
      <c r="C350" s="2">
        <v>5</v>
      </c>
      <c r="D350" s="2">
        <v>341</v>
      </c>
      <c r="E350" s="2">
        <v>222</v>
      </c>
      <c r="F350" s="2">
        <f t="shared" si="6"/>
        <v>12</v>
      </c>
      <c r="G350" s="2">
        <f t="shared" si="7"/>
        <v>563</v>
      </c>
      <c r="H350" s="2">
        <f t="shared" si="2"/>
        <v>0.438146927743798</v>
      </c>
      <c r="I350" s="2">
        <f t="shared" si="3"/>
        <v>0.154975149562596</v>
      </c>
    </row>
    <row r="351" ht="12.75" customHeight="1" spans="1:9">
      <c r="A351" s="2" t="s">
        <v>389</v>
      </c>
      <c r="B351" s="2">
        <v>4</v>
      </c>
      <c r="C351" s="2">
        <v>4</v>
      </c>
      <c r="D351" s="2">
        <v>114</v>
      </c>
      <c r="E351" s="2">
        <v>55</v>
      </c>
      <c r="F351" s="2">
        <f t="shared" si="6"/>
        <v>8</v>
      </c>
      <c r="G351" s="2">
        <f t="shared" si="7"/>
        <v>169</v>
      </c>
      <c r="H351" s="2">
        <f t="shared" si="2"/>
        <v>-0.409903048768267</v>
      </c>
      <c r="I351" s="2">
        <f t="shared" si="3"/>
        <v>-0.455737882392848</v>
      </c>
    </row>
    <row r="352" ht="12.75" customHeight="1" spans="1:9">
      <c r="A352" s="2" t="s">
        <v>390</v>
      </c>
      <c r="B352" s="2">
        <v>4</v>
      </c>
      <c r="C352" s="2">
        <v>4</v>
      </c>
      <c r="D352" s="2">
        <v>74</v>
      </c>
      <c r="E352" s="2">
        <v>120</v>
      </c>
      <c r="F352" s="2">
        <f t="shared" si="6"/>
        <v>8</v>
      </c>
      <c r="G352" s="2">
        <f t="shared" si="7"/>
        <v>194</v>
      </c>
      <c r="H352" s="2">
        <f t="shared" si="2"/>
        <v>-0.409903048768267</v>
      </c>
      <c r="I352" s="2">
        <f t="shared" si="3"/>
        <v>-0.416987055492122</v>
      </c>
    </row>
    <row r="353" ht="12.75" customHeight="1" spans="1:9">
      <c r="A353" s="2" t="s">
        <v>391</v>
      </c>
      <c r="B353" s="2">
        <v>5</v>
      </c>
      <c r="C353" s="2">
        <v>4</v>
      </c>
      <c r="D353" s="2">
        <v>123</v>
      </c>
      <c r="E353" s="2">
        <v>166</v>
      </c>
      <c r="F353" s="2">
        <f t="shared" si="6"/>
        <v>9</v>
      </c>
      <c r="G353" s="2">
        <f t="shared" si="7"/>
        <v>289</v>
      </c>
      <c r="H353" s="2">
        <f t="shared" si="2"/>
        <v>-0.197890554640251</v>
      </c>
      <c r="I353" s="2">
        <f t="shared" si="3"/>
        <v>-0.269733913269362</v>
      </c>
    </row>
    <row r="354" ht="12.75" customHeight="1" spans="1:9">
      <c r="A354" s="2" t="s">
        <v>392</v>
      </c>
      <c r="B354" s="2">
        <v>5</v>
      </c>
      <c r="C354" s="2">
        <v>5</v>
      </c>
      <c r="D354" s="2">
        <v>182</v>
      </c>
      <c r="E354" s="2">
        <v>160</v>
      </c>
      <c r="F354" s="2">
        <f t="shared" si="6"/>
        <v>10</v>
      </c>
      <c r="G354" s="2">
        <f t="shared" si="7"/>
        <v>342</v>
      </c>
      <c r="H354" s="2">
        <f t="shared" si="2"/>
        <v>0.0141219394877656</v>
      </c>
      <c r="I354" s="2">
        <f t="shared" si="3"/>
        <v>-0.187582160239823</v>
      </c>
    </row>
    <row r="355" ht="12.75" customHeight="1" spans="1:9">
      <c r="A355" s="2" t="s">
        <v>393</v>
      </c>
      <c r="B355" s="2">
        <v>6</v>
      </c>
      <c r="C355" s="2">
        <v>6</v>
      </c>
      <c r="D355" s="2">
        <v>190</v>
      </c>
      <c r="E355" s="2">
        <v>239</v>
      </c>
      <c r="F355" s="2">
        <f t="shared" si="6"/>
        <v>12</v>
      </c>
      <c r="G355" s="2">
        <f t="shared" si="7"/>
        <v>429</v>
      </c>
      <c r="H355" s="2">
        <f t="shared" si="2"/>
        <v>0.438146927743798</v>
      </c>
      <c r="I355" s="2">
        <f t="shared" si="3"/>
        <v>-0.052729282625296</v>
      </c>
    </row>
    <row r="356" ht="12.75" customHeight="1" spans="1:9">
      <c r="A356" s="2" t="s">
        <v>394</v>
      </c>
      <c r="B356" s="2">
        <v>5</v>
      </c>
      <c r="C356" s="2">
        <v>10</v>
      </c>
      <c r="D356" s="2">
        <v>209</v>
      </c>
      <c r="E356" s="2">
        <v>1004</v>
      </c>
      <c r="F356" s="2">
        <f t="shared" si="6"/>
        <v>15</v>
      </c>
      <c r="G356" s="2">
        <f t="shared" si="7"/>
        <v>1213</v>
      </c>
      <c r="H356" s="2">
        <f t="shared" si="2"/>
        <v>1.07418441012785</v>
      </c>
      <c r="I356" s="2">
        <f t="shared" si="3"/>
        <v>1.16249664898148</v>
      </c>
    </row>
    <row r="357" ht="12.75" customHeight="1" spans="1:9">
      <c r="A357" s="2" t="s">
        <v>395</v>
      </c>
      <c r="B357" s="2">
        <v>7</v>
      </c>
      <c r="C357" s="2">
        <v>4</v>
      </c>
      <c r="D357" s="2">
        <v>787</v>
      </c>
      <c r="E357" s="2">
        <v>31</v>
      </c>
      <c r="F357" s="2">
        <f t="shared" si="6"/>
        <v>11</v>
      </c>
      <c r="G357" s="2">
        <f t="shared" si="7"/>
        <v>818</v>
      </c>
      <c r="H357" s="2">
        <f t="shared" si="2"/>
        <v>0.226134433615782</v>
      </c>
      <c r="I357" s="2">
        <f t="shared" si="3"/>
        <v>0.550233583950002</v>
      </c>
    </row>
    <row r="358" ht="12.75" customHeight="1" spans="1:9">
      <c r="A358" s="2" t="s">
        <v>396</v>
      </c>
      <c r="B358" s="2">
        <v>5</v>
      </c>
      <c r="C358" s="2">
        <v>6</v>
      </c>
      <c r="D358" s="2">
        <v>393</v>
      </c>
      <c r="E358" s="2">
        <v>431</v>
      </c>
      <c r="F358" s="2">
        <f t="shared" si="6"/>
        <v>11</v>
      </c>
      <c r="G358" s="2">
        <f t="shared" si="7"/>
        <v>824</v>
      </c>
      <c r="H358" s="2">
        <f t="shared" si="2"/>
        <v>0.226134433615782</v>
      </c>
      <c r="I358" s="2">
        <f t="shared" si="3"/>
        <v>0.559533782406177</v>
      </c>
    </row>
    <row r="359" ht="12.75" customHeight="1" spans="1:9">
      <c r="A359" s="2" t="s">
        <v>397</v>
      </c>
      <c r="B359" s="2">
        <v>5</v>
      </c>
      <c r="C359" s="2">
        <v>8</v>
      </c>
      <c r="D359" s="2">
        <v>368</v>
      </c>
      <c r="E359" s="2">
        <v>1012</v>
      </c>
      <c r="F359" s="2">
        <f t="shared" si="6"/>
        <v>13</v>
      </c>
      <c r="G359" s="2">
        <f t="shared" si="7"/>
        <v>1380</v>
      </c>
      <c r="H359" s="2">
        <f t="shared" si="2"/>
        <v>0.650159421871815</v>
      </c>
      <c r="I359" s="2">
        <f t="shared" si="3"/>
        <v>1.42135217267833</v>
      </c>
    </row>
    <row r="360" ht="12.75" customHeight="1" spans="1:9">
      <c r="A360" s="2" t="s">
        <v>398</v>
      </c>
      <c r="B360" s="2">
        <v>8</v>
      </c>
      <c r="C360" s="2">
        <v>12</v>
      </c>
      <c r="D360" s="2">
        <v>1191</v>
      </c>
      <c r="E360" s="2">
        <v>770</v>
      </c>
      <c r="F360" s="2">
        <f t="shared" si="6"/>
        <v>20</v>
      </c>
      <c r="G360" s="2">
        <f t="shared" si="7"/>
        <v>1961</v>
      </c>
      <c r="H360" s="2">
        <f t="shared" si="2"/>
        <v>2.13424688076793</v>
      </c>
      <c r="I360" s="2">
        <f t="shared" si="3"/>
        <v>2.3219213898512</v>
      </c>
    </row>
    <row r="361" ht="12.75" customHeight="1" spans="1:9">
      <c r="A361" s="2" t="s">
        <v>399</v>
      </c>
      <c r="B361" s="2">
        <v>8</v>
      </c>
      <c r="C361" s="2">
        <v>4</v>
      </c>
      <c r="D361" s="2">
        <v>1089</v>
      </c>
      <c r="E361" s="2">
        <v>265</v>
      </c>
      <c r="F361" s="2">
        <f t="shared" si="6"/>
        <v>12</v>
      </c>
      <c r="G361" s="2">
        <f t="shared" si="7"/>
        <v>1354</v>
      </c>
      <c r="H361" s="2">
        <f t="shared" si="2"/>
        <v>0.438146927743798</v>
      </c>
      <c r="I361" s="2">
        <f t="shared" si="3"/>
        <v>1.38105131270157</v>
      </c>
    </row>
    <row r="362" ht="12.75" customHeight="1" spans="1:9">
      <c r="A362" s="2" t="s">
        <v>400</v>
      </c>
      <c r="B362" s="2">
        <v>12</v>
      </c>
      <c r="C362" s="2">
        <v>9</v>
      </c>
      <c r="D362" s="2">
        <v>1145</v>
      </c>
      <c r="E362" s="2">
        <v>796</v>
      </c>
      <c r="F362" s="2">
        <f t="shared" si="6"/>
        <v>21</v>
      </c>
      <c r="G362" s="2">
        <f t="shared" si="7"/>
        <v>1941</v>
      </c>
      <c r="H362" s="2">
        <f t="shared" si="2"/>
        <v>2.34625937489595</v>
      </c>
      <c r="I362" s="2">
        <f t="shared" si="3"/>
        <v>2.29092072833062</v>
      </c>
    </row>
    <row r="363" ht="12.75" customHeight="1" spans="1:9">
      <c r="A363" s="2" t="s">
        <v>401</v>
      </c>
      <c r="B363" s="2">
        <v>10</v>
      </c>
      <c r="C363" s="2">
        <v>11</v>
      </c>
      <c r="D363" s="2">
        <v>965</v>
      </c>
      <c r="E363" s="2">
        <v>882</v>
      </c>
      <c r="F363" s="2">
        <f t="shared" si="6"/>
        <v>21</v>
      </c>
      <c r="G363" s="2">
        <f t="shared" si="7"/>
        <v>1847</v>
      </c>
      <c r="H363" s="2">
        <f t="shared" si="2"/>
        <v>2.34625937489595</v>
      </c>
      <c r="I363" s="2">
        <f t="shared" si="3"/>
        <v>2.14521761918389</v>
      </c>
    </row>
    <row r="364" ht="12.75" customHeight="1" spans="1:9">
      <c r="A364" s="2" t="s">
        <v>402</v>
      </c>
      <c r="B364" s="2">
        <v>6</v>
      </c>
      <c r="C364" s="2">
        <v>6</v>
      </c>
      <c r="D364" s="2">
        <v>738</v>
      </c>
      <c r="E364" s="2">
        <v>373</v>
      </c>
      <c r="F364" s="2">
        <f t="shared" si="6"/>
        <v>12</v>
      </c>
      <c r="G364" s="2">
        <f t="shared" si="7"/>
        <v>1111</v>
      </c>
      <c r="H364" s="2">
        <f t="shared" si="2"/>
        <v>0.438146927743798</v>
      </c>
      <c r="I364" s="2">
        <f t="shared" si="3"/>
        <v>1.00439327522651</v>
      </c>
    </row>
    <row r="365" ht="12.75" customHeight="1" spans="1:9">
      <c r="A365" s="2" t="s">
        <v>403</v>
      </c>
      <c r="B365" s="2">
        <v>5</v>
      </c>
      <c r="C365" s="2">
        <v>5</v>
      </c>
      <c r="D365" s="2">
        <v>454</v>
      </c>
      <c r="E365" s="2">
        <v>495</v>
      </c>
      <c r="F365" s="2">
        <f t="shared" si="6"/>
        <v>10</v>
      </c>
      <c r="G365" s="2">
        <f t="shared" si="7"/>
        <v>949</v>
      </c>
      <c r="H365" s="2">
        <f t="shared" si="2"/>
        <v>0.0141219394877656</v>
      </c>
      <c r="I365" s="2">
        <f t="shared" si="3"/>
        <v>0.753287916909807</v>
      </c>
    </row>
    <row r="366" ht="12.75" customHeight="1" spans="1:9">
      <c r="A366" s="2" t="s">
        <v>404</v>
      </c>
      <c r="B366" s="2">
        <v>12</v>
      </c>
      <c r="C366" s="2">
        <v>13</v>
      </c>
      <c r="D366" s="2">
        <v>785</v>
      </c>
      <c r="E366" s="2">
        <v>1957</v>
      </c>
      <c r="F366" s="2">
        <f t="shared" si="6"/>
        <v>25</v>
      </c>
      <c r="G366" s="2">
        <f t="shared" si="7"/>
        <v>2742</v>
      </c>
      <c r="H366" s="2">
        <f t="shared" si="2"/>
        <v>3.19430935140801</v>
      </c>
      <c r="I366" s="2">
        <f t="shared" si="3"/>
        <v>3.53249722222989</v>
      </c>
    </row>
    <row r="367" ht="12.75" customHeight="1" spans="1:9">
      <c r="A367" s="2" t="s">
        <v>405</v>
      </c>
      <c r="B367" s="2">
        <v>7.5</v>
      </c>
      <c r="C367" s="2">
        <v>7</v>
      </c>
      <c r="D367" s="2">
        <v>757.5</v>
      </c>
      <c r="E367" s="2">
        <v>300.5</v>
      </c>
      <c r="F367" s="2">
        <f t="shared" si="6"/>
        <v>14.5</v>
      </c>
      <c r="G367" s="2">
        <f t="shared" si="7"/>
        <v>1058</v>
      </c>
      <c r="H367" s="2">
        <f t="shared" si="2"/>
        <v>0.96817816306384</v>
      </c>
      <c r="I367" s="2">
        <f t="shared" si="3"/>
        <v>0.922241522196973</v>
      </c>
    </row>
    <row r="368" ht="12.75" customHeight="1" spans="1:9">
      <c r="A368" s="2" t="s">
        <v>406</v>
      </c>
      <c r="B368" s="2">
        <v>6</v>
      </c>
      <c r="C368" s="2">
        <v>7</v>
      </c>
      <c r="D368" s="2">
        <v>446</v>
      </c>
      <c r="E368" s="2">
        <v>292.5</v>
      </c>
      <c r="F368" s="2">
        <f t="shared" si="6"/>
        <v>13</v>
      </c>
      <c r="G368" s="2">
        <f t="shared" si="7"/>
        <v>738.5</v>
      </c>
      <c r="H368" s="2">
        <f t="shared" si="2"/>
        <v>0.650159421871815</v>
      </c>
      <c r="I368" s="2">
        <f t="shared" si="3"/>
        <v>0.427005954405693</v>
      </c>
    </row>
    <row r="369" ht="12.75" customHeight="1" spans="1:9">
      <c r="A369" s="2" t="s">
        <v>407</v>
      </c>
      <c r="B369" s="2">
        <v>5.5</v>
      </c>
      <c r="C369" s="2">
        <v>6</v>
      </c>
      <c r="D369" s="2">
        <v>356.5</v>
      </c>
      <c r="E369" s="2">
        <v>153</v>
      </c>
      <c r="F369" s="2">
        <f t="shared" si="6"/>
        <v>11.5</v>
      </c>
      <c r="G369" s="2">
        <f t="shared" si="7"/>
        <v>509.5</v>
      </c>
      <c r="H369" s="2">
        <f t="shared" si="2"/>
        <v>0.33214068067979</v>
      </c>
      <c r="I369" s="2">
        <f t="shared" si="3"/>
        <v>0.0720483799950421</v>
      </c>
    </row>
    <row r="370" ht="12.75" customHeight="1" spans="1:9">
      <c r="A370" s="2" t="s">
        <v>408</v>
      </c>
      <c r="B370" s="2">
        <v>4</v>
      </c>
      <c r="C370" s="2">
        <v>5</v>
      </c>
      <c r="D370" s="2">
        <v>156</v>
      </c>
      <c r="E370" s="2">
        <v>282.5</v>
      </c>
      <c r="F370" s="2">
        <f t="shared" si="6"/>
        <v>9</v>
      </c>
      <c r="G370" s="2">
        <f t="shared" si="7"/>
        <v>438.5</v>
      </c>
      <c r="H370" s="2">
        <f t="shared" si="2"/>
        <v>-0.197890554640251</v>
      </c>
      <c r="I370" s="2">
        <f t="shared" si="3"/>
        <v>-0.0380039684030201</v>
      </c>
    </row>
    <row r="371" ht="12.75" customHeight="1" spans="1:9">
      <c r="A371" s="2" t="s">
        <v>409</v>
      </c>
      <c r="B371" s="2">
        <v>3.5</v>
      </c>
      <c r="C371" s="2">
        <v>3.5</v>
      </c>
      <c r="D371" s="2">
        <v>337.5</v>
      </c>
      <c r="E371" s="2">
        <v>104.5</v>
      </c>
      <c r="F371" s="2">
        <f t="shared" si="6"/>
        <v>7</v>
      </c>
      <c r="G371" s="2">
        <f t="shared" si="7"/>
        <v>442</v>
      </c>
      <c r="H371" s="2">
        <f t="shared" si="2"/>
        <v>-0.621915542896284</v>
      </c>
      <c r="I371" s="2">
        <f t="shared" si="3"/>
        <v>-0.0325788526369184</v>
      </c>
    </row>
    <row r="372" ht="12.75" customHeight="1" spans="1:9">
      <c r="A372" s="2" t="s">
        <v>410</v>
      </c>
      <c r="B372" s="2">
        <v>2.5</v>
      </c>
      <c r="C372" s="2">
        <v>2.5</v>
      </c>
      <c r="D372" s="2">
        <v>90.5</v>
      </c>
      <c r="E372" s="2">
        <v>53</v>
      </c>
      <c r="F372" s="2">
        <f t="shared" si="6"/>
        <v>5</v>
      </c>
      <c r="G372" s="2">
        <f t="shared" si="7"/>
        <v>143.5</v>
      </c>
      <c r="H372" s="2">
        <f t="shared" si="2"/>
        <v>-1.04594053115232</v>
      </c>
      <c r="I372" s="2">
        <f t="shared" si="3"/>
        <v>-0.495263725831588</v>
      </c>
    </row>
    <row r="373" ht="12.75" customHeight="1" spans="1:9">
      <c r="A373" s="2" t="s">
        <v>411</v>
      </c>
      <c r="B373" s="2">
        <v>2.5</v>
      </c>
      <c r="C373" s="2">
        <v>2.5</v>
      </c>
      <c r="D373" s="2">
        <v>41.5</v>
      </c>
      <c r="E373" s="2">
        <v>46</v>
      </c>
      <c r="F373" s="2">
        <f t="shared" si="6"/>
        <v>5</v>
      </c>
      <c r="G373" s="2">
        <f t="shared" si="7"/>
        <v>87.5</v>
      </c>
      <c r="H373" s="2">
        <f t="shared" si="2"/>
        <v>-1.04594053115232</v>
      </c>
      <c r="I373" s="2">
        <f t="shared" si="3"/>
        <v>-0.582065578089215</v>
      </c>
    </row>
    <row r="374" ht="12.75" customHeight="1" spans="1:9">
      <c r="A374" s="2" t="s">
        <v>412</v>
      </c>
      <c r="B374" s="2">
        <v>3</v>
      </c>
      <c r="C374" s="2">
        <v>2.5</v>
      </c>
      <c r="D374" s="2">
        <v>76.5</v>
      </c>
      <c r="E374" s="2">
        <v>59.5</v>
      </c>
      <c r="F374" s="2">
        <f t="shared" si="6"/>
        <v>5.5</v>
      </c>
      <c r="G374" s="2">
        <f t="shared" si="7"/>
        <v>136</v>
      </c>
      <c r="H374" s="2">
        <f t="shared" si="2"/>
        <v>-0.939934284088308</v>
      </c>
      <c r="I374" s="2">
        <f t="shared" si="3"/>
        <v>-0.506888973901806</v>
      </c>
    </row>
    <row r="375" ht="12.75" customHeight="1" spans="1:9">
      <c r="A375" s="2" t="s">
        <v>413</v>
      </c>
      <c r="B375" s="2">
        <v>3</v>
      </c>
      <c r="C375" s="2">
        <v>3.5</v>
      </c>
      <c r="D375" s="2">
        <v>46</v>
      </c>
      <c r="E375" s="2">
        <v>141.5</v>
      </c>
      <c r="F375" s="2">
        <f t="shared" si="6"/>
        <v>6.5</v>
      </c>
      <c r="G375" s="2">
        <f t="shared" si="7"/>
        <v>187.5</v>
      </c>
      <c r="H375" s="2">
        <f t="shared" si="2"/>
        <v>-0.727921789960292</v>
      </c>
      <c r="I375" s="2">
        <f t="shared" si="3"/>
        <v>-0.42706227048631</v>
      </c>
    </row>
    <row r="376" ht="12.75" customHeight="1" spans="1:9">
      <c r="A376" s="2" t="s">
        <v>414</v>
      </c>
      <c r="B376" s="2">
        <v>4</v>
      </c>
      <c r="C376" s="2">
        <v>3</v>
      </c>
      <c r="D376" s="2">
        <v>170</v>
      </c>
      <c r="E376" s="2">
        <v>60</v>
      </c>
      <c r="F376" s="2">
        <f t="shared" si="6"/>
        <v>7</v>
      </c>
      <c r="G376" s="2">
        <f t="shared" si="7"/>
        <v>230</v>
      </c>
      <c r="H376" s="2">
        <f t="shared" si="2"/>
        <v>-0.621915542896284</v>
      </c>
      <c r="I376" s="2">
        <f t="shared" si="3"/>
        <v>-0.361185864755076</v>
      </c>
    </row>
    <row r="377" ht="12.75" customHeight="1" spans="1:9">
      <c r="A377" s="2" t="s">
        <v>415</v>
      </c>
      <c r="B377" s="2">
        <v>3</v>
      </c>
      <c r="C377" s="2">
        <v>3</v>
      </c>
      <c r="D377" s="2">
        <v>72.5</v>
      </c>
      <c r="E377" s="2">
        <v>165</v>
      </c>
      <c r="F377" s="2">
        <f t="shared" si="6"/>
        <v>6</v>
      </c>
      <c r="G377" s="2">
        <f t="shared" si="7"/>
        <v>237.5</v>
      </c>
      <c r="H377" s="2">
        <f t="shared" si="2"/>
        <v>-0.8339280370243</v>
      </c>
      <c r="I377" s="2">
        <f t="shared" si="3"/>
        <v>-0.349560616684858</v>
      </c>
    </row>
    <row r="378" ht="12.75" customHeight="1" spans="1:9">
      <c r="A378" s="2" t="s">
        <v>416</v>
      </c>
      <c r="B378" s="2">
        <v>3</v>
      </c>
      <c r="C378" s="2">
        <v>3</v>
      </c>
      <c r="D378" s="2">
        <v>155</v>
      </c>
      <c r="E378" s="2">
        <v>36</v>
      </c>
      <c r="F378" s="2">
        <f t="shared" si="6"/>
        <v>6</v>
      </c>
      <c r="G378" s="2">
        <f t="shared" si="7"/>
        <v>191</v>
      </c>
      <c r="H378" s="2">
        <f t="shared" si="2"/>
        <v>-0.8339280370243</v>
      </c>
      <c r="I378" s="2">
        <f t="shared" si="3"/>
        <v>-0.421637154720209</v>
      </c>
    </row>
    <row r="379" ht="12.75" customHeight="1" spans="1:9">
      <c r="A379" s="2" t="s">
        <v>417</v>
      </c>
      <c r="B379" s="2">
        <v>1.5</v>
      </c>
      <c r="C379" s="2">
        <v>1.5</v>
      </c>
      <c r="D379" s="2">
        <v>45.5</v>
      </c>
      <c r="E379" s="2">
        <v>37</v>
      </c>
      <c r="F379" s="2">
        <f t="shared" si="6"/>
        <v>3</v>
      </c>
      <c r="G379" s="2">
        <f t="shared" si="7"/>
        <v>82.5</v>
      </c>
      <c r="H379" s="2">
        <f t="shared" si="2"/>
        <v>-1.46996551940835</v>
      </c>
      <c r="I379" s="2">
        <f t="shared" si="3"/>
        <v>-0.58981574346936</v>
      </c>
    </row>
    <row r="380" ht="12.75" customHeight="1" spans="1:9">
      <c r="A380" s="2" t="s">
        <v>418</v>
      </c>
      <c r="B380" s="2">
        <v>3</v>
      </c>
      <c r="C380" s="2">
        <v>2.5</v>
      </c>
      <c r="D380" s="2">
        <v>39</v>
      </c>
      <c r="E380" s="2">
        <v>49</v>
      </c>
      <c r="F380" s="2">
        <f t="shared" si="6"/>
        <v>5.5</v>
      </c>
      <c r="G380" s="2">
        <f t="shared" si="7"/>
        <v>88</v>
      </c>
      <c r="H380" s="2">
        <f t="shared" si="2"/>
        <v>-0.939934284088308</v>
      </c>
      <c r="I380" s="2">
        <f t="shared" si="3"/>
        <v>-0.5812905615512</v>
      </c>
    </row>
    <row r="381" ht="12.75" customHeight="1" spans="1:9">
      <c r="A381" s="2" t="s">
        <v>419</v>
      </c>
      <c r="B381" s="2">
        <v>3</v>
      </c>
      <c r="C381" s="2">
        <v>2.5</v>
      </c>
      <c r="D381" s="2">
        <v>55.5</v>
      </c>
      <c r="E381" s="2">
        <v>63</v>
      </c>
      <c r="F381" s="2">
        <f t="shared" si="6"/>
        <v>5.5</v>
      </c>
      <c r="G381" s="2">
        <f t="shared" si="7"/>
        <v>118.5</v>
      </c>
      <c r="H381" s="2">
        <f t="shared" si="2"/>
        <v>-0.939934284088308</v>
      </c>
      <c r="I381" s="2">
        <f t="shared" si="3"/>
        <v>-0.534014552732314</v>
      </c>
    </row>
    <row r="382" ht="12.75" customHeight="1" spans="1:9">
      <c r="A382" s="2" t="s">
        <v>420</v>
      </c>
      <c r="B382" s="2">
        <v>2.5</v>
      </c>
      <c r="C382" s="2">
        <v>3</v>
      </c>
      <c r="D382" s="2">
        <v>32.5</v>
      </c>
      <c r="E382" s="2">
        <v>50.5</v>
      </c>
      <c r="F382" s="2">
        <f t="shared" si="6"/>
        <v>5.5</v>
      </c>
      <c r="G382" s="2">
        <f t="shared" si="7"/>
        <v>83</v>
      </c>
      <c r="H382" s="2">
        <f t="shared" si="2"/>
        <v>-0.939934284088308</v>
      </c>
      <c r="I382" s="2">
        <f t="shared" si="3"/>
        <v>-0.589040726931346</v>
      </c>
    </row>
    <row r="383" ht="12.75" customHeight="1" spans="1:9">
      <c r="A383" s="2" t="s">
        <v>421</v>
      </c>
      <c r="B383" s="2">
        <v>2.5</v>
      </c>
      <c r="C383" s="2">
        <v>2.5</v>
      </c>
      <c r="D383" s="2">
        <v>72</v>
      </c>
      <c r="E383" s="2">
        <v>23</v>
      </c>
      <c r="F383" s="2">
        <f t="shared" si="6"/>
        <v>5</v>
      </c>
      <c r="G383" s="2">
        <f t="shared" si="7"/>
        <v>95</v>
      </c>
      <c r="H383" s="2">
        <f t="shared" si="2"/>
        <v>-1.04594053115232</v>
      </c>
      <c r="I383" s="2">
        <f t="shared" si="3"/>
        <v>-0.570440330018997</v>
      </c>
    </row>
    <row r="384" ht="12.75" customHeight="1" spans="1:9">
      <c r="A384" s="2" t="s">
        <v>422</v>
      </c>
      <c r="B384" s="2">
        <v>1.5</v>
      </c>
      <c r="C384" s="2">
        <v>2</v>
      </c>
      <c r="D384" s="2">
        <v>31.5</v>
      </c>
      <c r="E384" s="2">
        <v>105.5</v>
      </c>
      <c r="F384" s="2">
        <f t="shared" si="6"/>
        <v>3.5</v>
      </c>
      <c r="G384" s="2">
        <f t="shared" si="7"/>
        <v>137</v>
      </c>
      <c r="H384" s="2">
        <f t="shared" si="2"/>
        <v>-1.36395927234434</v>
      </c>
      <c r="I384" s="2">
        <f t="shared" si="3"/>
        <v>-0.505338940825777</v>
      </c>
    </row>
    <row r="385" ht="12.75" customHeight="1" spans="1:9">
      <c r="A385" s="2" t="s">
        <v>423</v>
      </c>
      <c r="B385" s="2">
        <v>2.5</v>
      </c>
      <c r="C385" s="2">
        <v>2</v>
      </c>
      <c r="D385" s="2">
        <v>114</v>
      </c>
      <c r="E385" s="2">
        <v>33.5</v>
      </c>
      <c r="F385" s="2">
        <f t="shared" si="6"/>
        <v>4.5</v>
      </c>
      <c r="G385" s="2">
        <f t="shared" si="7"/>
        <v>147.5</v>
      </c>
      <c r="H385" s="2">
        <f t="shared" si="2"/>
        <v>-1.15194677821632</v>
      </c>
      <c r="I385" s="2">
        <f t="shared" si="3"/>
        <v>-0.489063593527472</v>
      </c>
    </row>
    <row r="386" ht="12.75" customHeight="1" spans="1:9">
      <c r="A386" s="2" t="s">
        <v>424</v>
      </c>
      <c r="B386" s="2">
        <v>3</v>
      </c>
      <c r="C386" s="2">
        <v>3</v>
      </c>
      <c r="D386" s="2">
        <v>43</v>
      </c>
      <c r="E386" s="2">
        <v>37</v>
      </c>
      <c r="F386" s="2">
        <f t="shared" si="6"/>
        <v>6</v>
      </c>
      <c r="G386" s="2">
        <f t="shared" si="7"/>
        <v>80</v>
      </c>
      <c r="H386" s="2">
        <f t="shared" si="2"/>
        <v>-0.8339280370243</v>
      </c>
      <c r="I386" s="2">
        <f t="shared" si="3"/>
        <v>-0.593690826159433</v>
      </c>
    </row>
    <row r="387" ht="12.75" customHeight="1" spans="1:9">
      <c r="A387" s="2" t="s">
        <v>425</v>
      </c>
      <c r="B387" s="2">
        <v>2.5</v>
      </c>
      <c r="C387" s="2">
        <v>2.5</v>
      </c>
      <c r="D387" s="2">
        <v>38</v>
      </c>
      <c r="E387" s="2">
        <v>13</v>
      </c>
      <c r="F387" s="2">
        <f t="shared" si="6"/>
        <v>5</v>
      </c>
      <c r="G387" s="2">
        <f t="shared" si="7"/>
        <v>51</v>
      </c>
      <c r="H387" s="2">
        <f t="shared" si="2"/>
        <v>-1.04594053115232</v>
      </c>
      <c r="I387" s="2">
        <f t="shared" si="3"/>
        <v>-0.638641785364275</v>
      </c>
    </row>
    <row r="388" ht="12.75" customHeight="1" spans="1:9">
      <c r="A388" s="2" t="s">
        <v>426</v>
      </c>
      <c r="B388" s="2">
        <v>3</v>
      </c>
      <c r="C388" s="2">
        <v>2.5</v>
      </c>
      <c r="D388" s="2">
        <v>23.5</v>
      </c>
      <c r="E388" s="2">
        <v>33.5</v>
      </c>
      <c r="F388" s="2">
        <f t="shared" si="6"/>
        <v>5.5</v>
      </c>
      <c r="G388" s="2">
        <f t="shared" si="7"/>
        <v>57</v>
      </c>
      <c r="H388" s="2">
        <f t="shared" si="2"/>
        <v>-0.939934284088308</v>
      </c>
      <c r="I388" s="2">
        <f t="shared" si="3"/>
        <v>-0.629341586908101</v>
      </c>
    </row>
    <row r="389" ht="12.75" customHeight="1" spans="1:9">
      <c r="A389" s="2" t="s">
        <v>427</v>
      </c>
      <c r="B389" s="2">
        <v>2</v>
      </c>
      <c r="C389" s="2">
        <v>2.5</v>
      </c>
      <c r="D389" s="2">
        <v>34.5</v>
      </c>
      <c r="E389" s="2">
        <v>33.5</v>
      </c>
      <c r="F389" s="2">
        <f t="shared" si="6"/>
        <v>4.5</v>
      </c>
      <c r="G389" s="2">
        <f t="shared" si="7"/>
        <v>68</v>
      </c>
      <c r="H389" s="2">
        <f t="shared" si="2"/>
        <v>-1.15194677821632</v>
      </c>
      <c r="I389" s="2">
        <f t="shared" si="3"/>
        <v>-0.612291223071781</v>
      </c>
    </row>
    <row r="390" ht="12.75" customHeight="1" spans="1:9">
      <c r="A390" s="2" t="s">
        <v>428</v>
      </c>
      <c r="B390" s="2">
        <v>2.5</v>
      </c>
      <c r="C390" s="2">
        <v>2</v>
      </c>
      <c r="D390" s="2">
        <v>24</v>
      </c>
      <c r="E390" s="2">
        <v>50</v>
      </c>
      <c r="F390" s="2">
        <f t="shared" si="6"/>
        <v>4.5</v>
      </c>
      <c r="G390" s="2">
        <f t="shared" si="7"/>
        <v>74</v>
      </c>
      <c r="H390" s="2">
        <f t="shared" si="2"/>
        <v>-1.15194677821632</v>
      </c>
      <c r="I390" s="2">
        <f t="shared" si="3"/>
        <v>-0.602991024615607</v>
      </c>
    </row>
    <row r="391" ht="12.75" customHeight="1" spans="1:9">
      <c r="A391" s="2" t="s">
        <v>429</v>
      </c>
      <c r="B391" s="2">
        <v>2.5</v>
      </c>
      <c r="C391" s="2">
        <v>3.5</v>
      </c>
      <c r="D391" s="2">
        <v>26.5</v>
      </c>
      <c r="E391" s="2">
        <v>252</v>
      </c>
      <c r="F391" s="2">
        <f t="shared" si="6"/>
        <v>6</v>
      </c>
      <c r="G391" s="2">
        <f t="shared" si="7"/>
        <v>278.5</v>
      </c>
      <c r="H391" s="2">
        <f t="shared" si="2"/>
        <v>-0.8339280370243</v>
      </c>
      <c r="I391" s="2">
        <f t="shared" si="3"/>
        <v>-0.286009260567667</v>
      </c>
    </row>
    <row r="392" ht="12.75" customHeight="1" spans="1:9">
      <c r="A392" s="2" t="s">
        <v>430</v>
      </c>
      <c r="B392" s="2">
        <v>4</v>
      </c>
      <c r="C392" s="2">
        <v>2.5</v>
      </c>
      <c r="D392" s="2">
        <v>357</v>
      </c>
      <c r="E392" s="2">
        <v>28.5</v>
      </c>
      <c r="F392" s="2">
        <f t="shared" si="6"/>
        <v>6.5</v>
      </c>
      <c r="G392" s="2">
        <f t="shared" si="7"/>
        <v>385.5</v>
      </c>
      <c r="H392" s="2">
        <f t="shared" si="2"/>
        <v>-0.727921789960292</v>
      </c>
      <c r="I392" s="2">
        <f t="shared" si="3"/>
        <v>-0.120155721432559</v>
      </c>
    </row>
    <row r="393" ht="12.75" customHeight="1" spans="1:9">
      <c r="A393" s="2" t="s">
        <v>431</v>
      </c>
      <c r="B393" s="2">
        <v>2.5</v>
      </c>
      <c r="C393" s="2">
        <v>2</v>
      </c>
      <c r="D393" s="2">
        <v>62</v>
      </c>
      <c r="E393" s="2">
        <v>15.5</v>
      </c>
      <c r="F393" s="2">
        <f t="shared" si="6"/>
        <v>4.5</v>
      </c>
      <c r="G393" s="2">
        <f t="shared" si="7"/>
        <v>77.5</v>
      </c>
      <c r="H393" s="2">
        <f t="shared" si="2"/>
        <v>-1.15194677821632</v>
      </c>
      <c r="I393" s="2">
        <f t="shared" si="3"/>
        <v>-0.597565908849505</v>
      </c>
    </row>
    <row r="394" ht="12.75" customHeight="1" spans="1:9">
      <c r="A394" s="2" t="s">
        <v>432</v>
      </c>
      <c r="B394" s="2">
        <v>3</v>
      </c>
      <c r="C394" s="2">
        <v>3.5</v>
      </c>
      <c r="D394" s="2">
        <v>39.5</v>
      </c>
      <c r="E394" s="2">
        <v>105</v>
      </c>
      <c r="F394" s="2">
        <f t="shared" si="6"/>
        <v>6.5</v>
      </c>
      <c r="G394" s="2">
        <f t="shared" si="7"/>
        <v>144.5</v>
      </c>
      <c r="H394" s="2">
        <f t="shared" si="2"/>
        <v>-0.727921789960292</v>
      </c>
      <c r="I394" s="2">
        <f t="shared" si="3"/>
        <v>-0.493713692755559</v>
      </c>
    </row>
    <row r="395" ht="12.75" customHeight="1" spans="1:9">
      <c r="A395" s="2" t="s">
        <v>433</v>
      </c>
      <c r="B395" s="2">
        <v>4</v>
      </c>
      <c r="C395" s="2">
        <v>2.5</v>
      </c>
      <c r="D395" s="2">
        <v>102.5</v>
      </c>
      <c r="E395" s="2">
        <v>83</v>
      </c>
      <c r="F395" s="2">
        <f t="shared" si="6"/>
        <v>6.5</v>
      </c>
      <c r="G395" s="2">
        <f t="shared" si="7"/>
        <v>185.5</v>
      </c>
      <c r="H395" s="2">
        <f t="shared" si="2"/>
        <v>-0.727921789960292</v>
      </c>
      <c r="I395" s="2">
        <f t="shared" si="3"/>
        <v>-0.430162336638368</v>
      </c>
    </row>
    <row r="396" ht="12.75" customHeight="1" spans="1:9">
      <c r="A396" s="2" t="s">
        <v>434</v>
      </c>
      <c r="B396" s="2">
        <v>3</v>
      </c>
      <c r="C396" s="2">
        <v>3.5</v>
      </c>
      <c r="D396" s="2">
        <v>83</v>
      </c>
      <c r="E396" s="2">
        <v>62</v>
      </c>
      <c r="F396" s="2">
        <f t="shared" si="6"/>
        <v>6.5</v>
      </c>
      <c r="G396" s="2">
        <f t="shared" si="7"/>
        <v>145</v>
      </c>
      <c r="H396" s="2">
        <f t="shared" si="2"/>
        <v>-0.727921789960292</v>
      </c>
      <c r="I396" s="2">
        <f t="shared" si="3"/>
        <v>-0.492938676217545</v>
      </c>
    </row>
    <row r="397" ht="12.75" customHeight="1" spans="1:9">
      <c r="A397" s="2" t="s">
        <v>435</v>
      </c>
      <c r="B397" s="2">
        <v>4.5</v>
      </c>
      <c r="C397" s="2">
        <v>3</v>
      </c>
      <c r="D397" s="2">
        <v>104</v>
      </c>
      <c r="E397" s="2">
        <v>52</v>
      </c>
      <c r="F397" s="2">
        <f t="shared" si="6"/>
        <v>7.5</v>
      </c>
      <c r="G397" s="2">
        <f t="shared" si="7"/>
        <v>156</v>
      </c>
      <c r="H397" s="2">
        <f t="shared" si="2"/>
        <v>-0.515909295832275</v>
      </c>
      <c r="I397" s="2">
        <f t="shared" si="3"/>
        <v>-0.475888312381225</v>
      </c>
    </row>
    <row r="398" ht="12.75" customHeight="1" spans="1:9">
      <c r="A398" s="2" t="s">
        <v>436</v>
      </c>
      <c r="B398" s="2">
        <v>4</v>
      </c>
      <c r="C398" s="2">
        <v>5</v>
      </c>
      <c r="D398" s="2">
        <v>52</v>
      </c>
      <c r="E398" s="2">
        <v>349</v>
      </c>
      <c r="F398" s="2">
        <f t="shared" si="6"/>
        <v>9</v>
      </c>
      <c r="G398" s="2">
        <f t="shared" si="7"/>
        <v>401</v>
      </c>
      <c r="H398" s="2">
        <f t="shared" si="2"/>
        <v>-0.197890554640251</v>
      </c>
      <c r="I398" s="2">
        <f t="shared" si="3"/>
        <v>-0.0961302087541093</v>
      </c>
    </row>
    <row r="399" ht="12.75" customHeight="1" spans="1:9">
      <c r="A399" s="2" t="s">
        <v>437</v>
      </c>
      <c r="B399" s="2">
        <v>6.5</v>
      </c>
      <c r="C399" s="2">
        <v>4</v>
      </c>
      <c r="D399" s="2">
        <v>354.5</v>
      </c>
      <c r="E399" s="2">
        <v>43.5</v>
      </c>
      <c r="F399" s="2">
        <f t="shared" si="6"/>
        <v>10.5</v>
      </c>
      <c r="G399" s="2">
        <f t="shared" si="7"/>
        <v>398</v>
      </c>
      <c r="H399" s="2">
        <f t="shared" si="2"/>
        <v>0.120128186551774</v>
      </c>
      <c r="I399" s="2">
        <f t="shared" si="3"/>
        <v>-0.100780307982196</v>
      </c>
    </row>
    <row r="400" ht="12.75" customHeight="1" spans="1:9">
      <c r="A400" s="2" t="s">
        <v>438</v>
      </c>
      <c r="B400" s="2">
        <v>4.5</v>
      </c>
      <c r="C400" s="2">
        <v>4.5</v>
      </c>
      <c r="D400" s="2">
        <v>49</v>
      </c>
      <c r="E400" s="2">
        <v>72.5</v>
      </c>
      <c r="F400" s="2">
        <f t="shared" si="6"/>
        <v>9</v>
      </c>
      <c r="G400" s="2">
        <f t="shared" si="7"/>
        <v>121.5</v>
      </c>
      <c r="H400" s="2">
        <f t="shared" si="2"/>
        <v>-0.197890554640251</v>
      </c>
      <c r="I400" s="2">
        <f t="shared" si="3"/>
        <v>-0.529364453504227</v>
      </c>
    </row>
    <row r="401" ht="12.75" customHeight="1" spans="1:9">
      <c r="A401" s="2" t="s">
        <v>439</v>
      </c>
      <c r="B401" s="2">
        <v>4.5</v>
      </c>
      <c r="C401" s="2">
        <v>4.5</v>
      </c>
      <c r="D401" s="2">
        <v>69.5</v>
      </c>
      <c r="E401" s="2">
        <v>86.5</v>
      </c>
      <c r="F401" s="2">
        <f t="shared" si="6"/>
        <v>9</v>
      </c>
      <c r="G401" s="2">
        <f t="shared" si="7"/>
        <v>156</v>
      </c>
      <c r="H401" s="2">
        <f t="shared" si="2"/>
        <v>-0.197890554640251</v>
      </c>
      <c r="I401" s="2">
        <f t="shared" si="3"/>
        <v>-0.475888312381225</v>
      </c>
    </row>
    <row r="402" ht="12.75" customHeight="1" spans="1:9">
      <c r="A402" s="2" t="s">
        <v>440</v>
      </c>
      <c r="B402" s="2">
        <v>5</v>
      </c>
      <c r="C402" s="2">
        <v>4.5</v>
      </c>
      <c r="D402" s="2">
        <v>66</v>
      </c>
      <c r="E402" s="2">
        <v>79.5</v>
      </c>
      <c r="F402" s="2">
        <f t="shared" si="6"/>
        <v>9.5</v>
      </c>
      <c r="G402" s="2">
        <f t="shared" si="7"/>
        <v>145.5</v>
      </c>
      <c r="H402" s="2">
        <f t="shared" si="2"/>
        <v>-0.0918843075762426</v>
      </c>
      <c r="I402" s="2">
        <f t="shared" si="3"/>
        <v>-0.49216365967953</v>
      </c>
    </row>
    <row r="403" ht="12.75" customHeight="1" spans="1:9">
      <c r="A403" s="2" t="s">
        <v>441</v>
      </c>
      <c r="B403" s="2">
        <v>2.5</v>
      </c>
      <c r="C403" s="2">
        <v>3</v>
      </c>
      <c r="D403" s="2">
        <v>78</v>
      </c>
      <c r="E403" s="2">
        <v>89</v>
      </c>
      <c r="F403" s="2">
        <f t="shared" si="6"/>
        <v>5.5</v>
      </c>
      <c r="G403" s="2">
        <f t="shared" si="7"/>
        <v>167</v>
      </c>
      <c r="H403" s="2">
        <f t="shared" si="2"/>
        <v>-0.939934284088308</v>
      </c>
      <c r="I403" s="2">
        <f t="shared" si="3"/>
        <v>-0.458837948544906</v>
      </c>
    </row>
    <row r="404" ht="12.75" customHeight="1" spans="1:9">
      <c r="A404" s="2" t="s">
        <v>442</v>
      </c>
      <c r="B404" s="2">
        <v>3.5</v>
      </c>
      <c r="C404" s="2">
        <v>3</v>
      </c>
      <c r="D404" s="2">
        <v>109</v>
      </c>
      <c r="E404" s="2">
        <v>73.5</v>
      </c>
      <c r="F404" s="2">
        <f t="shared" si="6"/>
        <v>6.5</v>
      </c>
      <c r="G404" s="2">
        <f t="shared" si="7"/>
        <v>182.5</v>
      </c>
      <c r="H404" s="2">
        <f t="shared" si="2"/>
        <v>-0.727921789960292</v>
      </c>
      <c r="I404" s="2">
        <f t="shared" si="3"/>
        <v>-0.434812435866456</v>
      </c>
    </row>
    <row r="405" ht="12.75" customHeight="1" spans="1:9">
      <c r="A405" s="2" t="s">
        <v>443</v>
      </c>
      <c r="B405" s="2">
        <v>3</v>
      </c>
      <c r="C405" s="2">
        <v>5</v>
      </c>
      <c r="D405" s="2">
        <v>46.5</v>
      </c>
      <c r="E405" s="2">
        <v>331.5</v>
      </c>
      <c r="F405" s="2">
        <f t="shared" si="6"/>
        <v>8</v>
      </c>
      <c r="G405" s="2">
        <f t="shared" si="7"/>
        <v>378</v>
      </c>
      <c r="H405" s="2">
        <f t="shared" si="2"/>
        <v>-0.409903048768267</v>
      </c>
      <c r="I405" s="2">
        <f t="shared" si="3"/>
        <v>-0.131780969502777</v>
      </c>
    </row>
    <row r="406" ht="12.75" customHeight="1" spans="1:9">
      <c r="A406" s="2" t="s">
        <v>444</v>
      </c>
      <c r="B406" s="2">
        <v>6.5</v>
      </c>
      <c r="C406" s="2">
        <v>5</v>
      </c>
      <c r="D406" s="2">
        <v>431.5</v>
      </c>
      <c r="E406" s="2">
        <v>269.5</v>
      </c>
      <c r="F406" s="2">
        <f t="shared" si="6"/>
        <v>11.5</v>
      </c>
      <c r="G406" s="2">
        <f t="shared" si="7"/>
        <v>701</v>
      </c>
      <c r="H406" s="2">
        <f t="shared" si="2"/>
        <v>0.33214068067979</v>
      </c>
      <c r="I406" s="2">
        <f t="shared" si="3"/>
        <v>0.368879714054604</v>
      </c>
    </row>
    <row r="407" ht="12.75" customHeight="1" spans="1:9">
      <c r="A407" s="2" t="s">
        <v>445</v>
      </c>
      <c r="B407" s="2">
        <v>5</v>
      </c>
      <c r="C407" s="2">
        <v>5</v>
      </c>
      <c r="D407" s="2">
        <v>112</v>
      </c>
      <c r="E407" s="2">
        <v>107.5</v>
      </c>
      <c r="F407" s="2">
        <f t="shared" si="6"/>
        <v>10</v>
      </c>
      <c r="G407" s="2">
        <f t="shared" si="7"/>
        <v>219.5</v>
      </c>
      <c r="H407" s="2">
        <f t="shared" si="2"/>
        <v>0.0141219394877656</v>
      </c>
      <c r="I407" s="2">
        <f t="shared" si="3"/>
        <v>-0.377461212053381</v>
      </c>
    </row>
    <row r="408" ht="12.75" customHeight="1" spans="1:9">
      <c r="A408" s="2" t="s">
        <v>446</v>
      </c>
      <c r="B408" s="2">
        <v>4</v>
      </c>
      <c r="C408" s="2">
        <v>4</v>
      </c>
      <c r="D408" s="2">
        <v>96</v>
      </c>
      <c r="E408" s="2">
        <v>73.5</v>
      </c>
      <c r="F408" s="2">
        <f t="shared" si="6"/>
        <v>8</v>
      </c>
      <c r="G408" s="2">
        <f t="shared" si="7"/>
        <v>169.5</v>
      </c>
      <c r="H408" s="2">
        <f t="shared" si="2"/>
        <v>-0.409903048768267</v>
      </c>
      <c r="I408" s="2">
        <f t="shared" si="3"/>
        <v>-0.454962865854833</v>
      </c>
    </row>
    <row r="409" ht="12.75" customHeight="1" spans="1:9">
      <c r="A409" s="2" t="s">
        <v>447</v>
      </c>
      <c r="B409" s="2">
        <v>5.5</v>
      </c>
      <c r="C409" s="2">
        <v>5.5</v>
      </c>
      <c r="D409" s="2">
        <v>90</v>
      </c>
      <c r="E409" s="2">
        <v>110</v>
      </c>
      <c r="F409" s="2">
        <f t="shared" si="6"/>
        <v>11</v>
      </c>
      <c r="G409" s="2">
        <f t="shared" si="7"/>
        <v>200</v>
      </c>
      <c r="H409" s="2">
        <f t="shared" si="2"/>
        <v>0.226134433615782</v>
      </c>
      <c r="I409" s="2">
        <f t="shared" si="3"/>
        <v>-0.407686857035947</v>
      </c>
    </row>
    <row r="410" ht="12.75" customHeight="1" spans="1:9">
      <c r="A410" s="2" t="s">
        <v>448</v>
      </c>
      <c r="B410" s="2">
        <v>5</v>
      </c>
      <c r="C410" s="2">
        <v>5</v>
      </c>
      <c r="D410" s="2">
        <v>83.5</v>
      </c>
      <c r="E410" s="2">
        <v>61</v>
      </c>
      <c r="F410" s="2">
        <f t="shared" si="6"/>
        <v>10</v>
      </c>
      <c r="G410" s="2">
        <f t="shared" si="7"/>
        <v>144.5</v>
      </c>
      <c r="H410" s="2">
        <f t="shared" si="2"/>
        <v>0.0141219394877656</v>
      </c>
      <c r="I410" s="2">
        <f t="shared" si="3"/>
        <v>-0.493713692755559</v>
      </c>
    </row>
    <row r="411" ht="12.75" customHeight="1" spans="1:9">
      <c r="A411" s="2" t="s">
        <v>449</v>
      </c>
      <c r="B411" s="2">
        <v>5.5</v>
      </c>
      <c r="C411" s="2">
        <v>7</v>
      </c>
      <c r="D411" s="2">
        <v>177.5</v>
      </c>
      <c r="E411" s="2">
        <v>127</v>
      </c>
      <c r="F411" s="2">
        <f t="shared" si="6"/>
        <v>12.5</v>
      </c>
      <c r="G411" s="2">
        <f t="shared" si="7"/>
        <v>304.5</v>
      </c>
      <c r="H411" s="2">
        <f t="shared" si="2"/>
        <v>0.544153174807807</v>
      </c>
      <c r="I411" s="2">
        <f t="shared" si="3"/>
        <v>-0.245708400590912</v>
      </c>
    </row>
    <row r="412" ht="12.75" customHeight="1" spans="1:9">
      <c r="A412" s="2" t="s">
        <v>450</v>
      </c>
      <c r="B412" s="2">
        <v>5.5</v>
      </c>
      <c r="C412" s="2">
        <v>7.5</v>
      </c>
      <c r="D412" s="2">
        <v>127</v>
      </c>
      <c r="E412" s="2">
        <v>359</v>
      </c>
      <c r="F412" s="2">
        <f t="shared" si="6"/>
        <v>13</v>
      </c>
      <c r="G412" s="2">
        <f t="shared" si="7"/>
        <v>486</v>
      </c>
      <c r="H412" s="2">
        <f t="shared" si="2"/>
        <v>0.650159421871815</v>
      </c>
      <c r="I412" s="2">
        <f t="shared" si="3"/>
        <v>0.0356226027083595</v>
      </c>
    </row>
    <row r="413" ht="12.75" customHeight="1" spans="1:9">
      <c r="A413" s="2" t="s">
        <v>451</v>
      </c>
      <c r="B413" s="2">
        <v>5.5</v>
      </c>
      <c r="C413" s="2">
        <v>4</v>
      </c>
      <c r="D413" s="2">
        <v>356</v>
      </c>
      <c r="E413" s="2">
        <v>49</v>
      </c>
      <c r="F413" s="2">
        <f t="shared" si="6"/>
        <v>9.5</v>
      </c>
      <c r="G413" s="2">
        <f t="shared" si="7"/>
        <v>405</v>
      </c>
      <c r="H413" s="2">
        <f t="shared" si="2"/>
        <v>-0.0918843075762426</v>
      </c>
      <c r="I413" s="2">
        <f t="shared" si="3"/>
        <v>-0.0899300764499931</v>
      </c>
    </row>
    <row r="414" ht="12.75" customHeight="1" spans="1:9">
      <c r="A414" s="2" t="s">
        <v>452</v>
      </c>
      <c r="B414" s="2">
        <v>4</v>
      </c>
      <c r="C414" s="2">
        <v>4.5</v>
      </c>
      <c r="D414" s="2">
        <v>55.5</v>
      </c>
      <c r="E414" s="2">
        <v>65.5</v>
      </c>
      <c r="F414" s="2">
        <f t="shared" si="6"/>
        <v>8.5</v>
      </c>
      <c r="G414" s="2">
        <f t="shared" si="7"/>
        <v>121</v>
      </c>
      <c r="H414" s="2">
        <f t="shared" si="2"/>
        <v>-0.303896801704259</v>
      </c>
      <c r="I414" s="2">
        <f t="shared" si="3"/>
        <v>-0.530139470042242</v>
      </c>
    </row>
    <row r="415" ht="12.75" customHeight="1" spans="1:9">
      <c r="A415" s="2" t="s">
        <v>453</v>
      </c>
      <c r="B415" s="2">
        <v>4.5</v>
      </c>
      <c r="C415" s="2">
        <v>5</v>
      </c>
      <c r="D415" s="2">
        <v>67</v>
      </c>
      <c r="E415" s="2">
        <v>94.5</v>
      </c>
      <c r="F415" s="2">
        <f t="shared" si="6"/>
        <v>9.5</v>
      </c>
      <c r="G415" s="2">
        <f t="shared" si="7"/>
        <v>161.5</v>
      </c>
      <c r="H415" s="2">
        <f t="shared" si="2"/>
        <v>-0.0918843075762426</v>
      </c>
      <c r="I415" s="2">
        <f t="shared" si="3"/>
        <v>-0.467363130463066</v>
      </c>
    </row>
    <row r="416" ht="12.75" customHeight="1" spans="1:9">
      <c r="A416" s="2" t="s">
        <v>454</v>
      </c>
      <c r="B416" s="2">
        <v>4.5</v>
      </c>
      <c r="C416" s="2">
        <v>4</v>
      </c>
      <c r="D416" s="2">
        <v>75</v>
      </c>
      <c r="E416" s="2">
        <v>36.5</v>
      </c>
      <c r="F416" s="2">
        <f t="shared" si="6"/>
        <v>8.5</v>
      </c>
      <c r="G416" s="2">
        <f t="shared" si="7"/>
        <v>111.5</v>
      </c>
      <c r="H416" s="2">
        <f t="shared" si="2"/>
        <v>-0.303896801704259</v>
      </c>
      <c r="I416" s="2">
        <f t="shared" si="3"/>
        <v>-0.544864784264518</v>
      </c>
    </row>
    <row r="417" ht="12.75" customHeight="1" spans="1:9">
      <c r="A417" s="2" t="s">
        <v>455</v>
      </c>
      <c r="B417" s="2">
        <v>3</v>
      </c>
      <c r="C417" s="2">
        <v>3.5</v>
      </c>
      <c r="D417" s="2">
        <v>32.5</v>
      </c>
      <c r="E417" s="2">
        <v>82</v>
      </c>
      <c r="F417" s="2">
        <f t="shared" si="6"/>
        <v>6.5</v>
      </c>
      <c r="G417" s="2">
        <f t="shared" si="7"/>
        <v>114.5</v>
      </c>
      <c r="H417" s="2">
        <f t="shared" si="2"/>
        <v>-0.727921789960292</v>
      </c>
      <c r="I417" s="2">
        <f t="shared" si="3"/>
        <v>-0.540214685036431</v>
      </c>
    </row>
    <row r="418" ht="12.75" customHeight="1" spans="1:9">
      <c r="A418" s="2" t="s">
        <v>456</v>
      </c>
      <c r="B418" s="2">
        <v>4</v>
      </c>
      <c r="C418" s="2">
        <v>3.5</v>
      </c>
      <c r="D418" s="2">
        <v>67</v>
      </c>
      <c r="E418" s="2">
        <v>77.5</v>
      </c>
      <c r="F418" s="2">
        <f t="shared" si="6"/>
        <v>7.5</v>
      </c>
      <c r="G418" s="2">
        <f t="shared" si="7"/>
        <v>144.5</v>
      </c>
      <c r="H418" s="2">
        <f t="shared" si="2"/>
        <v>-0.515909295832275</v>
      </c>
      <c r="I418" s="2">
        <f t="shared" si="3"/>
        <v>-0.493713692755559</v>
      </c>
    </row>
    <row r="419" ht="12.75" customHeight="1" spans="1:9">
      <c r="A419" s="2" t="s">
        <v>457</v>
      </c>
      <c r="B419" s="2">
        <v>4.5</v>
      </c>
      <c r="C419" s="2">
        <v>7.5</v>
      </c>
      <c r="D419" s="2">
        <v>52</v>
      </c>
      <c r="E419" s="2">
        <v>285</v>
      </c>
      <c r="F419" s="2">
        <f t="shared" si="6"/>
        <v>12</v>
      </c>
      <c r="G419" s="2">
        <f t="shared" si="7"/>
        <v>337</v>
      </c>
      <c r="H419" s="2">
        <f t="shared" si="2"/>
        <v>0.438146927743798</v>
      </c>
      <c r="I419" s="2">
        <f t="shared" si="3"/>
        <v>-0.195332325619968</v>
      </c>
    </row>
    <row r="420" ht="12.75" customHeight="1" spans="1:9">
      <c r="A420" s="2" t="s">
        <v>458</v>
      </c>
      <c r="B420" s="2">
        <v>5.5</v>
      </c>
      <c r="C420" s="2">
        <v>3.5</v>
      </c>
      <c r="D420" s="2">
        <v>294</v>
      </c>
      <c r="E420" s="2">
        <v>71</v>
      </c>
      <c r="F420" s="2">
        <f t="shared" si="6"/>
        <v>9</v>
      </c>
      <c r="G420" s="2">
        <f t="shared" si="7"/>
        <v>365</v>
      </c>
      <c r="H420" s="2">
        <f t="shared" si="2"/>
        <v>-0.197890554640251</v>
      </c>
      <c r="I420" s="2">
        <f t="shared" si="3"/>
        <v>-0.151931399491155</v>
      </c>
    </row>
    <row r="421" ht="12.75" customHeight="1" spans="1:9">
      <c r="A421" s="2" t="s">
        <v>459</v>
      </c>
      <c r="B421" s="2">
        <v>5</v>
      </c>
      <c r="C421" s="2">
        <v>4.5</v>
      </c>
      <c r="D421" s="2">
        <v>33.5</v>
      </c>
      <c r="E421" s="2">
        <v>72</v>
      </c>
      <c r="F421" s="2">
        <f t="shared" si="6"/>
        <v>9.5</v>
      </c>
      <c r="G421" s="2">
        <f t="shared" si="7"/>
        <v>105.5</v>
      </c>
      <c r="H421" s="2">
        <f t="shared" si="2"/>
        <v>-0.0918843075762426</v>
      </c>
      <c r="I421" s="2">
        <f t="shared" si="3"/>
        <v>-0.554164982720692</v>
      </c>
    </row>
    <row r="422" ht="12.75" customHeight="1" spans="1:9">
      <c r="A422" s="2" t="s">
        <v>460</v>
      </c>
      <c r="B422" s="2">
        <v>5</v>
      </c>
      <c r="C422" s="2">
        <v>5</v>
      </c>
      <c r="D422" s="2">
        <v>70</v>
      </c>
      <c r="E422" s="2">
        <v>54</v>
      </c>
      <c r="F422" s="2">
        <f t="shared" si="6"/>
        <v>10</v>
      </c>
      <c r="G422" s="2">
        <f t="shared" si="7"/>
        <v>124</v>
      </c>
      <c r="H422" s="2">
        <f t="shared" si="2"/>
        <v>0.0141219394877656</v>
      </c>
      <c r="I422" s="2">
        <f t="shared" si="3"/>
        <v>-0.525489370814155</v>
      </c>
    </row>
    <row r="423" ht="12.75" customHeight="1" spans="1:9">
      <c r="A423" s="2" t="s">
        <v>461</v>
      </c>
      <c r="B423" s="2">
        <v>5</v>
      </c>
      <c r="C423" s="2">
        <v>5</v>
      </c>
      <c r="D423" s="2">
        <v>60.5</v>
      </c>
      <c r="E423" s="2">
        <v>38</v>
      </c>
      <c r="F423" s="2">
        <f t="shared" si="6"/>
        <v>10</v>
      </c>
      <c r="G423" s="2">
        <f t="shared" si="7"/>
        <v>98.5</v>
      </c>
      <c r="H423" s="2">
        <f t="shared" si="2"/>
        <v>0.0141219394877656</v>
      </c>
      <c r="I423" s="2">
        <f t="shared" si="3"/>
        <v>-0.565015214252895</v>
      </c>
    </row>
    <row r="424" ht="12.75" customHeight="1" spans="1:9">
      <c r="A424" s="2" t="s">
        <v>462</v>
      </c>
      <c r="B424" s="2">
        <v>5.5</v>
      </c>
      <c r="C424" s="2">
        <v>5.5</v>
      </c>
      <c r="D424" s="2">
        <v>47.5</v>
      </c>
      <c r="E424" s="2">
        <v>77</v>
      </c>
      <c r="F424" s="2">
        <f t="shared" si="6"/>
        <v>11</v>
      </c>
      <c r="G424" s="2">
        <f t="shared" si="7"/>
        <v>124.5</v>
      </c>
      <c r="H424" s="2">
        <f t="shared" si="2"/>
        <v>0.226134433615782</v>
      </c>
      <c r="I424" s="2">
        <f t="shared" si="3"/>
        <v>-0.52471435427614</v>
      </c>
    </row>
    <row r="425" ht="12.75" customHeight="1" spans="1:9">
      <c r="A425" s="2" t="s">
        <v>463</v>
      </c>
      <c r="B425" s="2">
        <v>6.5</v>
      </c>
      <c r="C425" s="2">
        <v>6.5</v>
      </c>
      <c r="D425" s="2">
        <v>109.5</v>
      </c>
      <c r="E425" s="2">
        <v>186.5</v>
      </c>
      <c r="F425" s="2">
        <f t="shared" si="6"/>
        <v>13</v>
      </c>
      <c r="G425" s="2">
        <f t="shared" si="7"/>
        <v>296</v>
      </c>
      <c r="H425" s="2">
        <f t="shared" si="2"/>
        <v>0.650159421871815</v>
      </c>
      <c r="I425" s="2">
        <f t="shared" si="3"/>
        <v>-0.258883681737159</v>
      </c>
    </row>
    <row r="426" ht="12.75" customHeight="1" spans="1:9">
      <c r="A426" s="2" t="s">
        <v>464</v>
      </c>
      <c r="B426" s="2">
        <v>5</v>
      </c>
      <c r="C426" s="2">
        <v>10</v>
      </c>
      <c r="D426" s="2">
        <v>278</v>
      </c>
      <c r="E426" s="2">
        <v>848</v>
      </c>
      <c r="F426" s="2">
        <f t="shared" si="6"/>
        <v>15</v>
      </c>
      <c r="G426" s="2">
        <f t="shared" si="7"/>
        <v>1126</v>
      </c>
      <c r="H426" s="2">
        <f t="shared" si="2"/>
        <v>1.07418441012785</v>
      </c>
      <c r="I426" s="2">
        <f t="shared" si="3"/>
        <v>1.02764377136695</v>
      </c>
    </row>
    <row r="427" ht="12.75" customHeight="1" spans="1:9">
      <c r="A427" s="2" t="s">
        <v>465</v>
      </c>
      <c r="B427" s="2">
        <v>8</v>
      </c>
      <c r="C427" s="2">
        <v>4.5</v>
      </c>
      <c r="D427" s="2">
        <v>552.5</v>
      </c>
      <c r="E427" s="2">
        <v>135.5</v>
      </c>
      <c r="F427" s="2">
        <f t="shared" si="6"/>
        <v>12.5</v>
      </c>
      <c r="G427" s="2">
        <f t="shared" si="7"/>
        <v>688</v>
      </c>
      <c r="H427" s="2">
        <f t="shared" si="2"/>
        <v>0.544153174807807</v>
      </c>
      <c r="I427" s="2">
        <f t="shared" si="3"/>
        <v>0.348729284066227</v>
      </c>
    </row>
    <row r="428" ht="12.75" customHeight="1" spans="1:9">
      <c r="A428" s="2" t="s">
        <v>466</v>
      </c>
      <c r="B428" s="2">
        <v>4.5</v>
      </c>
      <c r="C428" s="2">
        <v>4.5</v>
      </c>
      <c r="D428" s="2">
        <v>51</v>
      </c>
      <c r="E428" s="2">
        <v>60</v>
      </c>
      <c r="F428" s="2">
        <f t="shared" si="6"/>
        <v>9</v>
      </c>
      <c r="G428" s="2">
        <f t="shared" si="7"/>
        <v>111</v>
      </c>
      <c r="H428" s="2">
        <f t="shared" si="2"/>
        <v>-0.197890554640251</v>
      </c>
      <c r="I428" s="2">
        <f t="shared" si="3"/>
        <v>-0.545639800802532</v>
      </c>
    </row>
    <row r="429" ht="12.75" customHeight="1" spans="1:9">
      <c r="A429" s="2" t="s">
        <v>467</v>
      </c>
      <c r="B429" s="2">
        <v>4</v>
      </c>
      <c r="C429" s="2">
        <v>4</v>
      </c>
      <c r="D429" s="2">
        <v>76.5</v>
      </c>
      <c r="E429" s="2">
        <v>54.5</v>
      </c>
      <c r="F429" s="2">
        <f t="shared" si="6"/>
        <v>8</v>
      </c>
      <c r="G429" s="2">
        <f t="shared" si="7"/>
        <v>131</v>
      </c>
      <c r="H429" s="2">
        <f t="shared" si="2"/>
        <v>-0.409903048768267</v>
      </c>
      <c r="I429" s="2">
        <f t="shared" si="3"/>
        <v>-0.514639139281951</v>
      </c>
    </row>
    <row r="430" ht="12.75" customHeight="1" spans="1:9">
      <c r="A430" s="2" t="s">
        <v>468</v>
      </c>
      <c r="B430" s="2">
        <v>4.5</v>
      </c>
      <c r="C430" s="2">
        <v>4.5</v>
      </c>
      <c r="D430" s="2">
        <v>58</v>
      </c>
      <c r="E430" s="2">
        <v>72.5</v>
      </c>
      <c r="F430" s="2">
        <f t="shared" si="6"/>
        <v>9</v>
      </c>
      <c r="G430" s="2">
        <f t="shared" si="7"/>
        <v>130.5</v>
      </c>
      <c r="H430" s="2">
        <f t="shared" si="2"/>
        <v>-0.197890554640251</v>
      </c>
      <c r="I430" s="2">
        <f t="shared" si="3"/>
        <v>-0.515414155819966</v>
      </c>
    </row>
    <row r="431" ht="12.75" customHeight="1" spans="1:9">
      <c r="A431" s="2" t="s">
        <v>469</v>
      </c>
      <c r="B431" s="2">
        <v>4</v>
      </c>
      <c r="C431" s="2">
        <v>4</v>
      </c>
      <c r="D431" s="2">
        <v>85</v>
      </c>
      <c r="E431" s="2">
        <v>45.5</v>
      </c>
      <c r="F431" s="2">
        <f t="shared" si="6"/>
        <v>8</v>
      </c>
      <c r="G431" s="2">
        <f t="shared" si="7"/>
        <v>130.5</v>
      </c>
      <c r="H431" s="2">
        <f t="shared" si="2"/>
        <v>-0.409903048768267</v>
      </c>
      <c r="I431" s="2">
        <f t="shared" si="3"/>
        <v>-0.515414155819966</v>
      </c>
    </row>
    <row r="432" ht="12.75" customHeight="1" spans="1:9">
      <c r="A432" s="2" t="s">
        <v>470</v>
      </c>
      <c r="B432" s="2">
        <v>3.5</v>
      </c>
      <c r="C432" s="2">
        <v>4</v>
      </c>
      <c r="D432" s="2">
        <v>30.5</v>
      </c>
      <c r="E432" s="2">
        <v>88.5</v>
      </c>
      <c r="F432" s="2">
        <f t="shared" si="6"/>
        <v>7.5</v>
      </c>
      <c r="G432" s="2">
        <f t="shared" si="7"/>
        <v>119</v>
      </c>
      <c r="H432" s="2">
        <f t="shared" si="2"/>
        <v>-0.515909295832275</v>
      </c>
      <c r="I432" s="2">
        <f t="shared" si="3"/>
        <v>-0.5332395361943</v>
      </c>
    </row>
    <row r="433" ht="12.75" customHeight="1" spans="1:9">
      <c r="A433" s="2" t="s">
        <v>471</v>
      </c>
      <c r="B433" s="2">
        <v>4.5</v>
      </c>
      <c r="C433" s="2">
        <v>6</v>
      </c>
      <c r="D433" s="2">
        <v>95</v>
      </c>
      <c r="E433" s="2">
        <v>477</v>
      </c>
      <c r="F433" s="2">
        <f t="shared" si="6"/>
        <v>10.5</v>
      </c>
      <c r="G433" s="2">
        <f t="shared" si="7"/>
        <v>572</v>
      </c>
      <c r="H433" s="2">
        <f t="shared" si="2"/>
        <v>0.120128186551774</v>
      </c>
      <c r="I433" s="2">
        <f t="shared" si="3"/>
        <v>0.168925447246857</v>
      </c>
    </row>
    <row r="434" ht="12.75" customHeight="1" spans="1:9">
      <c r="A434" s="2" t="s">
        <v>472</v>
      </c>
      <c r="B434" s="2">
        <v>6.5</v>
      </c>
      <c r="C434" s="2">
        <v>4.5</v>
      </c>
      <c r="D434" s="2">
        <v>470.5</v>
      </c>
      <c r="E434" s="2">
        <v>48</v>
      </c>
      <c r="F434" s="2">
        <f t="shared" si="6"/>
        <v>11</v>
      </c>
      <c r="G434" s="2">
        <f t="shared" si="7"/>
        <v>518.5</v>
      </c>
      <c r="H434" s="2">
        <f t="shared" si="2"/>
        <v>0.226134433615782</v>
      </c>
      <c r="I434" s="2">
        <f t="shared" si="3"/>
        <v>0.0859986776793035</v>
      </c>
    </row>
    <row r="435" ht="12.75" customHeight="1" spans="1:9">
      <c r="A435" s="2" t="s">
        <v>473</v>
      </c>
      <c r="B435" s="2">
        <v>4</v>
      </c>
      <c r="C435" s="2">
        <v>4</v>
      </c>
      <c r="D435" s="2">
        <v>90.5</v>
      </c>
      <c r="E435" s="2">
        <v>81.5</v>
      </c>
      <c r="F435" s="2">
        <f t="shared" si="6"/>
        <v>8</v>
      </c>
      <c r="G435" s="2">
        <f t="shared" si="7"/>
        <v>172</v>
      </c>
      <c r="H435" s="2">
        <f t="shared" si="2"/>
        <v>-0.409903048768267</v>
      </c>
      <c r="I435" s="2">
        <f t="shared" si="3"/>
        <v>-0.451087783164761</v>
      </c>
    </row>
    <row r="436" ht="12.75" customHeight="1" spans="1:9">
      <c r="A436" s="2" t="s">
        <v>474</v>
      </c>
      <c r="B436" s="2">
        <v>4.5</v>
      </c>
      <c r="C436" s="2">
        <v>4.5</v>
      </c>
      <c r="D436" s="2">
        <v>79</v>
      </c>
      <c r="E436" s="2">
        <v>54</v>
      </c>
      <c r="F436" s="2">
        <f t="shared" si="6"/>
        <v>9</v>
      </c>
      <c r="G436" s="2">
        <f t="shared" si="7"/>
        <v>133</v>
      </c>
      <c r="H436" s="2">
        <f t="shared" si="2"/>
        <v>-0.197890554640251</v>
      </c>
      <c r="I436" s="2">
        <f t="shared" si="3"/>
        <v>-0.511539073129893</v>
      </c>
    </row>
    <row r="437" ht="12.75" customHeight="1" spans="1:9">
      <c r="A437" s="2" t="s">
        <v>475</v>
      </c>
      <c r="B437" s="2">
        <v>4.5</v>
      </c>
      <c r="C437" s="2">
        <v>4.5</v>
      </c>
      <c r="D437" s="2">
        <v>56.5</v>
      </c>
      <c r="E437" s="2">
        <v>107</v>
      </c>
      <c r="F437" s="2">
        <f t="shared" si="6"/>
        <v>9</v>
      </c>
      <c r="G437" s="2">
        <f t="shared" si="7"/>
        <v>163.5</v>
      </c>
      <c r="H437" s="2">
        <f t="shared" si="2"/>
        <v>-0.197890554640251</v>
      </c>
      <c r="I437" s="2">
        <f t="shared" si="3"/>
        <v>-0.464263064311007</v>
      </c>
    </row>
    <row r="438" ht="12.75" customHeight="1" spans="1:9">
      <c r="A438" s="2" t="s">
        <v>476</v>
      </c>
      <c r="B438" s="2">
        <v>4.5</v>
      </c>
      <c r="C438" s="2">
        <v>4.5</v>
      </c>
      <c r="D438" s="2">
        <v>103</v>
      </c>
      <c r="E438" s="2">
        <v>96.5</v>
      </c>
      <c r="F438" s="2">
        <f t="shared" si="6"/>
        <v>9</v>
      </c>
      <c r="G438" s="2">
        <f t="shared" si="7"/>
        <v>199.5</v>
      </c>
      <c r="H438" s="2">
        <f t="shared" si="2"/>
        <v>-0.197890554640251</v>
      </c>
      <c r="I438" s="2">
        <f t="shared" si="3"/>
        <v>-0.408461873573962</v>
      </c>
    </row>
    <row r="439" ht="12.75" customHeight="1" spans="1:9">
      <c r="A439" s="2" t="s">
        <v>477</v>
      </c>
      <c r="B439" s="2">
        <v>4.5</v>
      </c>
      <c r="C439" s="2">
        <v>4.5</v>
      </c>
      <c r="D439" s="2">
        <v>80.5</v>
      </c>
      <c r="E439" s="2">
        <v>134</v>
      </c>
      <c r="F439" s="2">
        <f t="shared" si="6"/>
        <v>9</v>
      </c>
      <c r="G439" s="2">
        <f t="shared" si="7"/>
        <v>214.5</v>
      </c>
      <c r="H439" s="2">
        <f t="shared" si="2"/>
        <v>-0.197890554640251</v>
      </c>
      <c r="I439" s="2">
        <f t="shared" si="3"/>
        <v>-0.385211377433526</v>
      </c>
    </row>
    <row r="440" ht="12.75" customHeight="1" spans="1:9">
      <c r="A440" s="2" t="s">
        <v>478</v>
      </c>
      <c r="B440" s="2">
        <v>5.5</v>
      </c>
      <c r="C440" s="2">
        <v>7</v>
      </c>
      <c r="D440" s="2">
        <v>200</v>
      </c>
      <c r="E440" s="2">
        <v>383</v>
      </c>
      <c r="F440" s="2">
        <f t="shared" si="6"/>
        <v>12.5</v>
      </c>
      <c r="G440" s="2">
        <f t="shared" si="7"/>
        <v>583</v>
      </c>
      <c r="H440" s="2">
        <f t="shared" si="2"/>
        <v>0.544153174807807</v>
      </c>
      <c r="I440" s="2">
        <f t="shared" si="3"/>
        <v>0.185975811083177</v>
      </c>
    </row>
    <row r="441" ht="12.75" customHeight="1" spans="1:9">
      <c r="A441" s="2" t="s">
        <v>479</v>
      </c>
      <c r="B441" s="2">
        <v>6</v>
      </c>
      <c r="C441" s="2">
        <v>5.5</v>
      </c>
      <c r="D441" s="2">
        <v>305</v>
      </c>
      <c r="E441" s="2">
        <v>80.5</v>
      </c>
      <c r="F441" s="2">
        <f t="shared" si="6"/>
        <v>11.5</v>
      </c>
      <c r="G441" s="2">
        <f t="shared" si="7"/>
        <v>385.5</v>
      </c>
      <c r="H441" s="2">
        <f t="shared" si="2"/>
        <v>0.33214068067979</v>
      </c>
      <c r="I441" s="2">
        <f t="shared" si="3"/>
        <v>-0.120155721432559</v>
      </c>
    </row>
    <row r="442" ht="12.75" customHeight="1" spans="1:9">
      <c r="A442" s="2" t="s">
        <v>480</v>
      </c>
      <c r="B442" s="2">
        <v>4.5</v>
      </c>
      <c r="C442" s="2">
        <v>4.5</v>
      </c>
      <c r="D442" s="2">
        <v>75</v>
      </c>
      <c r="E442" s="2">
        <v>29</v>
      </c>
      <c r="F442" s="2">
        <f t="shared" si="6"/>
        <v>9</v>
      </c>
      <c r="G442" s="2">
        <f t="shared" si="7"/>
        <v>104</v>
      </c>
      <c r="H442" s="2">
        <f t="shared" si="2"/>
        <v>-0.197890554640251</v>
      </c>
      <c r="I442" s="2">
        <f t="shared" si="3"/>
        <v>-0.556490032334736</v>
      </c>
    </row>
    <row r="443" ht="12.75" customHeight="1" spans="1:9">
      <c r="A443" s="2" t="s">
        <v>481</v>
      </c>
      <c r="B443" s="2">
        <v>4.5</v>
      </c>
      <c r="C443" s="2">
        <v>4.5</v>
      </c>
      <c r="D443" s="2">
        <v>44</v>
      </c>
      <c r="E443" s="2">
        <v>54</v>
      </c>
      <c r="F443" s="2">
        <f t="shared" si="6"/>
        <v>9</v>
      </c>
      <c r="G443" s="2">
        <f t="shared" si="7"/>
        <v>98</v>
      </c>
      <c r="H443" s="2">
        <f t="shared" si="2"/>
        <v>-0.197890554640251</v>
      </c>
      <c r="I443" s="2">
        <f t="shared" si="3"/>
        <v>-0.56579023079091</v>
      </c>
    </row>
    <row r="444" ht="12.75" customHeight="1" spans="1:9">
      <c r="A444" s="2" t="s">
        <v>482</v>
      </c>
      <c r="B444" s="2">
        <v>4.5</v>
      </c>
      <c r="C444" s="2">
        <v>4.5</v>
      </c>
      <c r="D444" s="2">
        <v>25</v>
      </c>
      <c r="E444" s="2">
        <v>36</v>
      </c>
      <c r="F444" s="2">
        <f t="shared" si="6"/>
        <v>9</v>
      </c>
      <c r="G444" s="2">
        <f t="shared" si="7"/>
        <v>61</v>
      </c>
      <c r="H444" s="2">
        <f t="shared" si="2"/>
        <v>-0.197890554640251</v>
      </c>
      <c r="I444" s="2">
        <f t="shared" si="3"/>
        <v>-0.623141454603985</v>
      </c>
    </row>
    <row r="445" ht="12.75" customHeight="1" spans="1:9">
      <c r="A445" s="2" t="s">
        <v>483</v>
      </c>
      <c r="B445" s="2">
        <v>4.5</v>
      </c>
      <c r="C445" s="2">
        <v>4</v>
      </c>
      <c r="D445" s="2">
        <v>53</v>
      </c>
      <c r="E445" s="2">
        <v>31.5</v>
      </c>
      <c r="F445" s="2">
        <f t="shared" si="6"/>
        <v>8.5</v>
      </c>
      <c r="G445" s="2">
        <f t="shared" si="7"/>
        <v>84.5</v>
      </c>
      <c r="H445" s="2">
        <f t="shared" si="2"/>
        <v>-0.303896801704259</v>
      </c>
      <c r="I445" s="2">
        <f t="shared" si="3"/>
        <v>-0.586715677317302</v>
      </c>
    </row>
    <row r="446" ht="12.75" customHeight="1" spans="1:9">
      <c r="A446" s="2" t="s">
        <v>484</v>
      </c>
      <c r="B446" s="2">
        <v>4</v>
      </c>
      <c r="C446" s="2">
        <v>4.5</v>
      </c>
      <c r="D446" s="2">
        <v>29.5</v>
      </c>
      <c r="E446" s="2">
        <v>123.5</v>
      </c>
      <c r="F446" s="2">
        <f t="shared" si="6"/>
        <v>8.5</v>
      </c>
      <c r="G446" s="2">
        <f t="shared" si="7"/>
        <v>153</v>
      </c>
      <c r="H446" s="2">
        <f t="shared" si="2"/>
        <v>-0.303896801704259</v>
      </c>
      <c r="I446" s="2">
        <f t="shared" si="3"/>
        <v>-0.480538411609312</v>
      </c>
    </row>
    <row r="447" ht="12.75" customHeight="1" spans="1:9">
      <c r="A447" s="2" t="s">
        <v>485</v>
      </c>
      <c r="B447" s="2">
        <v>5.5</v>
      </c>
      <c r="C447" s="2">
        <v>5</v>
      </c>
      <c r="D447" s="2">
        <v>185</v>
      </c>
      <c r="E447" s="2">
        <v>87</v>
      </c>
      <c r="F447" s="2">
        <f t="shared" si="6"/>
        <v>10.5</v>
      </c>
      <c r="G447" s="2">
        <f t="shared" si="7"/>
        <v>272</v>
      </c>
      <c r="H447" s="2">
        <f t="shared" si="2"/>
        <v>0.120128186551774</v>
      </c>
      <c r="I447" s="2">
        <f t="shared" si="3"/>
        <v>-0.296084475561856</v>
      </c>
    </row>
    <row r="448" ht="12.75" customHeight="1" spans="1:9">
      <c r="A448" s="2" t="s">
        <v>486</v>
      </c>
      <c r="B448" s="2">
        <v>3</v>
      </c>
      <c r="C448" s="2">
        <v>3.5</v>
      </c>
      <c r="D448" s="2">
        <v>37</v>
      </c>
      <c r="E448" s="2">
        <v>39</v>
      </c>
      <c r="F448" s="2">
        <f t="shared" si="6"/>
        <v>6.5</v>
      </c>
      <c r="G448" s="2">
        <f t="shared" si="7"/>
        <v>76</v>
      </c>
      <c r="H448" s="2">
        <f t="shared" si="2"/>
        <v>-0.727921789960292</v>
      </c>
      <c r="I448" s="2">
        <f t="shared" si="3"/>
        <v>-0.599890958463549</v>
      </c>
    </row>
    <row r="449" ht="12.75" customHeight="1" spans="1:9">
      <c r="A449" s="2" t="s">
        <v>487</v>
      </c>
      <c r="B449" s="2">
        <v>3</v>
      </c>
      <c r="C449" s="2">
        <v>3</v>
      </c>
      <c r="D449" s="2">
        <v>21.5</v>
      </c>
      <c r="E449" s="2">
        <v>30</v>
      </c>
      <c r="F449" s="2">
        <f t="shared" si="6"/>
        <v>6</v>
      </c>
      <c r="G449" s="2">
        <f t="shared" si="7"/>
        <v>51.5</v>
      </c>
      <c r="H449" s="2">
        <f t="shared" si="2"/>
        <v>-0.8339280370243</v>
      </c>
      <c r="I449" s="2">
        <f t="shared" si="3"/>
        <v>-0.63786676882626</v>
      </c>
    </row>
    <row r="450" ht="12.75" customHeight="1" spans="1:9">
      <c r="A450" s="2" t="s">
        <v>488</v>
      </c>
      <c r="B450" s="2">
        <v>3.5</v>
      </c>
      <c r="C450" s="2">
        <v>3.5</v>
      </c>
      <c r="D450" s="2">
        <v>36.5</v>
      </c>
      <c r="E450" s="2">
        <v>14</v>
      </c>
      <c r="F450" s="2">
        <f t="shared" si="6"/>
        <v>7</v>
      </c>
      <c r="G450" s="2">
        <f t="shared" si="7"/>
        <v>50.5</v>
      </c>
      <c r="H450" s="2">
        <f t="shared" si="2"/>
        <v>-0.621915542896284</v>
      </c>
      <c r="I450" s="2">
        <f t="shared" si="3"/>
        <v>-0.63941680190229</v>
      </c>
    </row>
    <row r="451" ht="12.75" customHeight="1" spans="1:9">
      <c r="A451" s="2" t="s">
        <v>489</v>
      </c>
      <c r="B451" s="2">
        <v>3.5</v>
      </c>
      <c r="C451" s="2">
        <v>3.5</v>
      </c>
      <c r="D451" s="2">
        <v>29.5</v>
      </c>
      <c r="E451" s="2">
        <v>25</v>
      </c>
      <c r="F451" s="2">
        <f t="shared" si="6"/>
        <v>7</v>
      </c>
      <c r="G451" s="2">
        <f t="shared" si="7"/>
        <v>54.5</v>
      </c>
      <c r="H451" s="2">
        <f t="shared" si="2"/>
        <v>-0.621915542896284</v>
      </c>
      <c r="I451" s="2">
        <f t="shared" si="3"/>
        <v>-0.633216669598173</v>
      </c>
    </row>
    <row r="452" ht="12.75" customHeight="1" spans="1:9">
      <c r="A452" s="2" t="s">
        <v>490</v>
      </c>
      <c r="B452" s="2">
        <v>4</v>
      </c>
      <c r="C452" s="2">
        <v>3</v>
      </c>
      <c r="D452" s="2">
        <v>22</v>
      </c>
      <c r="E452" s="2">
        <v>40</v>
      </c>
      <c r="F452" s="2">
        <f t="shared" si="6"/>
        <v>7</v>
      </c>
      <c r="G452" s="2">
        <f t="shared" si="7"/>
        <v>62</v>
      </c>
      <c r="H452" s="2">
        <f t="shared" si="2"/>
        <v>-0.621915542896284</v>
      </c>
      <c r="I452" s="2">
        <f t="shared" si="3"/>
        <v>-0.621591421527956</v>
      </c>
    </row>
    <row r="453" ht="12.75" customHeight="1" spans="1:9">
      <c r="A453" s="2" t="s">
        <v>491</v>
      </c>
      <c r="B453" s="2">
        <v>4</v>
      </c>
      <c r="C453" s="2">
        <v>5</v>
      </c>
      <c r="D453" s="2">
        <v>33</v>
      </c>
      <c r="E453" s="2">
        <v>154.5</v>
      </c>
      <c r="F453" s="2">
        <f t="shared" si="6"/>
        <v>9</v>
      </c>
      <c r="G453" s="2">
        <f t="shared" si="7"/>
        <v>187.5</v>
      </c>
      <c r="H453" s="2">
        <f t="shared" si="2"/>
        <v>-0.197890554640251</v>
      </c>
      <c r="I453" s="2">
        <f t="shared" si="3"/>
        <v>-0.42706227048631</v>
      </c>
    </row>
    <row r="454" ht="12.75" customHeight="1" spans="1:9">
      <c r="A454" s="2" t="s">
        <v>492</v>
      </c>
      <c r="B454" s="2">
        <v>6</v>
      </c>
      <c r="C454" s="2">
        <v>5.5</v>
      </c>
      <c r="D454" s="2">
        <v>224</v>
      </c>
      <c r="E454" s="2">
        <v>98</v>
      </c>
      <c r="F454" s="2">
        <f t="shared" si="6"/>
        <v>11.5</v>
      </c>
      <c r="G454" s="2">
        <f t="shared" si="7"/>
        <v>322</v>
      </c>
      <c r="H454" s="2">
        <f t="shared" si="2"/>
        <v>0.33214068067979</v>
      </c>
      <c r="I454" s="2">
        <f t="shared" si="3"/>
        <v>-0.218582821760404</v>
      </c>
    </row>
    <row r="455" ht="12.75" customHeight="1" spans="1:9">
      <c r="A455" s="2" t="s">
        <v>493</v>
      </c>
      <c r="B455" s="2">
        <v>3</v>
      </c>
      <c r="C455" s="2">
        <v>3.5</v>
      </c>
      <c r="D455" s="2">
        <v>39</v>
      </c>
      <c r="E455" s="2">
        <v>42</v>
      </c>
      <c r="F455" s="2">
        <f t="shared" si="6"/>
        <v>6.5</v>
      </c>
      <c r="G455" s="2">
        <f t="shared" si="7"/>
        <v>81</v>
      </c>
      <c r="H455" s="2">
        <f t="shared" si="2"/>
        <v>-0.727921789960292</v>
      </c>
      <c r="I455" s="2">
        <f t="shared" si="3"/>
        <v>-0.592140793083404</v>
      </c>
    </row>
    <row r="456" ht="12.75" customHeight="1" spans="1:9">
      <c r="A456" s="2" t="s">
        <v>494</v>
      </c>
      <c r="B456" s="2">
        <v>3</v>
      </c>
      <c r="C456" s="2">
        <v>3</v>
      </c>
      <c r="D456" s="2">
        <v>33</v>
      </c>
      <c r="E456" s="2">
        <v>24</v>
      </c>
      <c r="F456" s="2">
        <f t="shared" si="6"/>
        <v>6</v>
      </c>
      <c r="G456" s="2">
        <f t="shared" si="7"/>
        <v>57</v>
      </c>
      <c r="H456" s="2">
        <f t="shared" si="2"/>
        <v>-0.8339280370243</v>
      </c>
      <c r="I456" s="2">
        <f t="shared" si="3"/>
        <v>-0.629341586908101</v>
      </c>
    </row>
    <row r="457" ht="12.75" customHeight="1" spans="1:9">
      <c r="A457" s="2" t="s">
        <v>495</v>
      </c>
      <c r="B457" s="2">
        <v>3</v>
      </c>
      <c r="C457" s="2">
        <v>3</v>
      </c>
      <c r="D457" s="2">
        <v>32</v>
      </c>
      <c r="E457" s="2">
        <v>30</v>
      </c>
      <c r="F457" s="2">
        <f t="shared" si="6"/>
        <v>6</v>
      </c>
      <c r="G457" s="2">
        <f t="shared" si="7"/>
        <v>62</v>
      </c>
      <c r="H457" s="2">
        <f t="shared" si="2"/>
        <v>-0.8339280370243</v>
      </c>
      <c r="I457" s="2">
        <f t="shared" si="3"/>
        <v>-0.621591421527956</v>
      </c>
    </row>
    <row r="458" ht="12.75" customHeight="1" spans="1:9">
      <c r="A458" s="2" t="s">
        <v>496</v>
      </c>
      <c r="B458" s="2">
        <v>6.5</v>
      </c>
      <c r="C458" s="2">
        <v>5</v>
      </c>
      <c r="D458" s="2">
        <v>40</v>
      </c>
      <c r="E458" s="2">
        <v>60</v>
      </c>
      <c r="F458" s="2">
        <f t="shared" si="6"/>
        <v>11.5</v>
      </c>
      <c r="G458" s="2">
        <f t="shared" si="7"/>
        <v>100</v>
      </c>
      <c r="H458" s="2">
        <f t="shared" si="2"/>
        <v>0.33214068067979</v>
      </c>
      <c r="I458" s="2">
        <f t="shared" si="3"/>
        <v>-0.562690164638852</v>
      </c>
    </row>
    <row r="459" ht="12.75" customHeight="1" spans="1:9">
      <c r="A459" s="2" t="s">
        <v>497</v>
      </c>
      <c r="B459" s="2">
        <v>8.5</v>
      </c>
      <c r="C459" s="2">
        <v>8.5</v>
      </c>
      <c r="D459" s="2">
        <v>94.5</v>
      </c>
      <c r="E459" s="2">
        <v>354.5</v>
      </c>
      <c r="F459" s="2">
        <f t="shared" si="6"/>
        <v>17</v>
      </c>
      <c r="G459" s="2">
        <f t="shared" si="7"/>
        <v>449</v>
      </c>
      <c r="H459" s="2">
        <f t="shared" si="2"/>
        <v>1.49820939838388</v>
      </c>
      <c r="I459" s="2">
        <f t="shared" si="3"/>
        <v>-0.0217286211047151</v>
      </c>
    </row>
    <row r="460" ht="12.75" customHeight="1" spans="1:9">
      <c r="A460" s="2" t="s">
        <v>498</v>
      </c>
      <c r="B460" s="2">
        <v>6.5</v>
      </c>
      <c r="C460" s="2">
        <v>8</v>
      </c>
      <c r="D460" s="2">
        <v>211</v>
      </c>
      <c r="E460" s="2">
        <v>241.5</v>
      </c>
      <c r="F460" s="2">
        <f t="shared" si="6"/>
        <v>14.5</v>
      </c>
      <c r="G460" s="2">
        <f t="shared" si="7"/>
        <v>452.5</v>
      </c>
      <c r="H460" s="2">
        <f t="shared" si="2"/>
        <v>0.96817816306384</v>
      </c>
      <c r="I460" s="2">
        <f t="shared" si="3"/>
        <v>-0.0163035053386135</v>
      </c>
    </row>
    <row r="461" ht="12.75" customHeight="1" spans="1:9">
      <c r="A461" s="2" t="s">
        <v>499</v>
      </c>
      <c r="B461" s="2">
        <v>9.5</v>
      </c>
      <c r="C461" s="2">
        <v>9.5</v>
      </c>
      <c r="D461" s="2">
        <v>434.5</v>
      </c>
      <c r="E461" s="2">
        <v>165</v>
      </c>
      <c r="F461" s="2">
        <f t="shared" si="6"/>
        <v>19</v>
      </c>
      <c r="G461" s="2">
        <f t="shared" si="7"/>
        <v>599.5</v>
      </c>
      <c r="H461" s="2">
        <f t="shared" si="2"/>
        <v>1.92223438663991</v>
      </c>
      <c r="I461" s="2">
        <f t="shared" si="3"/>
        <v>0.211551356837656</v>
      </c>
    </row>
    <row r="462" ht="12.75" customHeight="1" spans="1:9">
      <c r="A462" s="2" t="s">
        <v>500</v>
      </c>
      <c r="B462" s="2">
        <v>4</v>
      </c>
      <c r="C462" s="2">
        <v>4.5</v>
      </c>
      <c r="D462" s="2">
        <v>43.5</v>
      </c>
      <c r="E462" s="2">
        <v>53</v>
      </c>
      <c r="F462" s="2">
        <f t="shared" si="6"/>
        <v>8.5</v>
      </c>
      <c r="G462" s="2">
        <f t="shared" si="7"/>
        <v>96.5</v>
      </c>
      <c r="H462" s="2">
        <f t="shared" si="2"/>
        <v>-0.303896801704259</v>
      </c>
      <c r="I462" s="2">
        <f t="shared" si="3"/>
        <v>-0.568115280404954</v>
      </c>
    </row>
    <row r="463" ht="12.75" customHeight="1" spans="1:9">
      <c r="A463" s="2" t="s">
        <v>501</v>
      </c>
      <c r="B463" s="2">
        <v>2.5</v>
      </c>
      <c r="C463" s="2">
        <v>2.5</v>
      </c>
      <c r="D463" s="2">
        <v>40</v>
      </c>
      <c r="E463" s="2">
        <v>43.5</v>
      </c>
      <c r="F463" s="2">
        <f t="shared" si="6"/>
        <v>5</v>
      </c>
      <c r="G463" s="2">
        <f t="shared" si="7"/>
        <v>83.5</v>
      </c>
      <c r="H463" s="2">
        <f t="shared" si="2"/>
        <v>-1.04594053115232</v>
      </c>
      <c r="I463" s="2">
        <f t="shared" si="3"/>
        <v>-0.588265710393331</v>
      </c>
    </row>
    <row r="464" ht="12.75" customHeight="1" spans="1:9">
      <c r="A464" s="2" t="s">
        <v>502</v>
      </c>
      <c r="B464" s="2">
        <v>4.5</v>
      </c>
      <c r="C464" s="2">
        <v>3</v>
      </c>
      <c r="D464" s="2">
        <v>47.5</v>
      </c>
      <c r="E464" s="2">
        <v>39.5</v>
      </c>
      <c r="F464" s="2">
        <f t="shared" si="6"/>
        <v>7.5</v>
      </c>
      <c r="G464" s="2">
        <f t="shared" si="7"/>
        <v>87</v>
      </c>
      <c r="H464" s="2">
        <f t="shared" si="2"/>
        <v>-0.515909295832275</v>
      </c>
      <c r="I464" s="2">
        <f t="shared" si="3"/>
        <v>-0.582840594627229</v>
      </c>
    </row>
    <row r="465" ht="12.75" customHeight="1" spans="1:9">
      <c r="A465" s="2" t="s">
        <v>503</v>
      </c>
      <c r="B465" s="2">
        <v>4</v>
      </c>
      <c r="C465" s="2">
        <v>5</v>
      </c>
      <c r="D465" s="2">
        <v>60.5</v>
      </c>
      <c r="E465" s="2">
        <v>96</v>
      </c>
      <c r="F465" s="2">
        <f t="shared" si="6"/>
        <v>9</v>
      </c>
      <c r="G465" s="2">
        <f t="shared" si="7"/>
        <v>156.5</v>
      </c>
      <c r="H465" s="2">
        <f t="shared" si="2"/>
        <v>-0.197890554640251</v>
      </c>
      <c r="I465" s="2">
        <f t="shared" si="3"/>
        <v>-0.475113295843211</v>
      </c>
    </row>
    <row r="466" ht="12.75" customHeight="1" spans="1:9">
      <c r="A466" s="2" t="s">
        <v>504</v>
      </c>
      <c r="B466" s="2">
        <v>5.5</v>
      </c>
      <c r="C466" s="2">
        <v>4.5</v>
      </c>
      <c r="D466" s="2">
        <v>63</v>
      </c>
      <c r="E466" s="2">
        <v>109</v>
      </c>
      <c r="F466" s="2">
        <f t="shared" si="6"/>
        <v>10</v>
      </c>
      <c r="G466" s="2">
        <f t="shared" si="7"/>
        <v>172</v>
      </c>
      <c r="H466" s="2">
        <f t="shared" si="2"/>
        <v>0.0141219394877656</v>
      </c>
      <c r="I466" s="2">
        <f t="shared" si="3"/>
        <v>-0.451087783164761</v>
      </c>
    </row>
    <row r="467" ht="12.75" customHeight="1" spans="1:9">
      <c r="A467" s="2" t="s">
        <v>505</v>
      </c>
      <c r="B467" s="2">
        <v>7.5</v>
      </c>
      <c r="C467" s="2">
        <v>8</v>
      </c>
      <c r="D467" s="2">
        <v>109</v>
      </c>
      <c r="E467" s="2">
        <v>273.5</v>
      </c>
      <c r="F467" s="2">
        <f t="shared" si="6"/>
        <v>15.5</v>
      </c>
      <c r="G467" s="2">
        <f t="shared" si="7"/>
        <v>382.5</v>
      </c>
      <c r="H467" s="2">
        <f t="shared" si="2"/>
        <v>1.18019065719186</v>
      </c>
      <c r="I467" s="2">
        <f t="shared" si="3"/>
        <v>-0.124805820660647</v>
      </c>
    </row>
    <row r="468" ht="12.75" customHeight="1" spans="1:9">
      <c r="A468" s="2" t="s">
        <v>506</v>
      </c>
      <c r="B468" s="2">
        <v>10</v>
      </c>
      <c r="C468" s="2">
        <v>9.5</v>
      </c>
      <c r="D468" s="2">
        <v>407</v>
      </c>
      <c r="E468" s="2">
        <v>225.5</v>
      </c>
      <c r="F468" s="2">
        <f t="shared" si="6"/>
        <v>19.5</v>
      </c>
      <c r="G468" s="2">
        <f t="shared" si="7"/>
        <v>632.5</v>
      </c>
      <c r="H468" s="2">
        <f t="shared" si="2"/>
        <v>2.02824063370392</v>
      </c>
      <c r="I468" s="2">
        <f t="shared" si="3"/>
        <v>0.262702448346615</v>
      </c>
    </row>
    <row r="469" ht="12.75" customHeight="1" spans="1:9">
      <c r="A469" s="2" t="s">
        <v>507</v>
      </c>
      <c r="B469" s="2">
        <v>4</v>
      </c>
      <c r="C469" s="2">
        <v>4</v>
      </c>
      <c r="D469" s="2">
        <v>80.5</v>
      </c>
      <c r="E469" s="2">
        <v>23</v>
      </c>
      <c r="F469" s="2">
        <f t="shared" si="6"/>
        <v>8</v>
      </c>
      <c r="G469" s="2">
        <f t="shared" si="7"/>
        <v>103.5</v>
      </c>
      <c r="H469" s="2">
        <f t="shared" si="2"/>
        <v>-0.409903048768267</v>
      </c>
      <c r="I469" s="2">
        <f t="shared" si="3"/>
        <v>-0.55726504887275</v>
      </c>
    </row>
    <row r="470" ht="12.75" customHeight="1" spans="1:9">
      <c r="A470" s="2" t="s">
        <v>508</v>
      </c>
      <c r="B470" s="2">
        <v>3</v>
      </c>
      <c r="C470" s="2">
        <v>3</v>
      </c>
      <c r="D470" s="2">
        <v>11</v>
      </c>
      <c r="E470" s="2">
        <v>27.5</v>
      </c>
      <c r="F470" s="2">
        <f t="shared" si="6"/>
        <v>6</v>
      </c>
      <c r="G470" s="2">
        <f t="shared" si="7"/>
        <v>38.5</v>
      </c>
      <c r="H470" s="2">
        <f t="shared" si="2"/>
        <v>-0.8339280370243</v>
      </c>
      <c r="I470" s="2">
        <f t="shared" si="3"/>
        <v>-0.658017198814638</v>
      </c>
    </row>
    <row r="471" ht="12.75" customHeight="1" spans="1:9">
      <c r="A471" s="2" t="s">
        <v>509</v>
      </c>
      <c r="B471" s="2">
        <v>3.5</v>
      </c>
      <c r="C471" s="2">
        <v>3.5</v>
      </c>
      <c r="D471" s="2">
        <v>18.5</v>
      </c>
      <c r="E471" s="2">
        <v>31.5</v>
      </c>
      <c r="F471" s="2">
        <f t="shared" si="6"/>
        <v>7</v>
      </c>
      <c r="G471" s="2">
        <f t="shared" si="7"/>
        <v>50</v>
      </c>
      <c r="H471" s="2">
        <f t="shared" si="2"/>
        <v>-0.621915542896284</v>
      </c>
      <c r="I471" s="2">
        <f t="shared" si="3"/>
        <v>-0.640191818440304</v>
      </c>
    </row>
    <row r="472" ht="12.75" customHeight="1" spans="1:9">
      <c r="A472" s="2" t="s">
        <v>510</v>
      </c>
      <c r="B472" s="2">
        <v>3</v>
      </c>
      <c r="C472" s="2">
        <v>3</v>
      </c>
      <c r="D472" s="2">
        <v>16</v>
      </c>
      <c r="E472" s="2">
        <v>15</v>
      </c>
      <c r="F472" s="2">
        <f t="shared" si="6"/>
        <v>6</v>
      </c>
      <c r="G472" s="2">
        <f t="shared" si="7"/>
        <v>31</v>
      </c>
      <c r="H472" s="2">
        <f t="shared" si="2"/>
        <v>-0.8339280370243</v>
      </c>
      <c r="I472" s="2">
        <f t="shared" si="3"/>
        <v>-0.669642446884856</v>
      </c>
    </row>
    <row r="473" ht="12.75" customHeight="1" spans="1:9">
      <c r="A473" s="2" t="s">
        <v>511</v>
      </c>
      <c r="B473" s="2">
        <v>3</v>
      </c>
      <c r="C473" s="2">
        <v>3</v>
      </c>
      <c r="D473" s="2">
        <v>16</v>
      </c>
      <c r="E473" s="2">
        <v>16</v>
      </c>
      <c r="F473" s="2">
        <f t="shared" si="6"/>
        <v>6</v>
      </c>
      <c r="G473" s="2">
        <f t="shared" si="7"/>
        <v>32</v>
      </c>
      <c r="H473" s="2">
        <f t="shared" si="2"/>
        <v>-0.8339280370243</v>
      </c>
      <c r="I473" s="2">
        <f t="shared" si="3"/>
        <v>-0.668092413808827</v>
      </c>
    </row>
    <row r="474" ht="12.75" customHeight="1" spans="1:9">
      <c r="A474" s="2" t="s">
        <v>512</v>
      </c>
      <c r="B474" s="2">
        <v>3.5</v>
      </c>
      <c r="C474" s="2">
        <v>3.5</v>
      </c>
      <c r="D474" s="2">
        <v>26</v>
      </c>
      <c r="E474" s="2">
        <v>36.5</v>
      </c>
      <c r="F474" s="2">
        <f t="shared" si="6"/>
        <v>7</v>
      </c>
      <c r="G474" s="2">
        <f t="shared" si="7"/>
        <v>62.5</v>
      </c>
      <c r="H474" s="2">
        <f t="shared" si="2"/>
        <v>-0.621915542896284</v>
      </c>
      <c r="I474" s="2">
        <f t="shared" si="3"/>
        <v>-0.620816404989941</v>
      </c>
    </row>
    <row r="475" ht="12.75" customHeight="1" spans="1:9">
      <c r="A475" s="2" t="s">
        <v>513</v>
      </c>
      <c r="B475" s="2">
        <v>4</v>
      </c>
      <c r="C475" s="2">
        <v>4</v>
      </c>
      <c r="D475" s="2">
        <v>35.5</v>
      </c>
      <c r="E475" s="2">
        <v>18</v>
      </c>
      <c r="F475" s="2">
        <f t="shared" si="6"/>
        <v>8</v>
      </c>
      <c r="G475" s="2">
        <f t="shared" si="7"/>
        <v>53.5</v>
      </c>
      <c r="H475" s="2">
        <f t="shared" si="2"/>
        <v>-0.409903048768267</v>
      </c>
      <c r="I475" s="2">
        <f t="shared" si="3"/>
        <v>-0.634766702674202</v>
      </c>
    </row>
    <row r="476" ht="12.75" customHeight="1" spans="1:9">
      <c r="A476" s="2" t="s">
        <v>514</v>
      </c>
      <c r="B476" s="2">
        <v>3</v>
      </c>
      <c r="C476" s="2">
        <v>3</v>
      </c>
      <c r="D476" s="2">
        <v>14</v>
      </c>
      <c r="E476" s="2">
        <v>13</v>
      </c>
      <c r="F476" s="2">
        <f t="shared" si="6"/>
        <v>6</v>
      </c>
      <c r="G476" s="2">
        <f t="shared" si="7"/>
        <v>27</v>
      </c>
      <c r="H476" s="2">
        <f t="shared" si="2"/>
        <v>-0.8339280370243</v>
      </c>
      <c r="I476" s="2">
        <f t="shared" si="3"/>
        <v>-0.675842579188972</v>
      </c>
    </row>
    <row r="477" ht="12.75" customHeight="1" spans="1:9">
      <c r="A477" s="2" t="s">
        <v>515</v>
      </c>
      <c r="B477" s="2">
        <v>3</v>
      </c>
      <c r="C477" s="2">
        <v>3</v>
      </c>
      <c r="D477" s="2">
        <v>16</v>
      </c>
      <c r="E477" s="2">
        <v>12.5</v>
      </c>
      <c r="F477" s="2">
        <f t="shared" si="6"/>
        <v>6</v>
      </c>
      <c r="G477" s="2">
        <f t="shared" si="7"/>
        <v>28.5</v>
      </c>
      <c r="H477" s="2">
        <f t="shared" si="2"/>
        <v>-0.8339280370243</v>
      </c>
      <c r="I477" s="2">
        <f t="shared" si="3"/>
        <v>-0.673517529574928</v>
      </c>
    </row>
    <row r="478" ht="12.75" customHeight="1" spans="1:9">
      <c r="A478" s="2" t="s">
        <v>516</v>
      </c>
      <c r="B478" s="2">
        <v>3</v>
      </c>
      <c r="C478" s="2">
        <v>3</v>
      </c>
      <c r="D478" s="2">
        <v>13</v>
      </c>
      <c r="E478" s="2">
        <v>11</v>
      </c>
      <c r="F478" s="2">
        <f t="shared" si="6"/>
        <v>6</v>
      </c>
      <c r="G478" s="2">
        <f t="shared" si="7"/>
        <v>24</v>
      </c>
      <c r="H478" s="2">
        <f t="shared" si="2"/>
        <v>-0.8339280370243</v>
      </c>
      <c r="I478" s="2">
        <f t="shared" si="3"/>
        <v>-0.680492678417059</v>
      </c>
    </row>
    <row r="479" ht="12.75" customHeight="1" spans="1:9">
      <c r="A479" s="2" t="s">
        <v>517</v>
      </c>
      <c r="B479" s="2">
        <v>3.5</v>
      </c>
      <c r="C479" s="2">
        <v>4</v>
      </c>
      <c r="D479" s="2">
        <v>15</v>
      </c>
      <c r="E479" s="2">
        <v>14</v>
      </c>
      <c r="F479" s="2">
        <f t="shared" si="6"/>
        <v>7.5</v>
      </c>
      <c r="G479" s="2">
        <f t="shared" si="7"/>
        <v>29</v>
      </c>
      <c r="H479" s="2">
        <f t="shared" si="2"/>
        <v>-0.515909295832275</v>
      </c>
      <c r="I479" s="2">
        <f t="shared" si="3"/>
        <v>-0.672742513036914</v>
      </c>
    </row>
    <row r="480" ht="12.75" customHeight="1" spans="1:9">
      <c r="A480" s="2" t="s">
        <v>518</v>
      </c>
      <c r="B480" s="2">
        <v>3</v>
      </c>
      <c r="C480" s="2">
        <v>2.5</v>
      </c>
      <c r="D480" s="2">
        <v>24</v>
      </c>
      <c r="E480" s="2">
        <v>11.5</v>
      </c>
      <c r="F480" s="2">
        <f t="shared" si="6"/>
        <v>5.5</v>
      </c>
      <c r="G480" s="2">
        <f t="shared" si="7"/>
        <v>35.5</v>
      </c>
      <c r="H480" s="2">
        <f t="shared" si="2"/>
        <v>-0.939934284088308</v>
      </c>
      <c r="I480" s="2">
        <f t="shared" si="3"/>
        <v>-0.662667298042725</v>
      </c>
    </row>
    <row r="481" ht="12.75" customHeight="1" spans="1:9">
      <c r="A481" s="2" t="s">
        <v>519</v>
      </c>
      <c r="B481" s="2">
        <v>4</v>
      </c>
      <c r="C481" s="2">
        <v>3.5</v>
      </c>
      <c r="D481" s="2">
        <v>11.5</v>
      </c>
      <c r="E481" s="2">
        <v>8.5</v>
      </c>
      <c r="F481" s="2">
        <f t="shared" si="6"/>
        <v>7.5</v>
      </c>
      <c r="G481" s="2">
        <f t="shared" si="7"/>
        <v>20</v>
      </c>
      <c r="H481" s="2">
        <f t="shared" si="2"/>
        <v>-0.515909295832275</v>
      </c>
      <c r="I481" s="2">
        <f t="shared" si="3"/>
        <v>-0.686692810721175</v>
      </c>
    </row>
    <row r="482" ht="12.75" customHeight="1" spans="1:9">
      <c r="A482" s="2" t="s">
        <v>520</v>
      </c>
      <c r="B482" s="2">
        <v>3.5</v>
      </c>
      <c r="C482" s="2">
        <v>3.5</v>
      </c>
      <c r="D482" s="2">
        <v>15</v>
      </c>
      <c r="E482" s="2">
        <v>19.5</v>
      </c>
      <c r="F482" s="2">
        <f t="shared" si="6"/>
        <v>7</v>
      </c>
      <c r="G482" s="2">
        <f t="shared" si="7"/>
        <v>34.5</v>
      </c>
      <c r="H482" s="2">
        <f t="shared" si="2"/>
        <v>-0.621915542896284</v>
      </c>
      <c r="I482" s="2">
        <f t="shared" si="3"/>
        <v>-0.664217331118754</v>
      </c>
    </row>
    <row r="483" ht="12.75" customHeight="1" spans="1:9">
      <c r="A483" s="2" t="s">
        <v>521</v>
      </c>
      <c r="B483" s="2">
        <v>2.5</v>
      </c>
      <c r="C483" s="2">
        <v>2.5</v>
      </c>
      <c r="D483" s="2">
        <v>11.5</v>
      </c>
      <c r="E483" s="2">
        <v>10</v>
      </c>
      <c r="F483" s="2">
        <f t="shared" si="6"/>
        <v>5</v>
      </c>
      <c r="G483" s="2">
        <f t="shared" si="7"/>
        <v>21.5</v>
      </c>
      <c r="H483" s="2">
        <f t="shared" si="2"/>
        <v>-1.04594053115232</v>
      </c>
      <c r="I483" s="2">
        <f t="shared" si="3"/>
        <v>-0.684367761107132</v>
      </c>
    </row>
    <row r="484" ht="12.75" customHeight="1" spans="1:9">
      <c r="A484" s="2" t="s">
        <v>522</v>
      </c>
      <c r="B484" s="2">
        <v>2</v>
      </c>
      <c r="C484" s="2">
        <v>2</v>
      </c>
      <c r="D484" s="2">
        <v>6.5</v>
      </c>
      <c r="E484" s="2">
        <v>9.5</v>
      </c>
      <c r="F484" s="2">
        <f t="shared" si="6"/>
        <v>4</v>
      </c>
      <c r="G484" s="2">
        <f t="shared" si="7"/>
        <v>16</v>
      </c>
      <c r="H484" s="2">
        <f t="shared" si="2"/>
        <v>-1.25795302528033</v>
      </c>
      <c r="I484" s="2">
        <f t="shared" si="3"/>
        <v>-0.692892943025292</v>
      </c>
    </row>
    <row r="485" ht="12.75" customHeight="1" spans="1:9">
      <c r="A485" s="2" t="s">
        <v>523</v>
      </c>
      <c r="B485" s="2">
        <v>3.5</v>
      </c>
      <c r="C485" s="2">
        <v>3.5</v>
      </c>
      <c r="D485" s="2">
        <v>11.5</v>
      </c>
      <c r="E485" s="2">
        <v>12.5</v>
      </c>
      <c r="F485" s="2">
        <f t="shared" si="6"/>
        <v>7</v>
      </c>
      <c r="G485" s="2">
        <f t="shared" si="7"/>
        <v>24</v>
      </c>
      <c r="H485" s="2">
        <f t="shared" si="2"/>
        <v>-0.621915542896284</v>
      </c>
      <c r="I485" s="2">
        <f t="shared" si="3"/>
        <v>-0.680492678417059</v>
      </c>
    </row>
    <row r="486" ht="12.75" customHeight="1" spans="1:9">
      <c r="A486" s="2" t="s">
        <v>524</v>
      </c>
      <c r="B486" s="2">
        <v>2.5</v>
      </c>
      <c r="C486" s="2">
        <v>2.5</v>
      </c>
      <c r="D486" s="2">
        <v>18.5</v>
      </c>
      <c r="E486" s="2">
        <v>13</v>
      </c>
      <c r="F486" s="2">
        <f t="shared" si="6"/>
        <v>5</v>
      </c>
      <c r="G486" s="2">
        <f t="shared" si="7"/>
        <v>31.5</v>
      </c>
      <c r="H486" s="2">
        <f t="shared" si="2"/>
        <v>-1.04594053115232</v>
      </c>
      <c r="I486" s="2">
        <f t="shared" si="3"/>
        <v>-0.668867430346841</v>
      </c>
    </row>
    <row r="487" ht="12.75" customHeight="1" spans="1:9">
      <c r="A487" s="2" t="s">
        <v>525</v>
      </c>
      <c r="B487" s="2">
        <v>4.5</v>
      </c>
      <c r="C487" s="2">
        <v>3.5</v>
      </c>
      <c r="D487" s="2">
        <v>13.5</v>
      </c>
      <c r="E487" s="2">
        <v>21.5</v>
      </c>
      <c r="F487" s="2">
        <f t="shared" si="6"/>
        <v>8</v>
      </c>
      <c r="G487" s="2">
        <f t="shared" si="7"/>
        <v>35</v>
      </c>
      <c r="H487" s="2">
        <f t="shared" si="2"/>
        <v>-0.409903048768267</v>
      </c>
      <c r="I487" s="2">
        <f t="shared" si="3"/>
        <v>-0.66344231458074</v>
      </c>
    </row>
    <row r="488" ht="12.75" customHeight="1" spans="1:9">
      <c r="A488" s="2" t="s">
        <v>526</v>
      </c>
      <c r="B488" s="2">
        <v>4</v>
      </c>
      <c r="C488" s="2">
        <v>4.5</v>
      </c>
      <c r="D488" s="2">
        <v>27.5</v>
      </c>
      <c r="E488" s="2">
        <v>114.5</v>
      </c>
      <c r="F488" s="2">
        <f t="shared" si="6"/>
        <v>8.5</v>
      </c>
      <c r="G488" s="2">
        <f t="shared" si="7"/>
        <v>142</v>
      </c>
      <c r="H488" s="2">
        <f t="shared" si="2"/>
        <v>-0.303896801704259</v>
      </c>
      <c r="I488" s="2">
        <f t="shared" si="3"/>
        <v>-0.497588775445632</v>
      </c>
    </row>
    <row r="489" ht="12.75" customHeight="1" spans="1:9">
      <c r="A489" s="2" t="s">
        <v>527</v>
      </c>
      <c r="B489" s="2">
        <v>5</v>
      </c>
      <c r="C489" s="2">
        <v>4.5</v>
      </c>
      <c r="D489" s="2">
        <v>119.5</v>
      </c>
      <c r="E489" s="2">
        <v>18</v>
      </c>
      <c r="F489" s="2">
        <f t="shared" si="6"/>
        <v>9.5</v>
      </c>
      <c r="G489" s="2">
        <f t="shared" si="7"/>
        <v>137.5</v>
      </c>
      <c r="H489" s="2">
        <f t="shared" si="2"/>
        <v>-0.0918843075762426</v>
      </c>
      <c r="I489" s="2">
        <f t="shared" si="3"/>
        <v>-0.504563924287763</v>
      </c>
    </row>
    <row r="490" ht="12.75" customHeight="1" spans="1:9">
      <c r="A490" s="2" t="s">
        <v>528</v>
      </c>
      <c r="B490" s="2">
        <v>2.5</v>
      </c>
      <c r="C490" s="2">
        <v>3</v>
      </c>
      <c r="D490" s="2">
        <v>18</v>
      </c>
      <c r="E490" s="2">
        <v>24.5</v>
      </c>
      <c r="F490" s="2">
        <f t="shared" si="6"/>
        <v>5.5</v>
      </c>
      <c r="G490" s="2">
        <f t="shared" si="7"/>
        <v>42.5</v>
      </c>
      <c r="H490" s="2">
        <f t="shared" si="2"/>
        <v>-0.939934284088308</v>
      </c>
      <c r="I490" s="2">
        <f t="shared" si="3"/>
        <v>-0.651817066510522</v>
      </c>
    </row>
    <row r="491" ht="12.75" customHeight="1" spans="1:9">
      <c r="A491" s="2" t="s">
        <v>529</v>
      </c>
      <c r="B491" s="2">
        <v>3.5</v>
      </c>
      <c r="C491" s="2">
        <v>3.5</v>
      </c>
      <c r="D491" s="2">
        <v>21.5</v>
      </c>
      <c r="E491" s="2">
        <v>22.5</v>
      </c>
      <c r="F491" s="2">
        <f t="shared" si="6"/>
        <v>7</v>
      </c>
      <c r="G491" s="2">
        <f t="shared" si="7"/>
        <v>44</v>
      </c>
      <c r="H491" s="2">
        <f t="shared" si="2"/>
        <v>-0.621915542896284</v>
      </c>
      <c r="I491" s="2">
        <f t="shared" si="3"/>
        <v>-0.649492016896478</v>
      </c>
    </row>
    <row r="492" ht="12.75" customHeight="1" spans="1:9">
      <c r="A492" s="2" t="s">
        <v>530</v>
      </c>
      <c r="B492" s="2">
        <v>3</v>
      </c>
      <c r="C492" s="2">
        <v>3</v>
      </c>
      <c r="D492" s="2">
        <v>19</v>
      </c>
      <c r="E492" s="2">
        <v>18</v>
      </c>
      <c r="F492" s="2">
        <f t="shared" si="6"/>
        <v>6</v>
      </c>
      <c r="G492" s="2">
        <f t="shared" si="7"/>
        <v>37</v>
      </c>
      <c r="H492" s="2">
        <f t="shared" si="2"/>
        <v>-0.8339280370243</v>
      </c>
      <c r="I492" s="2">
        <f t="shared" si="3"/>
        <v>-0.660342248428682</v>
      </c>
    </row>
    <row r="493" ht="12.75" customHeight="1" spans="1:9">
      <c r="A493" s="2" t="s">
        <v>531</v>
      </c>
      <c r="B493" s="2">
        <v>4</v>
      </c>
      <c r="C493" s="2">
        <v>4</v>
      </c>
      <c r="D493" s="2">
        <v>19</v>
      </c>
      <c r="E493" s="2">
        <v>12</v>
      </c>
      <c r="F493" s="2">
        <f t="shared" si="6"/>
        <v>8</v>
      </c>
      <c r="G493" s="2">
        <f t="shared" si="7"/>
        <v>31</v>
      </c>
      <c r="H493" s="2">
        <f t="shared" si="2"/>
        <v>-0.409903048768267</v>
      </c>
      <c r="I493" s="2">
        <f t="shared" si="3"/>
        <v>-0.669642446884856</v>
      </c>
    </row>
    <row r="494" ht="12.75" customHeight="1" spans="1:9">
      <c r="A494" s="2" t="s">
        <v>532</v>
      </c>
      <c r="B494" s="2">
        <v>3</v>
      </c>
      <c r="C494" s="2">
        <v>3.5</v>
      </c>
      <c r="D494" s="2">
        <v>11</v>
      </c>
      <c r="E494" s="2">
        <v>18</v>
      </c>
      <c r="F494" s="2">
        <f t="shared" si="6"/>
        <v>6.5</v>
      </c>
      <c r="G494" s="2">
        <f t="shared" si="7"/>
        <v>29</v>
      </c>
      <c r="H494" s="2">
        <f t="shared" si="2"/>
        <v>-0.727921789960292</v>
      </c>
      <c r="I494" s="2">
        <f t="shared" si="3"/>
        <v>-0.672742513036914</v>
      </c>
    </row>
    <row r="495" ht="12.75" customHeight="1" spans="1:9">
      <c r="A495" s="2" t="s">
        <v>533</v>
      </c>
      <c r="B495" s="2">
        <v>3.5</v>
      </c>
      <c r="C495" s="2">
        <v>4.5</v>
      </c>
      <c r="D495" s="2">
        <v>16</v>
      </c>
      <c r="E495" s="2">
        <v>54</v>
      </c>
      <c r="F495" s="2">
        <f t="shared" si="6"/>
        <v>8</v>
      </c>
      <c r="G495" s="2">
        <f t="shared" si="7"/>
        <v>70</v>
      </c>
      <c r="H495" s="2">
        <f t="shared" si="2"/>
        <v>-0.409903048768267</v>
      </c>
      <c r="I495" s="2">
        <f t="shared" si="3"/>
        <v>-0.609191156919723</v>
      </c>
    </row>
    <row r="496" ht="12.75" customHeight="1" spans="1:9">
      <c r="A496" s="2" t="s">
        <v>534</v>
      </c>
      <c r="B496" s="2">
        <v>5</v>
      </c>
      <c r="C496" s="2">
        <v>3.5</v>
      </c>
      <c r="D496" s="2">
        <v>54</v>
      </c>
      <c r="E496" s="2">
        <v>39.5</v>
      </c>
      <c r="F496" s="2">
        <f t="shared" si="6"/>
        <v>8.5</v>
      </c>
      <c r="G496" s="2">
        <f t="shared" si="7"/>
        <v>93.5</v>
      </c>
      <c r="H496" s="2">
        <f t="shared" si="2"/>
        <v>-0.303896801704259</v>
      </c>
      <c r="I496" s="2">
        <f t="shared" si="3"/>
        <v>-0.572765379633041</v>
      </c>
    </row>
    <row r="497" ht="12.75" customHeight="1" spans="1:9">
      <c r="A497" s="2" t="s">
        <v>535</v>
      </c>
      <c r="B497" s="2">
        <v>3.5</v>
      </c>
      <c r="C497" s="2">
        <v>3.5</v>
      </c>
      <c r="D497" s="2">
        <v>21.5</v>
      </c>
      <c r="E497" s="2">
        <v>32.5</v>
      </c>
      <c r="F497" s="2">
        <f t="shared" si="6"/>
        <v>7</v>
      </c>
      <c r="G497" s="2">
        <f t="shared" si="7"/>
        <v>54</v>
      </c>
      <c r="H497" s="2">
        <f t="shared" si="2"/>
        <v>-0.621915542896284</v>
      </c>
      <c r="I497" s="2">
        <f t="shared" si="3"/>
        <v>-0.633991686136188</v>
      </c>
    </row>
    <row r="498" ht="12.75" customHeight="1" spans="1:9">
      <c r="A498" s="2" t="s">
        <v>536</v>
      </c>
      <c r="B498" s="2">
        <v>4.5</v>
      </c>
      <c r="C498" s="2">
        <v>3</v>
      </c>
      <c r="D498" s="2">
        <v>25.5</v>
      </c>
      <c r="E498" s="2">
        <v>46.5</v>
      </c>
      <c r="F498" s="2">
        <f t="shared" si="6"/>
        <v>7.5</v>
      </c>
      <c r="G498" s="2">
        <f t="shared" si="7"/>
        <v>72</v>
      </c>
      <c r="H498" s="2">
        <f t="shared" si="2"/>
        <v>-0.515909295832275</v>
      </c>
      <c r="I498" s="2">
        <f t="shared" si="3"/>
        <v>-0.606091090767665</v>
      </c>
    </row>
    <row r="499" ht="12.75" customHeight="1" spans="1:9">
      <c r="A499" s="2" t="s">
        <v>537</v>
      </c>
      <c r="B499" s="2">
        <v>7.5</v>
      </c>
      <c r="C499" s="2">
        <v>8</v>
      </c>
      <c r="D499" s="2">
        <v>33</v>
      </c>
      <c r="E499" s="2">
        <v>195.5</v>
      </c>
      <c r="F499" s="2">
        <f t="shared" si="6"/>
        <v>15.5</v>
      </c>
      <c r="G499" s="2">
        <f t="shared" si="7"/>
        <v>228.5</v>
      </c>
      <c r="H499" s="2">
        <f t="shared" si="2"/>
        <v>1.18019065719186</v>
      </c>
      <c r="I499" s="2">
        <f t="shared" si="3"/>
        <v>-0.36351091436912</v>
      </c>
    </row>
    <row r="500" ht="12.75" customHeight="1" spans="1:9">
      <c r="A500" s="2" t="s">
        <v>538</v>
      </c>
      <c r="B500" s="2">
        <v>12</v>
      </c>
      <c r="C500" s="2">
        <v>11.5</v>
      </c>
      <c r="D500" s="2">
        <v>176.5</v>
      </c>
      <c r="E500" s="2">
        <v>377.5</v>
      </c>
      <c r="F500" s="2">
        <f t="shared" si="6"/>
        <v>23.5</v>
      </c>
      <c r="G500" s="2">
        <f t="shared" si="7"/>
        <v>554</v>
      </c>
      <c r="H500" s="2">
        <f t="shared" si="2"/>
        <v>2.87629061021599</v>
      </c>
      <c r="I500" s="2">
        <f t="shared" si="3"/>
        <v>0.141024851878335</v>
      </c>
    </row>
    <row r="501" ht="12.75" customHeight="1" spans="1:9">
      <c r="A501" s="2" t="s">
        <v>539</v>
      </c>
      <c r="B501" s="2">
        <v>11.5</v>
      </c>
      <c r="C501" s="2">
        <v>10.5</v>
      </c>
      <c r="D501" s="2">
        <v>267</v>
      </c>
      <c r="E501" s="2">
        <v>506.5</v>
      </c>
      <c r="F501" s="2">
        <f t="shared" si="6"/>
        <v>22</v>
      </c>
      <c r="G501" s="2">
        <f t="shared" si="7"/>
        <v>773.5</v>
      </c>
      <c r="H501" s="2">
        <f t="shared" si="2"/>
        <v>2.55827186902396</v>
      </c>
      <c r="I501" s="2">
        <f t="shared" si="3"/>
        <v>0.48125711206671</v>
      </c>
    </row>
    <row r="502" ht="12.75" customHeight="1" spans="1:9">
      <c r="A502" s="2" t="s">
        <v>540</v>
      </c>
      <c r="B502" s="2">
        <v>9</v>
      </c>
      <c r="C502" s="2">
        <v>11</v>
      </c>
      <c r="D502" s="2">
        <v>417</v>
      </c>
      <c r="E502" s="2">
        <v>408</v>
      </c>
      <c r="F502" s="2">
        <f t="shared" si="6"/>
        <v>20</v>
      </c>
      <c r="G502" s="2">
        <f t="shared" si="7"/>
        <v>825</v>
      </c>
      <c r="H502" s="2">
        <f t="shared" si="2"/>
        <v>2.13424688076793</v>
      </c>
      <c r="I502" s="2">
        <f t="shared" si="3"/>
        <v>0.561083815482206</v>
      </c>
    </row>
    <row r="503" ht="12.75" customHeight="1" spans="1:9">
      <c r="A503" s="2" t="s">
        <v>541</v>
      </c>
      <c r="B503" s="2">
        <v>7.5</v>
      </c>
      <c r="C503" s="2">
        <v>6</v>
      </c>
      <c r="D503" s="2">
        <v>601.5</v>
      </c>
      <c r="E503" s="2">
        <v>17</v>
      </c>
      <c r="F503" s="2">
        <f t="shared" si="6"/>
        <v>13.5</v>
      </c>
      <c r="G503" s="2">
        <f t="shared" si="7"/>
        <v>618.5</v>
      </c>
      <c r="H503" s="2">
        <f t="shared" si="2"/>
        <v>0.756165668935823</v>
      </c>
      <c r="I503" s="2">
        <f t="shared" si="3"/>
        <v>0.241001985282208</v>
      </c>
    </row>
    <row r="504" ht="12.75" customHeight="1" spans="1:9">
      <c r="A504" s="2" t="s">
        <v>542</v>
      </c>
      <c r="B504" s="2">
        <v>3</v>
      </c>
      <c r="C504" s="2">
        <v>3</v>
      </c>
      <c r="D504" s="2">
        <v>70</v>
      </c>
      <c r="E504" s="2">
        <v>32.5</v>
      </c>
      <c r="F504" s="2">
        <f t="shared" si="6"/>
        <v>6</v>
      </c>
      <c r="G504" s="2">
        <f t="shared" si="7"/>
        <v>102.5</v>
      </c>
      <c r="H504" s="2">
        <f t="shared" si="2"/>
        <v>-0.8339280370243</v>
      </c>
      <c r="I504" s="2">
        <f t="shared" si="3"/>
        <v>-0.558815081948779</v>
      </c>
    </row>
    <row r="505" ht="12.75" customHeight="1" spans="1:9">
      <c r="A505" s="2" t="s">
        <v>543</v>
      </c>
      <c r="B505" s="2">
        <v>3.5</v>
      </c>
      <c r="C505" s="2">
        <v>4</v>
      </c>
      <c r="D505" s="2">
        <v>37</v>
      </c>
      <c r="E505" s="2">
        <v>91</v>
      </c>
      <c r="F505" s="2">
        <f t="shared" si="6"/>
        <v>7.5</v>
      </c>
      <c r="G505" s="2">
        <f t="shared" si="7"/>
        <v>128</v>
      </c>
      <c r="H505" s="2">
        <f t="shared" si="2"/>
        <v>-0.515909295832275</v>
      </c>
      <c r="I505" s="2">
        <f t="shared" si="3"/>
        <v>-0.519289238510038</v>
      </c>
    </row>
    <row r="506" ht="12.75" customHeight="1" spans="1:9">
      <c r="A506" s="2" t="s">
        <v>544</v>
      </c>
      <c r="B506" s="2">
        <v>5.5</v>
      </c>
      <c r="C506" s="2">
        <v>5</v>
      </c>
      <c r="D506" s="2">
        <v>97</v>
      </c>
      <c r="E506" s="2">
        <v>78.5</v>
      </c>
      <c r="F506" s="2">
        <f t="shared" si="6"/>
        <v>10.5</v>
      </c>
      <c r="G506" s="2">
        <f t="shared" si="7"/>
        <v>175.5</v>
      </c>
      <c r="H506" s="2">
        <f t="shared" si="2"/>
        <v>0.120128186551774</v>
      </c>
      <c r="I506" s="2">
        <f t="shared" si="3"/>
        <v>-0.445662667398659</v>
      </c>
    </row>
    <row r="507" ht="12.75" customHeight="1" spans="1:9">
      <c r="A507" s="2" t="s">
        <v>545</v>
      </c>
      <c r="B507" s="2">
        <v>4.5</v>
      </c>
      <c r="C507" s="2">
        <v>4.5</v>
      </c>
      <c r="D507" s="2">
        <v>102.5</v>
      </c>
      <c r="E507" s="2">
        <v>40.5</v>
      </c>
      <c r="F507" s="2">
        <f t="shared" si="6"/>
        <v>9</v>
      </c>
      <c r="G507" s="2">
        <f t="shared" si="7"/>
        <v>143</v>
      </c>
      <c r="H507" s="2">
        <f t="shared" si="2"/>
        <v>-0.197890554640251</v>
      </c>
      <c r="I507" s="2">
        <f t="shared" si="3"/>
        <v>-0.496038742369603</v>
      </c>
    </row>
    <row r="508" ht="12.75" customHeight="1" spans="1:9">
      <c r="A508" s="2" t="s">
        <v>546</v>
      </c>
      <c r="B508" s="2">
        <v>4.5</v>
      </c>
      <c r="C508" s="2">
        <v>4.5</v>
      </c>
      <c r="D508" s="2">
        <v>68.5</v>
      </c>
      <c r="E508" s="2">
        <v>74.5</v>
      </c>
      <c r="F508" s="2">
        <f t="shared" si="6"/>
        <v>9</v>
      </c>
      <c r="G508" s="2">
        <f t="shared" si="7"/>
        <v>143</v>
      </c>
      <c r="H508" s="2">
        <f t="shared" si="2"/>
        <v>-0.197890554640251</v>
      </c>
      <c r="I508" s="2">
        <f t="shared" si="3"/>
        <v>-0.496038742369603</v>
      </c>
    </row>
    <row r="509" ht="12.75" customHeight="1" spans="1:9">
      <c r="A509" s="2" t="s">
        <v>547</v>
      </c>
      <c r="B509" s="2">
        <v>3.5</v>
      </c>
      <c r="C509" s="2">
        <v>5</v>
      </c>
      <c r="D509" s="2">
        <v>35.5</v>
      </c>
      <c r="E509" s="2">
        <v>192.5</v>
      </c>
      <c r="F509" s="2">
        <f t="shared" si="6"/>
        <v>8.5</v>
      </c>
      <c r="G509" s="2">
        <f t="shared" si="7"/>
        <v>228</v>
      </c>
      <c r="H509" s="2">
        <f t="shared" si="2"/>
        <v>-0.303896801704259</v>
      </c>
      <c r="I509" s="2">
        <f t="shared" si="3"/>
        <v>-0.364285930907134</v>
      </c>
    </row>
    <row r="510" ht="12.75" customHeight="1" spans="1:9">
      <c r="A510" s="2" t="s">
        <v>548</v>
      </c>
      <c r="B510" s="2">
        <v>6</v>
      </c>
      <c r="C510" s="2">
        <v>5.5</v>
      </c>
      <c r="D510" s="2">
        <v>270</v>
      </c>
      <c r="E510" s="2">
        <v>81.5</v>
      </c>
      <c r="F510" s="2">
        <f t="shared" si="6"/>
        <v>11.5</v>
      </c>
      <c r="G510" s="2">
        <f t="shared" si="7"/>
        <v>351.5</v>
      </c>
      <c r="H510" s="2">
        <f t="shared" si="2"/>
        <v>0.33214068067979</v>
      </c>
      <c r="I510" s="2">
        <f t="shared" si="3"/>
        <v>-0.172856846017547</v>
      </c>
    </row>
    <row r="511" ht="12.75" customHeight="1" spans="1:9">
      <c r="A511" s="2" t="s">
        <v>549</v>
      </c>
      <c r="B511" s="2">
        <v>3</v>
      </c>
      <c r="C511" s="2">
        <v>3</v>
      </c>
      <c r="D511" s="2">
        <v>61</v>
      </c>
      <c r="E511" s="2">
        <v>50.5</v>
      </c>
      <c r="F511" s="2">
        <f t="shared" si="6"/>
        <v>6</v>
      </c>
      <c r="G511" s="2">
        <f t="shared" si="7"/>
        <v>111.5</v>
      </c>
      <c r="H511" s="2">
        <f t="shared" si="2"/>
        <v>-0.8339280370243</v>
      </c>
      <c r="I511" s="2">
        <f t="shared" si="3"/>
        <v>-0.544864784264518</v>
      </c>
    </row>
    <row r="512" ht="12.75" customHeight="1" spans="1:9">
      <c r="A512" s="2" t="s">
        <v>550</v>
      </c>
      <c r="B512" s="2">
        <v>4</v>
      </c>
      <c r="C512" s="2">
        <v>4</v>
      </c>
      <c r="D512" s="2">
        <v>46</v>
      </c>
      <c r="E512" s="2">
        <v>54</v>
      </c>
      <c r="F512" s="2">
        <f t="shared" si="6"/>
        <v>8</v>
      </c>
      <c r="G512" s="2">
        <f t="shared" si="7"/>
        <v>100</v>
      </c>
      <c r="H512" s="2">
        <f t="shared" si="2"/>
        <v>-0.409903048768267</v>
      </c>
      <c r="I512" s="2">
        <f t="shared" si="3"/>
        <v>-0.562690164638852</v>
      </c>
    </row>
    <row r="513" ht="12.75" customHeight="1" spans="1:9">
      <c r="A513" s="2" t="s">
        <v>551</v>
      </c>
      <c r="B513" s="2">
        <v>4</v>
      </c>
      <c r="C513" s="2">
        <v>4</v>
      </c>
      <c r="D513" s="2">
        <v>71</v>
      </c>
      <c r="E513" s="2">
        <v>43.5</v>
      </c>
      <c r="F513" s="2">
        <f t="shared" si="6"/>
        <v>8</v>
      </c>
      <c r="G513" s="2">
        <f t="shared" si="7"/>
        <v>114.5</v>
      </c>
      <c r="H513" s="2">
        <f t="shared" si="2"/>
        <v>-0.409903048768267</v>
      </c>
      <c r="I513" s="2">
        <f t="shared" si="3"/>
        <v>-0.540214685036431</v>
      </c>
    </row>
    <row r="514" ht="12.75" customHeight="1" spans="1:9">
      <c r="A514" s="2" t="s">
        <v>552</v>
      </c>
      <c r="B514" s="2">
        <v>5</v>
      </c>
      <c r="C514" s="2">
        <v>5.5</v>
      </c>
      <c r="D514" s="2">
        <v>59.5</v>
      </c>
      <c r="E514" s="2">
        <v>46.5</v>
      </c>
      <c r="F514" s="2">
        <f t="shared" si="6"/>
        <v>10.5</v>
      </c>
      <c r="G514" s="2">
        <f t="shared" si="7"/>
        <v>106</v>
      </c>
      <c r="H514" s="2">
        <f t="shared" si="2"/>
        <v>0.120128186551774</v>
      </c>
      <c r="I514" s="2">
        <f t="shared" si="3"/>
        <v>-0.553389966182678</v>
      </c>
    </row>
    <row r="515" ht="12.75" customHeight="1" spans="1:9">
      <c r="A515" s="2" t="s">
        <v>553</v>
      </c>
      <c r="B515" s="2">
        <v>5.5</v>
      </c>
      <c r="C515" s="2">
        <v>4.5</v>
      </c>
      <c r="D515" s="2">
        <v>29.5</v>
      </c>
      <c r="E515" s="2">
        <v>91</v>
      </c>
      <c r="F515" s="2">
        <f t="shared" si="6"/>
        <v>10</v>
      </c>
      <c r="G515" s="2">
        <f t="shared" si="7"/>
        <v>120.5</v>
      </c>
      <c r="H515" s="2">
        <f t="shared" si="2"/>
        <v>0.0141219394877656</v>
      </c>
      <c r="I515" s="2">
        <f t="shared" si="3"/>
        <v>-0.530914486580256</v>
      </c>
    </row>
    <row r="516" ht="12.75" customHeight="1" spans="1:9">
      <c r="A516" s="2" t="s">
        <v>554</v>
      </c>
      <c r="B516" s="2">
        <v>5.5</v>
      </c>
      <c r="C516" s="2">
        <v>6.5</v>
      </c>
      <c r="D516" s="2">
        <v>57.5</v>
      </c>
      <c r="E516" s="2">
        <v>151</v>
      </c>
      <c r="F516" s="2">
        <f t="shared" si="6"/>
        <v>12</v>
      </c>
      <c r="G516" s="2">
        <f t="shared" si="7"/>
        <v>208.5</v>
      </c>
      <c r="H516" s="2">
        <f t="shared" si="2"/>
        <v>0.438146927743798</v>
      </c>
      <c r="I516" s="2">
        <f t="shared" si="3"/>
        <v>-0.3945115758897</v>
      </c>
    </row>
    <row r="517" ht="12.75" customHeight="1" spans="1:9">
      <c r="A517" s="2" t="s">
        <v>555</v>
      </c>
      <c r="B517" s="2">
        <v>5</v>
      </c>
      <c r="C517" s="2">
        <v>5</v>
      </c>
      <c r="D517" s="2">
        <v>160</v>
      </c>
      <c r="E517" s="2">
        <v>77.5</v>
      </c>
      <c r="F517" s="2">
        <f t="shared" si="6"/>
        <v>10</v>
      </c>
      <c r="G517" s="2">
        <f t="shared" si="7"/>
        <v>237.5</v>
      </c>
      <c r="H517" s="2">
        <f t="shared" si="2"/>
        <v>0.0141219394877656</v>
      </c>
      <c r="I517" s="2">
        <f t="shared" si="3"/>
        <v>-0.349560616684858</v>
      </c>
    </row>
    <row r="518" ht="12.75" customHeight="1" spans="1:9">
      <c r="A518" s="2" t="s">
        <v>556</v>
      </c>
      <c r="B518" s="2">
        <v>4</v>
      </c>
      <c r="C518" s="2">
        <v>4.5</v>
      </c>
      <c r="D518" s="2">
        <v>85</v>
      </c>
      <c r="E518" s="2">
        <v>42</v>
      </c>
      <c r="F518" s="2">
        <f t="shared" si="6"/>
        <v>8.5</v>
      </c>
      <c r="G518" s="2">
        <f t="shared" si="7"/>
        <v>127</v>
      </c>
      <c r="H518" s="2">
        <f t="shared" si="2"/>
        <v>-0.303896801704259</v>
      </c>
      <c r="I518" s="2">
        <f t="shared" si="3"/>
        <v>-0.520839271586068</v>
      </c>
    </row>
    <row r="519" ht="12.75" customHeight="1" spans="1:9">
      <c r="A519" s="2" t="s">
        <v>557</v>
      </c>
      <c r="B519" s="2">
        <v>3</v>
      </c>
      <c r="C519" s="2">
        <v>3</v>
      </c>
      <c r="D519" s="2">
        <v>54.5</v>
      </c>
      <c r="E519" s="2">
        <v>65</v>
      </c>
      <c r="F519" s="2">
        <f t="shared" si="6"/>
        <v>6</v>
      </c>
      <c r="G519" s="2">
        <f t="shared" si="7"/>
        <v>119.5</v>
      </c>
      <c r="H519" s="2">
        <f t="shared" si="2"/>
        <v>-0.8339280370243</v>
      </c>
      <c r="I519" s="2">
        <f t="shared" si="3"/>
        <v>-0.532464519656285</v>
      </c>
    </row>
    <row r="520" ht="12.75" customHeight="1" spans="1:9">
      <c r="A520" s="2" t="s">
        <v>558</v>
      </c>
      <c r="B520" s="2">
        <v>3.5</v>
      </c>
      <c r="C520" s="2">
        <v>3.5</v>
      </c>
      <c r="D520" s="2">
        <v>64</v>
      </c>
      <c r="E520" s="2">
        <v>62</v>
      </c>
      <c r="F520" s="2">
        <f t="shared" si="6"/>
        <v>7</v>
      </c>
      <c r="G520" s="2">
        <f t="shared" si="7"/>
        <v>126</v>
      </c>
      <c r="H520" s="2">
        <f t="shared" si="2"/>
        <v>-0.621915542896284</v>
      </c>
      <c r="I520" s="2">
        <f t="shared" si="3"/>
        <v>-0.522389304662097</v>
      </c>
    </row>
    <row r="521" ht="12.75" customHeight="1" spans="1:9">
      <c r="A521" s="2" t="s">
        <v>559</v>
      </c>
      <c r="B521" s="2">
        <v>3.5</v>
      </c>
      <c r="C521" s="2">
        <v>3.5</v>
      </c>
      <c r="D521" s="2">
        <v>58.5</v>
      </c>
      <c r="E521" s="2">
        <v>45</v>
      </c>
      <c r="F521" s="2">
        <f t="shared" si="6"/>
        <v>7</v>
      </c>
      <c r="G521" s="2">
        <f t="shared" si="7"/>
        <v>103.5</v>
      </c>
      <c r="H521" s="2">
        <f t="shared" si="2"/>
        <v>-0.621915542896284</v>
      </c>
      <c r="I521" s="2">
        <f t="shared" si="3"/>
        <v>-0.55726504887275</v>
      </c>
    </row>
    <row r="522" ht="12.75" customHeight="1" spans="1:9">
      <c r="A522" s="2" t="s">
        <v>560</v>
      </c>
      <c r="B522" s="2">
        <v>3.5</v>
      </c>
      <c r="C522" s="2">
        <v>3.5</v>
      </c>
      <c r="D522" s="2">
        <v>38.5</v>
      </c>
      <c r="E522" s="2">
        <v>39</v>
      </c>
      <c r="F522" s="2">
        <f t="shared" si="6"/>
        <v>7</v>
      </c>
      <c r="G522" s="2">
        <f t="shared" si="7"/>
        <v>77.5</v>
      </c>
      <c r="H522" s="2">
        <f t="shared" si="2"/>
        <v>-0.621915542896284</v>
      </c>
      <c r="I522" s="2">
        <f t="shared" si="3"/>
        <v>-0.597565908849505</v>
      </c>
    </row>
    <row r="523" ht="12.75" customHeight="1" spans="1:9">
      <c r="A523" s="2" t="s">
        <v>561</v>
      </c>
      <c r="B523" s="2">
        <v>4</v>
      </c>
      <c r="C523" s="2">
        <v>4.5</v>
      </c>
      <c r="D523" s="2">
        <v>25</v>
      </c>
      <c r="E523" s="2">
        <v>123</v>
      </c>
      <c r="F523" s="2">
        <f t="shared" si="6"/>
        <v>8.5</v>
      </c>
      <c r="G523" s="2">
        <f t="shared" si="7"/>
        <v>148</v>
      </c>
      <c r="H523" s="2">
        <f t="shared" si="2"/>
        <v>-0.303896801704259</v>
      </c>
      <c r="I523" s="2">
        <f t="shared" si="3"/>
        <v>-0.488288576989458</v>
      </c>
    </row>
    <row r="524" ht="12.75" customHeight="1" spans="1:9">
      <c r="A524" s="2" t="s">
        <v>562</v>
      </c>
      <c r="B524" s="2">
        <v>5</v>
      </c>
      <c r="C524" s="2">
        <v>5</v>
      </c>
      <c r="D524" s="2">
        <v>138.5</v>
      </c>
      <c r="E524" s="2">
        <v>57.5</v>
      </c>
      <c r="F524" s="2">
        <f t="shared" si="6"/>
        <v>10</v>
      </c>
      <c r="G524" s="2">
        <f t="shared" si="7"/>
        <v>196</v>
      </c>
      <c r="H524" s="2">
        <f t="shared" si="2"/>
        <v>0.0141219394877656</v>
      </c>
      <c r="I524" s="2">
        <f t="shared" si="3"/>
        <v>-0.413886989340064</v>
      </c>
    </row>
    <row r="525" ht="12.75" customHeight="1" spans="1:9">
      <c r="A525" s="2" t="s">
        <v>563</v>
      </c>
      <c r="B525" s="2">
        <v>2.5</v>
      </c>
      <c r="C525" s="2">
        <v>2.5</v>
      </c>
      <c r="D525" s="2">
        <v>44.5</v>
      </c>
      <c r="E525" s="2">
        <v>22</v>
      </c>
      <c r="F525" s="2">
        <f t="shared" si="6"/>
        <v>5</v>
      </c>
      <c r="G525" s="2">
        <f t="shared" si="7"/>
        <v>66.5</v>
      </c>
      <c r="H525" s="2">
        <f t="shared" si="2"/>
        <v>-1.04594053115232</v>
      </c>
      <c r="I525" s="2">
        <f t="shared" si="3"/>
        <v>-0.614616272685825</v>
      </c>
    </row>
    <row r="526" ht="12.75" customHeight="1" spans="1:9">
      <c r="A526" s="2" t="s">
        <v>564</v>
      </c>
      <c r="B526" s="2">
        <v>4</v>
      </c>
      <c r="C526" s="2">
        <v>4</v>
      </c>
      <c r="D526" s="2">
        <v>31.5</v>
      </c>
      <c r="E526" s="2">
        <v>33</v>
      </c>
      <c r="F526" s="2">
        <f t="shared" si="6"/>
        <v>8</v>
      </c>
      <c r="G526" s="2">
        <f t="shared" si="7"/>
        <v>64.5</v>
      </c>
      <c r="H526" s="2">
        <f t="shared" si="2"/>
        <v>-0.409903048768267</v>
      </c>
      <c r="I526" s="2">
        <f t="shared" si="3"/>
        <v>-0.617716338837883</v>
      </c>
    </row>
    <row r="527" ht="12.75" customHeight="1" spans="1:9">
      <c r="A527" s="2" t="s">
        <v>565</v>
      </c>
      <c r="B527" s="2">
        <v>3</v>
      </c>
      <c r="C527" s="2">
        <v>3</v>
      </c>
      <c r="D527" s="2">
        <v>24</v>
      </c>
      <c r="E527" s="2">
        <v>44.5</v>
      </c>
      <c r="F527" s="2">
        <f t="shared" si="6"/>
        <v>6</v>
      </c>
      <c r="G527" s="2">
        <f t="shared" si="7"/>
        <v>68.5</v>
      </c>
      <c r="H527" s="2">
        <f t="shared" si="2"/>
        <v>-0.8339280370243</v>
      </c>
      <c r="I527" s="2">
        <f t="shared" si="3"/>
        <v>-0.611516206533767</v>
      </c>
    </row>
    <row r="528" ht="12.75" customHeight="1" spans="1:9">
      <c r="A528" s="2" t="s">
        <v>566</v>
      </c>
      <c r="B528" s="2">
        <v>4.5</v>
      </c>
      <c r="C528" s="2">
        <v>4</v>
      </c>
      <c r="D528" s="2">
        <v>29</v>
      </c>
      <c r="E528" s="2">
        <v>38</v>
      </c>
      <c r="F528" s="2">
        <f t="shared" si="6"/>
        <v>8.5</v>
      </c>
      <c r="G528" s="2">
        <f t="shared" si="7"/>
        <v>67</v>
      </c>
      <c r="H528" s="2">
        <f t="shared" si="2"/>
        <v>-0.303896801704259</v>
      </c>
      <c r="I528" s="2">
        <f t="shared" si="3"/>
        <v>-0.61384125614781</v>
      </c>
    </row>
    <row r="529" ht="12.75" customHeight="1" spans="1:9">
      <c r="A529" s="2" t="s">
        <v>567</v>
      </c>
      <c r="B529" s="2">
        <v>3.5</v>
      </c>
      <c r="C529" s="2">
        <v>3.5</v>
      </c>
      <c r="D529" s="2">
        <v>61.5</v>
      </c>
      <c r="E529" s="2">
        <v>38</v>
      </c>
      <c r="F529" s="2">
        <f t="shared" si="6"/>
        <v>7</v>
      </c>
      <c r="G529" s="2">
        <f t="shared" si="7"/>
        <v>99.5</v>
      </c>
      <c r="H529" s="2">
        <f t="shared" si="2"/>
        <v>-0.621915542896284</v>
      </c>
      <c r="I529" s="2">
        <f t="shared" si="3"/>
        <v>-0.563465181176866</v>
      </c>
    </row>
    <row r="530" ht="12.75" customHeight="1" spans="1:9">
      <c r="A530" s="2" t="s">
        <v>568</v>
      </c>
      <c r="B530" s="2">
        <v>4.5</v>
      </c>
      <c r="C530" s="2">
        <v>6</v>
      </c>
      <c r="D530" s="2">
        <v>45.5</v>
      </c>
      <c r="E530" s="2">
        <v>154.5</v>
      </c>
      <c r="F530" s="2">
        <f t="shared" si="6"/>
        <v>10.5</v>
      </c>
      <c r="G530" s="2">
        <f t="shared" si="7"/>
        <v>200</v>
      </c>
      <c r="H530" s="2">
        <f t="shared" si="2"/>
        <v>0.120128186551774</v>
      </c>
      <c r="I530" s="2">
        <f t="shared" si="3"/>
        <v>-0.407686857035947</v>
      </c>
    </row>
    <row r="531" ht="12.75" customHeight="1" spans="1:9">
      <c r="A531" s="2" t="s">
        <v>569</v>
      </c>
      <c r="B531" s="2">
        <v>5.5</v>
      </c>
      <c r="C531" s="2">
        <v>4.5</v>
      </c>
      <c r="D531" s="2">
        <v>179</v>
      </c>
      <c r="E531" s="2">
        <v>49.5</v>
      </c>
      <c r="F531" s="2">
        <f t="shared" si="6"/>
        <v>10</v>
      </c>
      <c r="G531" s="2">
        <f t="shared" si="7"/>
        <v>228.5</v>
      </c>
      <c r="H531" s="2">
        <f t="shared" si="2"/>
        <v>0.0141219394877656</v>
      </c>
      <c r="I531" s="2">
        <f t="shared" si="3"/>
        <v>-0.36351091436912</v>
      </c>
    </row>
    <row r="532" ht="12.75" customHeight="1" spans="1:9">
      <c r="A532" s="2" t="s">
        <v>570</v>
      </c>
      <c r="B532" s="2">
        <v>4</v>
      </c>
      <c r="C532" s="2">
        <v>4</v>
      </c>
      <c r="D532" s="2">
        <v>55.5</v>
      </c>
      <c r="E532" s="2">
        <v>43.5</v>
      </c>
      <c r="F532" s="2">
        <f t="shared" si="6"/>
        <v>8</v>
      </c>
      <c r="G532" s="2">
        <f t="shared" si="7"/>
        <v>99</v>
      </c>
      <c r="H532" s="2">
        <f t="shared" si="2"/>
        <v>-0.409903048768267</v>
      </c>
      <c r="I532" s="2">
        <f t="shared" si="3"/>
        <v>-0.564240197714881</v>
      </c>
    </row>
    <row r="533" ht="12.75" customHeight="1" spans="1:9">
      <c r="A533" s="2" t="s">
        <v>571</v>
      </c>
      <c r="B533" s="2">
        <v>3.5</v>
      </c>
      <c r="C533" s="2">
        <v>3.5</v>
      </c>
      <c r="D533" s="2">
        <v>34.5</v>
      </c>
      <c r="E533" s="2">
        <v>19.5</v>
      </c>
      <c r="F533" s="2">
        <f t="shared" si="6"/>
        <v>7</v>
      </c>
      <c r="G533" s="2">
        <f t="shared" si="7"/>
        <v>54</v>
      </c>
      <c r="H533" s="2">
        <f t="shared" si="2"/>
        <v>-0.621915542896284</v>
      </c>
      <c r="I533" s="2">
        <f t="shared" si="3"/>
        <v>-0.633991686136188</v>
      </c>
    </row>
    <row r="534" ht="12.75" customHeight="1" spans="1:9">
      <c r="A534" s="2" t="s">
        <v>572</v>
      </c>
      <c r="B534" s="2">
        <v>4.5</v>
      </c>
      <c r="C534" s="2">
        <v>4</v>
      </c>
      <c r="D534" s="2">
        <v>33</v>
      </c>
      <c r="E534" s="2">
        <v>30</v>
      </c>
      <c r="F534" s="2">
        <f t="shared" si="6"/>
        <v>8.5</v>
      </c>
      <c r="G534" s="2">
        <f t="shared" si="7"/>
        <v>63</v>
      </c>
      <c r="H534" s="2">
        <f t="shared" si="2"/>
        <v>-0.303896801704259</v>
      </c>
      <c r="I534" s="2">
        <f t="shared" si="3"/>
        <v>-0.620041388451926</v>
      </c>
    </row>
    <row r="535" ht="12.75" customHeight="1" spans="1:9">
      <c r="A535" s="2" t="s">
        <v>573</v>
      </c>
      <c r="B535" s="2">
        <v>5</v>
      </c>
      <c r="C535" s="2">
        <v>4.5</v>
      </c>
      <c r="D535" s="2">
        <v>42</v>
      </c>
      <c r="E535" s="2">
        <v>39</v>
      </c>
      <c r="F535" s="2">
        <f t="shared" si="6"/>
        <v>9.5</v>
      </c>
      <c r="G535" s="2">
        <f t="shared" si="7"/>
        <v>81</v>
      </c>
      <c r="H535" s="2">
        <f t="shared" si="2"/>
        <v>-0.0918843075762426</v>
      </c>
      <c r="I535" s="2">
        <f t="shared" si="3"/>
        <v>-0.592140793083404</v>
      </c>
    </row>
    <row r="536" ht="12.75" customHeight="1" spans="1:9">
      <c r="A536" s="2" t="s">
        <v>574</v>
      </c>
      <c r="B536" s="2">
        <v>4.5</v>
      </c>
      <c r="C536" s="2">
        <v>3.5</v>
      </c>
      <c r="D536" s="2">
        <v>34.5</v>
      </c>
      <c r="E536" s="2">
        <v>35</v>
      </c>
      <c r="F536" s="2">
        <f t="shared" si="6"/>
        <v>8</v>
      </c>
      <c r="G536" s="2">
        <f t="shared" si="7"/>
        <v>69.5</v>
      </c>
      <c r="H536" s="2">
        <f t="shared" si="2"/>
        <v>-0.409903048768267</v>
      </c>
      <c r="I536" s="2">
        <f t="shared" si="3"/>
        <v>-0.609966173457738</v>
      </c>
    </row>
    <row r="537" ht="12.75" customHeight="1" spans="1:9">
      <c r="A537" s="2" t="s">
        <v>575</v>
      </c>
      <c r="B537" s="2">
        <v>4.5</v>
      </c>
      <c r="C537" s="2">
        <v>5</v>
      </c>
      <c r="D537" s="2">
        <v>38.5</v>
      </c>
      <c r="E537" s="2">
        <v>102</v>
      </c>
      <c r="F537" s="2">
        <f t="shared" si="6"/>
        <v>9.5</v>
      </c>
      <c r="G537" s="2">
        <f t="shared" si="7"/>
        <v>140.5</v>
      </c>
      <c r="H537" s="2">
        <f t="shared" si="2"/>
        <v>-0.0918843075762426</v>
      </c>
      <c r="I537" s="2">
        <f t="shared" si="3"/>
        <v>-0.499913825059675</v>
      </c>
    </row>
    <row r="538" ht="12.75" customHeight="1" spans="1:9">
      <c r="A538" s="2" t="s">
        <v>576</v>
      </c>
      <c r="B538" s="2">
        <v>5</v>
      </c>
      <c r="C538" s="2">
        <v>5</v>
      </c>
      <c r="D538" s="2">
        <v>121.5</v>
      </c>
      <c r="E538" s="2">
        <v>54</v>
      </c>
      <c r="F538" s="2">
        <f t="shared" si="6"/>
        <v>10</v>
      </c>
      <c r="G538" s="2">
        <f t="shared" si="7"/>
        <v>175.5</v>
      </c>
      <c r="H538" s="2">
        <f t="shared" si="2"/>
        <v>0.0141219394877656</v>
      </c>
      <c r="I538" s="2">
        <f t="shared" si="3"/>
        <v>-0.445662667398659</v>
      </c>
    </row>
    <row r="539" ht="12.75" customHeight="1" spans="1:9">
      <c r="A539" s="2" t="s">
        <v>577</v>
      </c>
      <c r="B539" s="2">
        <v>3.5</v>
      </c>
      <c r="C539" s="2">
        <v>4</v>
      </c>
      <c r="D539" s="2">
        <v>36.5</v>
      </c>
      <c r="E539" s="2">
        <v>26</v>
      </c>
      <c r="F539" s="2">
        <f t="shared" si="6"/>
        <v>7.5</v>
      </c>
      <c r="G539" s="2">
        <f t="shared" si="7"/>
        <v>62.5</v>
      </c>
      <c r="H539" s="2">
        <f t="shared" si="2"/>
        <v>-0.515909295832275</v>
      </c>
      <c r="I539" s="2">
        <f t="shared" si="3"/>
        <v>-0.620816404989941</v>
      </c>
    </row>
    <row r="540" ht="12.75" customHeight="1" spans="1:9">
      <c r="A540" s="2" t="s">
        <v>578</v>
      </c>
      <c r="B540" s="2">
        <v>3.5</v>
      </c>
      <c r="C540" s="2">
        <v>3.5</v>
      </c>
      <c r="D540" s="2">
        <v>27</v>
      </c>
      <c r="E540" s="2">
        <v>18</v>
      </c>
      <c r="F540" s="2">
        <f t="shared" si="6"/>
        <v>7</v>
      </c>
      <c r="G540" s="2">
        <f t="shared" si="7"/>
        <v>45</v>
      </c>
      <c r="H540" s="2">
        <f t="shared" si="2"/>
        <v>-0.621915542896284</v>
      </c>
      <c r="I540" s="2">
        <f t="shared" si="3"/>
        <v>-0.647941983820449</v>
      </c>
    </row>
    <row r="541" ht="12.75" customHeight="1" spans="1:9">
      <c r="A541" s="2" t="s">
        <v>579</v>
      </c>
      <c r="B541" s="2">
        <v>4</v>
      </c>
      <c r="C541" s="2">
        <v>4</v>
      </c>
      <c r="D541" s="2">
        <v>31</v>
      </c>
      <c r="E541" s="2">
        <v>33.5</v>
      </c>
      <c r="F541" s="2">
        <f t="shared" si="6"/>
        <v>8</v>
      </c>
      <c r="G541" s="2">
        <f t="shared" si="7"/>
        <v>64.5</v>
      </c>
      <c r="H541" s="2">
        <f t="shared" si="2"/>
        <v>-0.409903048768267</v>
      </c>
      <c r="I541" s="2">
        <f t="shared" si="3"/>
        <v>-0.617716338837883</v>
      </c>
    </row>
    <row r="542" ht="12.75" customHeight="1" spans="1:9">
      <c r="A542" s="2" t="s">
        <v>580</v>
      </c>
      <c r="B542" s="2">
        <v>4</v>
      </c>
      <c r="C542" s="2">
        <v>3.5</v>
      </c>
      <c r="D542" s="2">
        <v>15.5</v>
      </c>
      <c r="E542" s="2">
        <v>18.5</v>
      </c>
      <c r="F542" s="2">
        <f t="shared" si="6"/>
        <v>7.5</v>
      </c>
      <c r="G542" s="2">
        <f t="shared" si="7"/>
        <v>34</v>
      </c>
      <c r="H542" s="2">
        <f t="shared" si="2"/>
        <v>-0.515909295832275</v>
      </c>
      <c r="I542" s="2">
        <f t="shared" si="3"/>
        <v>-0.664992347656769</v>
      </c>
    </row>
    <row r="543" ht="12.75" customHeight="1" spans="1:9">
      <c r="A543" s="2" t="s">
        <v>581</v>
      </c>
      <c r="B543" s="2">
        <v>4.5</v>
      </c>
      <c r="C543" s="2">
        <v>4</v>
      </c>
      <c r="D543" s="2">
        <v>20</v>
      </c>
      <c r="E543" s="2">
        <v>46.5</v>
      </c>
      <c r="F543" s="2">
        <f t="shared" si="6"/>
        <v>8.5</v>
      </c>
      <c r="G543" s="2">
        <f t="shared" si="7"/>
        <v>66.5</v>
      </c>
      <c r="H543" s="2">
        <f t="shared" si="2"/>
        <v>-0.303896801704259</v>
      </c>
      <c r="I543" s="2">
        <f t="shared" si="3"/>
        <v>-0.614616272685825</v>
      </c>
    </row>
    <row r="544" ht="12.75" customHeight="1" spans="1:9">
      <c r="A544" s="2" t="s">
        <v>582</v>
      </c>
      <c r="B544" s="2">
        <v>5</v>
      </c>
      <c r="C544" s="2">
        <v>4.5</v>
      </c>
      <c r="D544" s="2">
        <v>50.5</v>
      </c>
      <c r="E544" s="2">
        <v>52.5</v>
      </c>
      <c r="F544" s="2">
        <f t="shared" si="6"/>
        <v>9.5</v>
      </c>
      <c r="G544" s="2">
        <f t="shared" si="7"/>
        <v>103</v>
      </c>
      <c r="H544" s="2">
        <f t="shared" si="2"/>
        <v>-0.0918843075762426</v>
      </c>
      <c r="I544" s="2">
        <f t="shared" si="3"/>
        <v>-0.558040065410765</v>
      </c>
    </row>
    <row r="545" ht="12.75" customHeight="1" spans="1:9">
      <c r="A545" s="2" t="s">
        <v>583</v>
      </c>
      <c r="B545" s="2">
        <v>3.5</v>
      </c>
      <c r="C545" s="2">
        <v>5.5</v>
      </c>
      <c r="D545" s="2">
        <v>44.5</v>
      </c>
      <c r="E545" s="2">
        <v>67</v>
      </c>
      <c r="F545" s="2">
        <f t="shared" si="6"/>
        <v>9</v>
      </c>
      <c r="G545" s="2">
        <f t="shared" si="7"/>
        <v>111.5</v>
      </c>
      <c r="H545" s="2">
        <f t="shared" si="2"/>
        <v>-0.197890554640251</v>
      </c>
      <c r="I545" s="2">
        <f t="shared" si="3"/>
        <v>-0.544864784264518</v>
      </c>
    </row>
    <row r="546" ht="12.75" customHeight="1" spans="1:9">
      <c r="A546" s="2" t="s">
        <v>584</v>
      </c>
      <c r="B546" s="2">
        <v>5.5</v>
      </c>
      <c r="C546" s="2">
        <v>5.5</v>
      </c>
      <c r="D546" s="2">
        <v>114</v>
      </c>
      <c r="E546" s="2">
        <v>91</v>
      </c>
      <c r="F546" s="2">
        <f t="shared" si="6"/>
        <v>11</v>
      </c>
      <c r="G546" s="2">
        <f t="shared" si="7"/>
        <v>205</v>
      </c>
      <c r="H546" s="2">
        <f t="shared" si="2"/>
        <v>0.226134433615782</v>
      </c>
      <c r="I546" s="2">
        <f t="shared" si="3"/>
        <v>-0.399936691655802</v>
      </c>
    </row>
    <row r="547" ht="12.75" customHeight="1" spans="1:9">
      <c r="A547" s="2" t="s">
        <v>585</v>
      </c>
      <c r="B547" s="2">
        <v>5</v>
      </c>
      <c r="C547" s="2">
        <v>4.5</v>
      </c>
      <c r="D547" s="2">
        <v>94.5</v>
      </c>
      <c r="E547" s="2">
        <v>58</v>
      </c>
      <c r="F547" s="2">
        <f t="shared" si="6"/>
        <v>9.5</v>
      </c>
      <c r="G547" s="2">
        <f t="shared" si="7"/>
        <v>152.5</v>
      </c>
      <c r="H547" s="2">
        <f t="shared" si="2"/>
        <v>-0.0918843075762426</v>
      </c>
      <c r="I547" s="2">
        <f t="shared" si="3"/>
        <v>-0.481313428147327</v>
      </c>
    </row>
    <row r="548" ht="12.75" customHeight="1" spans="1:9">
      <c r="A548" s="2" t="s">
        <v>586</v>
      </c>
      <c r="B548" s="2">
        <v>4</v>
      </c>
      <c r="C548" s="2">
        <v>4</v>
      </c>
      <c r="D548" s="2">
        <v>37.5</v>
      </c>
      <c r="E548" s="2">
        <v>47.5</v>
      </c>
      <c r="F548" s="2">
        <f t="shared" si="6"/>
        <v>8</v>
      </c>
      <c r="G548" s="2">
        <f t="shared" si="7"/>
        <v>85</v>
      </c>
      <c r="H548" s="2">
        <f t="shared" si="2"/>
        <v>-0.409903048768267</v>
      </c>
      <c r="I548" s="2">
        <f t="shared" si="3"/>
        <v>-0.585940660779288</v>
      </c>
    </row>
    <row r="549" ht="12.75" customHeight="1" spans="1:9">
      <c r="A549" s="2" t="s">
        <v>587</v>
      </c>
      <c r="B549" s="2">
        <v>4</v>
      </c>
      <c r="C549" s="2">
        <v>4</v>
      </c>
      <c r="D549" s="2">
        <v>17</v>
      </c>
      <c r="E549" s="2">
        <v>14</v>
      </c>
      <c r="F549" s="2">
        <f t="shared" si="6"/>
        <v>8</v>
      </c>
      <c r="G549" s="2">
        <f t="shared" si="7"/>
        <v>31</v>
      </c>
      <c r="H549" s="2">
        <f t="shared" si="2"/>
        <v>-0.409903048768267</v>
      </c>
      <c r="I549" s="2">
        <f t="shared" si="3"/>
        <v>-0.669642446884856</v>
      </c>
    </row>
    <row r="550" ht="12.75" customHeight="1" spans="1:9">
      <c r="A550" s="2" t="s">
        <v>588</v>
      </c>
      <c r="B550" s="2">
        <v>8</v>
      </c>
      <c r="C550" s="2">
        <v>8</v>
      </c>
      <c r="D550" s="2">
        <v>94</v>
      </c>
      <c r="E550" s="2">
        <v>86</v>
      </c>
      <c r="F550" s="2">
        <f t="shared" si="6"/>
        <v>16</v>
      </c>
      <c r="G550" s="2">
        <f t="shared" si="7"/>
        <v>180</v>
      </c>
      <c r="H550" s="2">
        <f t="shared" si="2"/>
        <v>1.28619690425586</v>
      </c>
      <c r="I550" s="2">
        <f t="shared" si="3"/>
        <v>-0.438687518556528</v>
      </c>
    </row>
    <row r="551" ht="12.75" customHeight="1" spans="1:9">
      <c r="A551" s="2" t="s">
        <v>589</v>
      </c>
      <c r="B551" s="2">
        <v>5</v>
      </c>
      <c r="C551" s="2">
        <v>5</v>
      </c>
      <c r="D551" s="2">
        <v>8</v>
      </c>
      <c r="E551" s="2">
        <v>68</v>
      </c>
      <c r="F551" s="2">
        <f t="shared" si="6"/>
        <v>10</v>
      </c>
      <c r="G551" s="2">
        <f t="shared" si="7"/>
        <v>76</v>
      </c>
      <c r="H551" s="2">
        <f t="shared" si="2"/>
        <v>0.0141219394877656</v>
      </c>
      <c r="I551" s="2">
        <f t="shared" si="3"/>
        <v>-0.599890958463549</v>
      </c>
    </row>
    <row r="552" ht="12.75" customHeight="1" spans="1:9">
      <c r="A552" s="2" t="s">
        <v>590</v>
      </c>
      <c r="B552" s="2">
        <v>6</v>
      </c>
      <c r="C552" s="2">
        <v>6</v>
      </c>
      <c r="D552" s="2">
        <v>58</v>
      </c>
      <c r="E552" s="2">
        <v>3</v>
      </c>
      <c r="F552" s="2">
        <f t="shared" si="6"/>
        <v>12</v>
      </c>
      <c r="G552" s="2">
        <f t="shared" si="7"/>
        <v>61</v>
      </c>
      <c r="H552" s="2">
        <f t="shared" si="2"/>
        <v>0.438146927743798</v>
      </c>
      <c r="I552" s="2">
        <f t="shared" si="3"/>
        <v>-0.623141454603985</v>
      </c>
    </row>
    <row r="553" ht="12.75" customHeight="1" spans="1:9">
      <c r="A553" s="2" t="s">
        <v>591</v>
      </c>
      <c r="B553" s="2">
        <v>4</v>
      </c>
      <c r="C553" s="2">
        <v>4</v>
      </c>
      <c r="D553" s="2">
        <v>6</v>
      </c>
      <c r="E553" s="2">
        <v>12</v>
      </c>
      <c r="F553" s="2">
        <f t="shared" si="6"/>
        <v>8</v>
      </c>
      <c r="G553" s="2">
        <f t="shared" si="7"/>
        <v>18</v>
      </c>
      <c r="H553" s="2">
        <f t="shared" si="2"/>
        <v>-0.409903048768267</v>
      </c>
      <c r="I553" s="2">
        <f t="shared" si="3"/>
        <v>-0.689792876873234</v>
      </c>
    </row>
    <row r="554" ht="12.75" customHeight="1" spans="1:9">
      <c r="A554" s="2" t="s">
        <v>592</v>
      </c>
      <c r="B554" s="2">
        <v>3</v>
      </c>
      <c r="C554" s="2">
        <v>3</v>
      </c>
      <c r="D554" s="2">
        <v>7</v>
      </c>
      <c r="E554" s="2">
        <v>8</v>
      </c>
      <c r="F554" s="2">
        <f t="shared" si="6"/>
        <v>6</v>
      </c>
      <c r="G554" s="2">
        <f t="shared" si="7"/>
        <v>15</v>
      </c>
      <c r="H554" s="2">
        <f t="shared" si="2"/>
        <v>-0.8339280370243</v>
      </c>
      <c r="I554" s="2">
        <f t="shared" si="3"/>
        <v>-0.694442976101321</v>
      </c>
    </row>
    <row r="555" ht="12.75" customHeight="1" spans="1:9">
      <c r="A555" s="2" t="s">
        <v>593</v>
      </c>
      <c r="B555" s="2">
        <v>4</v>
      </c>
      <c r="C555" s="2">
        <v>4</v>
      </c>
      <c r="D555" s="2">
        <v>7</v>
      </c>
      <c r="E555" s="2">
        <v>7</v>
      </c>
      <c r="F555" s="2">
        <f t="shared" si="6"/>
        <v>8</v>
      </c>
      <c r="G555" s="2">
        <f t="shared" si="7"/>
        <v>14</v>
      </c>
      <c r="H555" s="2">
        <f t="shared" si="2"/>
        <v>-0.409903048768267</v>
      </c>
      <c r="I555" s="2">
        <f t="shared" si="3"/>
        <v>-0.69599300917735</v>
      </c>
    </row>
    <row r="556" ht="12.75" customHeight="1" spans="1:9">
      <c r="A556" s="2" t="s">
        <v>594</v>
      </c>
      <c r="B556" s="2">
        <v>3</v>
      </c>
      <c r="C556" s="2">
        <v>3</v>
      </c>
      <c r="D556" s="2">
        <v>5</v>
      </c>
      <c r="E556" s="2">
        <v>1</v>
      </c>
      <c r="F556" s="2">
        <f t="shared" si="6"/>
        <v>6</v>
      </c>
      <c r="G556" s="2">
        <f t="shared" si="7"/>
        <v>6</v>
      </c>
      <c r="H556" s="2">
        <f t="shared" si="2"/>
        <v>-0.8339280370243</v>
      </c>
      <c r="I556" s="2">
        <f t="shared" si="3"/>
        <v>-0.708393273785582</v>
      </c>
    </row>
    <row r="557" ht="12.75" customHeight="1" spans="1:9">
      <c r="A557" s="2" t="s">
        <v>595</v>
      </c>
      <c r="B557" s="2">
        <v>3</v>
      </c>
      <c r="C557" s="2">
        <v>3</v>
      </c>
      <c r="D557" s="2">
        <v>5</v>
      </c>
      <c r="E557" s="2">
        <v>1</v>
      </c>
      <c r="F557" s="2">
        <f t="shared" si="6"/>
        <v>6</v>
      </c>
      <c r="G557" s="2">
        <f t="shared" si="7"/>
        <v>6</v>
      </c>
      <c r="H557" s="2">
        <f t="shared" si="2"/>
        <v>-0.8339280370243</v>
      </c>
      <c r="I557" s="2">
        <f t="shared" si="3"/>
        <v>-0.708393273785582</v>
      </c>
    </row>
    <row r="558" ht="12.75" customHeight="1" spans="1:9">
      <c r="A558" s="2" t="s">
        <v>596</v>
      </c>
      <c r="B558" s="2">
        <v>3</v>
      </c>
      <c r="C558" s="2">
        <v>3</v>
      </c>
      <c r="D558" s="2">
        <v>7</v>
      </c>
      <c r="E558" s="2">
        <v>5</v>
      </c>
      <c r="F558" s="2">
        <f t="shared" si="6"/>
        <v>6</v>
      </c>
      <c r="G558" s="2">
        <f t="shared" si="7"/>
        <v>12</v>
      </c>
      <c r="H558" s="2">
        <f t="shared" si="2"/>
        <v>-0.8339280370243</v>
      </c>
      <c r="I558" s="2">
        <f t="shared" si="3"/>
        <v>-0.699093075329408</v>
      </c>
    </row>
    <row r="559" ht="12.75" customHeight="1" spans="1:9">
      <c r="A559" s="2" t="s">
        <v>597</v>
      </c>
      <c r="B559" s="2">
        <v>3</v>
      </c>
      <c r="C559" s="2">
        <v>3</v>
      </c>
      <c r="D559" s="2">
        <v>2</v>
      </c>
      <c r="E559" s="2">
        <v>3</v>
      </c>
      <c r="F559" s="2">
        <f t="shared" si="6"/>
        <v>6</v>
      </c>
      <c r="G559" s="2">
        <f t="shared" si="7"/>
        <v>5</v>
      </c>
      <c r="H559" s="2">
        <f t="shared" si="2"/>
        <v>-0.8339280370243</v>
      </c>
      <c r="I559" s="2">
        <f t="shared" si="3"/>
        <v>-0.709943306861611</v>
      </c>
    </row>
    <row r="560" ht="12.75" customHeight="1" spans="1:9">
      <c r="A560" s="2" t="s">
        <v>598</v>
      </c>
      <c r="B560" s="2">
        <v>3</v>
      </c>
      <c r="C560" s="2">
        <v>3</v>
      </c>
      <c r="D560" s="2">
        <v>5</v>
      </c>
      <c r="E560" s="2">
        <v>3</v>
      </c>
      <c r="F560" s="2">
        <f t="shared" si="6"/>
        <v>6</v>
      </c>
      <c r="G560" s="2">
        <f t="shared" si="7"/>
        <v>8</v>
      </c>
      <c r="H560" s="2">
        <f t="shared" si="2"/>
        <v>-0.8339280370243</v>
      </c>
      <c r="I560" s="2">
        <f t="shared" si="3"/>
        <v>-0.705293207633524</v>
      </c>
    </row>
    <row r="561" ht="12.75" customHeight="1" spans="1:9">
      <c r="A561" s="2" t="s">
        <v>599</v>
      </c>
      <c r="B561" s="2">
        <v>2</v>
      </c>
      <c r="C561" s="2">
        <v>2</v>
      </c>
      <c r="D561" s="2">
        <v>0</v>
      </c>
      <c r="E561" s="2">
        <v>0</v>
      </c>
      <c r="F561" s="2">
        <f t="shared" si="6"/>
        <v>4</v>
      </c>
      <c r="G561" s="2">
        <f t="shared" si="7"/>
        <v>0</v>
      </c>
      <c r="H561" s="2">
        <f t="shared" si="2"/>
        <v>-1.25795302528033</v>
      </c>
      <c r="I561" s="2">
        <f t="shared" si="3"/>
        <v>-0.717693472241756</v>
      </c>
    </row>
    <row r="562" ht="12.75" customHeight="1" spans="1:9">
      <c r="A562" s="2" t="s">
        <v>600</v>
      </c>
      <c r="B562" s="2">
        <v>2</v>
      </c>
      <c r="C562" s="2">
        <v>2</v>
      </c>
      <c r="D562" s="2">
        <v>0</v>
      </c>
      <c r="E562" s="2">
        <v>1</v>
      </c>
      <c r="F562" s="2">
        <f t="shared" si="6"/>
        <v>4</v>
      </c>
      <c r="G562" s="2">
        <f t="shared" si="7"/>
        <v>1</v>
      </c>
      <c r="H562" s="2">
        <f t="shared" si="2"/>
        <v>-1.25795302528033</v>
      </c>
      <c r="I562" s="2">
        <f t="shared" si="3"/>
        <v>-0.716143439165727</v>
      </c>
    </row>
    <row r="563" ht="12.75" customHeight="1" spans="1:9">
      <c r="A563" s="2" t="s">
        <v>601</v>
      </c>
      <c r="B563" s="2">
        <v>2</v>
      </c>
      <c r="C563" s="2">
        <v>2</v>
      </c>
      <c r="D563" s="2">
        <v>0</v>
      </c>
      <c r="E563" s="2">
        <v>0</v>
      </c>
      <c r="F563" s="2">
        <f t="shared" si="6"/>
        <v>4</v>
      </c>
      <c r="G563" s="2">
        <f t="shared" si="7"/>
        <v>0</v>
      </c>
      <c r="H563" s="2">
        <f t="shared" si="2"/>
        <v>-1.25795302528033</v>
      </c>
      <c r="I563" s="2">
        <f t="shared" si="3"/>
        <v>-0.717693472241756</v>
      </c>
    </row>
    <row r="564" ht="12.75" customHeight="1" spans="1:9">
      <c r="A564" s="2" t="s">
        <v>602</v>
      </c>
      <c r="B564" s="2">
        <v>3</v>
      </c>
      <c r="C564" s="2">
        <v>3</v>
      </c>
      <c r="D564" s="2">
        <v>3</v>
      </c>
      <c r="E564" s="2">
        <v>6</v>
      </c>
      <c r="F564" s="2">
        <f t="shared" si="6"/>
        <v>6</v>
      </c>
      <c r="G564" s="2">
        <f t="shared" si="7"/>
        <v>9</v>
      </c>
      <c r="H564" s="2">
        <f t="shared" si="2"/>
        <v>-0.8339280370243</v>
      </c>
      <c r="I564" s="2">
        <f t="shared" si="3"/>
        <v>-0.703743174557495</v>
      </c>
    </row>
    <row r="565" ht="12.75" customHeight="1" spans="1:9">
      <c r="A565" s="2" t="s">
        <v>603</v>
      </c>
      <c r="B565" s="2">
        <v>2</v>
      </c>
      <c r="C565" s="2">
        <v>2</v>
      </c>
      <c r="D565" s="2">
        <v>1</v>
      </c>
      <c r="E565" s="2">
        <v>0</v>
      </c>
      <c r="F565" s="2">
        <f t="shared" si="6"/>
        <v>4</v>
      </c>
      <c r="G565" s="2">
        <f t="shared" si="7"/>
        <v>1</v>
      </c>
      <c r="H565" s="2">
        <f t="shared" si="2"/>
        <v>-1.25795302528033</v>
      </c>
      <c r="I565" s="2">
        <f t="shared" si="3"/>
        <v>-0.716143439165727</v>
      </c>
    </row>
    <row r="566" ht="12.75" customHeight="1" spans="1:9">
      <c r="A566" s="2" t="s">
        <v>604</v>
      </c>
      <c r="B566" s="2">
        <v>3</v>
      </c>
      <c r="C566" s="2">
        <v>3</v>
      </c>
      <c r="D566" s="2">
        <v>5</v>
      </c>
      <c r="E566" s="2">
        <v>10</v>
      </c>
      <c r="F566" s="2">
        <f t="shared" si="6"/>
        <v>6</v>
      </c>
      <c r="G566" s="2">
        <f t="shared" si="7"/>
        <v>15</v>
      </c>
      <c r="H566" s="2">
        <f t="shared" si="2"/>
        <v>-0.8339280370243</v>
      </c>
      <c r="I566" s="2">
        <f t="shared" si="3"/>
        <v>-0.694442976101321</v>
      </c>
    </row>
    <row r="567" ht="12.75" customHeight="1" spans="1:9">
      <c r="A567" s="2" t="s">
        <v>605</v>
      </c>
      <c r="B567" s="2">
        <v>3</v>
      </c>
      <c r="C567" s="2">
        <v>3</v>
      </c>
      <c r="D567" s="2">
        <v>3</v>
      </c>
      <c r="E567" s="2">
        <v>10</v>
      </c>
      <c r="F567" s="2">
        <f t="shared" si="6"/>
        <v>6</v>
      </c>
      <c r="G567" s="2">
        <f t="shared" si="7"/>
        <v>13</v>
      </c>
      <c r="H567" s="2">
        <f t="shared" si="2"/>
        <v>-0.8339280370243</v>
      </c>
      <c r="I567" s="2">
        <f t="shared" si="3"/>
        <v>-0.697543042253379</v>
      </c>
    </row>
    <row r="568" ht="12.75" customHeight="1" spans="1:9">
      <c r="A568" s="2" t="s">
        <v>606</v>
      </c>
      <c r="B568" s="2">
        <v>0</v>
      </c>
      <c r="C568" s="2">
        <v>0</v>
      </c>
      <c r="D568" s="2">
        <v>0</v>
      </c>
      <c r="E568" s="2">
        <v>0</v>
      </c>
      <c r="F568" s="2">
        <f t="shared" si="6"/>
        <v>0</v>
      </c>
      <c r="G568" s="2">
        <f t="shared" si="7"/>
        <v>0</v>
      </c>
      <c r="H568" s="2">
        <f t="shared" si="2"/>
        <v>-2.1060030017924</v>
      </c>
      <c r="I568" s="2">
        <f t="shared" si="3"/>
        <v>-0.717693472241756</v>
      </c>
    </row>
    <row r="569" ht="12.75" customHeight="1" spans="1:9">
      <c r="A569" s="2" t="s">
        <v>607</v>
      </c>
      <c r="B569" s="2">
        <v>3</v>
      </c>
      <c r="C569" s="2">
        <v>3</v>
      </c>
      <c r="D569" s="2">
        <v>3</v>
      </c>
      <c r="E569" s="2">
        <v>8</v>
      </c>
      <c r="F569" s="2">
        <f t="shared" si="6"/>
        <v>6</v>
      </c>
      <c r="G569" s="2">
        <f t="shared" si="7"/>
        <v>11</v>
      </c>
      <c r="H569" s="2">
        <f t="shared" si="2"/>
        <v>-0.8339280370243</v>
      </c>
      <c r="I569" s="2">
        <f t="shared" si="3"/>
        <v>-0.700643108405437</v>
      </c>
    </row>
    <row r="570" ht="12.75" customHeight="1" spans="1:9">
      <c r="A570" s="2" t="s">
        <v>608</v>
      </c>
      <c r="B570" s="2">
        <v>3</v>
      </c>
      <c r="C570" s="2">
        <v>3</v>
      </c>
      <c r="D570" s="2">
        <v>4</v>
      </c>
      <c r="E570" s="2">
        <v>10</v>
      </c>
      <c r="F570" s="2">
        <f t="shared" si="6"/>
        <v>6</v>
      </c>
      <c r="G570" s="2">
        <f t="shared" si="7"/>
        <v>14</v>
      </c>
      <c r="H570" s="2">
        <f t="shared" si="2"/>
        <v>-0.8339280370243</v>
      </c>
      <c r="I570" s="2">
        <f t="shared" si="3"/>
        <v>-0.69599300917735</v>
      </c>
    </row>
    <row r="571" ht="12.75" customHeight="1" spans="1:9">
      <c r="A571" s="2" t="s">
        <v>609</v>
      </c>
      <c r="B571" s="2">
        <v>3</v>
      </c>
      <c r="C571" s="2">
        <v>3</v>
      </c>
      <c r="D571" s="2">
        <v>7</v>
      </c>
      <c r="E571" s="2">
        <v>12</v>
      </c>
      <c r="F571" s="2">
        <f t="shared" si="6"/>
        <v>6</v>
      </c>
      <c r="G571" s="2">
        <f t="shared" si="7"/>
        <v>19</v>
      </c>
      <c r="H571" s="2">
        <f t="shared" si="2"/>
        <v>-0.8339280370243</v>
      </c>
      <c r="I571" s="2">
        <f t="shared" si="3"/>
        <v>-0.688242843797204</v>
      </c>
    </row>
    <row r="572" ht="12.75" customHeight="1" spans="1:9">
      <c r="A572" s="2" t="s">
        <v>610</v>
      </c>
      <c r="B572" s="2">
        <v>2</v>
      </c>
      <c r="C572" s="2">
        <v>2</v>
      </c>
      <c r="D572" s="2">
        <v>5</v>
      </c>
      <c r="E572" s="2">
        <v>3</v>
      </c>
      <c r="F572" s="2">
        <f t="shared" si="6"/>
        <v>4</v>
      </c>
      <c r="G572" s="2">
        <f t="shared" si="7"/>
        <v>8</v>
      </c>
      <c r="H572" s="2">
        <f t="shared" si="2"/>
        <v>-1.25795302528033</v>
      </c>
      <c r="I572" s="2">
        <f t="shared" si="3"/>
        <v>-0.705293207633524</v>
      </c>
    </row>
    <row r="573" ht="12.75" customHeight="1" spans="1:9">
      <c r="A573" s="2" t="s">
        <v>611</v>
      </c>
      <c r="B573" s="2">
        <v>3</v>
      </c>
      <c r="C573" s="2">
        <v>10</v>
      </c>
      <c r="D573" s="2">
        <v>17</v>
      </c>
      <c r="E573" s="2">
        <v>5</v>
      </c>
      <c r="F573" s="2">
        <f t="shared" si="6"/>
        <v>13</v>
      </c>
      <c r="G573" s="2">
        <f t="shared" si="7"/>
        <v>22</v>
      </c>
      <c r="H573" s="2">
        <f t="shared" si="2"/>
        <v>0.650159421871815</v>
      </c>
      <c r="I573" s="2">
        <f t="shared" si="3"/>
        <v>-0.683592744569117</v>
      </c>
    </row>
    <row r="574" ht="12.75" customHeight="1" spans="1:9">
      <c r="A574" s="2" t="s">
        <v>612</v>
      </c>
      <c r="B574" s="2">
        <v>2</v>
      </c>
      <c r="C574" s="2">
        <v>2</v>
      </c>
      <c r="D574" s="2">
        <v>2</v>
      </c>
      <c r="E574" s="2">
        <v>8</v>
      </c>
      <c r="F574" s="2">
        <f t="shared" si="6"/>
        <v>4</v>
      </c>
      <c r="G574" s="2">
        <f t="shared" si="7"/>
        <v>10</v>
      </c>
      <c r="H574" s="2">
        <f t="shared" si="2"/>
        <v>-1.25795302528033</v>
      </c>
      <c r="I574" s="2">
        <f t="shared" si="3"/>
        <v>-0.702193141481466</v>
      </c>
    </row>
    <row r="575" ht="12.75" customHeight="1" spans="1:9">
      <c r="A575" s="2" t="s">
        <v>613</v>
      </c>
      <c r="B575" s="2">
        <v>3</v>
      </c>
      <c r="C575" s="2">
        <v>3</v>
      </c>
      <c r="D575" s="2">
        <v>13</v>
      </c>
      <c r="E575" s="2">
        <v>11</v>
      </c>
      <c r="F575" s="2">
        <f t="shared" si="6"/>
        <v>6</v>
      </c>
      <c r="G575" s="2">
        <f t="shared" si="7"/>
        <v>24</v>
      </c>
      <c r="H575" s="2">
        <f t="shared" si="2"/>
        <v>-0.8339280370243</v>
      </c>
      <c r="I575" s="2">
        <f t="shared" si="3"/>
        <v>-0.680492678417059</v>
      </c>
    </row>
    <row r="576" ht="12.75" customHeight="1" spans="1:9">
      <c r="A576" s="2" t="s">
        <v>614</v>
      </c>
      <c r="B576" s="2">
        <v>2</v>
      </c>
      <c r="C576" s="2">
        <v>2</v>
      </c>
      <c r="D576" s="2">
        <v>2</v>
      </c>
      <c r="E576" s="2">
        <v>2</v>
      </c>
      <c r="F576" s="2">
        <f t="shared" si="6"/>
        <v>4</v>
      </c>
      <c r="G576" s="2">
        <f t="shared" si="7"/>
        <v>4</v>
      </c>
      <c r="H576" s="2">
        <f t="shared" si="2"/>
        <v>-1.25795302528033</v>
      </c>
      <c r="I576" s="2">
        <f t="shared" si="3"/>
        <v>-0.71149333993764</v>
      </c>
    </row>
    <row r="577" ht="12.75" customHeight="1" spans="1:9">
      <c r="A577" s="2" t="s">
        <v>615</v>
      </c>
      <c r="B577" s="2">
        <v>3</v>
      </c>
      <c r="C577" s="2">
        <v>3</v>
      </c>
      <c r="D577" s="2">
        <v>3</v>
      </c>
      <c r="E577" s="2">
        <v>9</v>
      </c>
      <c r="F577" s="2">
        <f t="shared" si="6"/>
        <v>6</v>
      </c>
      <c r="G577" s="2">
        <f t="shared" si="7"/>
        <v>12</v>
      </c>
      <c r="H577" s="2">
        <f t="shared" si="2"/>
        <v>-0.8339280370243</v>
      </c>
      <c r="I577" s="2">
        <f t="shared" si="3"/>
        <v>-0.699093075329408</v>
      </c>
    </row>
    <row r="578" ht="12.75" customHeight="1" spans="1:9">
      <c r="A578" s="2" t="s">
        <v>616</v>
      </c>
      <c r="B578" s="2">
        <v>2</v>
      </c>
      <c r="C578" s="2">
        <v>2</v>
      </c>
      <c r="D578" s="2">
        <v>4</v>
      </c>
      <c r="E578" s="2">
        <v>3</v>
      </c>
      <c r="F578" s="2">
        <f t="shared" si="6"/>
        <v>4</v>
      </c>
      <c r="G578" s="2">
        <f t="shared" si="7"/>
        <v>7</v>
      </c>
      <c r="H578" s="2">
        <f t="shared" si="2"/>
        <v>-1.25795302528033</v>
      </c>
      <c r="I578" s="2">
        <f t="shared" si="3"/>
        <v>-0.706843240709553</v>
      </c>
    </row>
    <row r="579" ht="12.75" customHeight="1" spans="1:9">
      <c r="A579" s="2" t="s">
        <v>617</v>
      </c>
      <c r="B579" s="2">
        <v>3</v>
      </c>
      <c r="C579" s="2">
        <v>3</v>
      </c>
      <c r="D579" s="2">
        <v>9</v>
      </c>
      <c r="E579" s="2">
        <v>8</v>
      </c>
      <c r="F579" s="2">
        <f t="shared" si="6"/>
        <v>6</v>
      </c>
      <c r="G579" s="2">
        <f t="shared" si="7"/>
        <v>17</v>
      </c>
      <c r="H579" s="2">
        <f t="shared" si="2"/>
        <v>-0.8339280370243</v>
      </c>
      <c r="I579" s="2">
        <f t="shared" si="3"/>
        <v>-0.691342909949263</v>
      </c>
    </row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1" orientation="landscape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topLeftCell="C1" workbookViewId="0">
      <selection activeCell="J4" sqref="J4:L4"/>
    </sheetView>
  </sheetViews>
  <sheetFormatPr defaultColWidth="12.6333333333333" defaultRowHeight="15" customHeight="1"/>
  <cols>
    <col min="1" max="1" width="9.13333333333333" customWidth="1"/>
    <col min="2" max="2" width="29.1266666666667" customWidth="1"/>
    <col min="3" max="3" width="24.38" customWidth="1"/>
    <col min="4" max="4" width="29.6266666666667" customWidth="1"/>
    <col min="5" max="5" width="30.6266666666667" customWidth="1"/>
    <col min="6" max="6" width="10.7533333333333" customWidth="1"/>
    <col min="7" max="7" width="15.5" customWidth="1"/>
    <col min="8" max="8" width="17.88" customWidth="1"/>
    <col min="9" max="9" width="22.6266666666667" customWidth="1"/>
    <col min="10" max="26" width="7.75333333333333" customWidth="1"/>
  </cols>
  <sheetData>
    <row r="1" ht="12.75" customHeight="1" spans="1:12">
      <c r="A1" s="1" t="s">
        <v>0</v>
      </c>
      <c r="B1" s="2" t="s">
        <v>6</v>
      </c>
      <c r="C1" s="2" t="s">
        <v>15</v>
      </c>
      <c r="D1" s="2" t="s">
        <v>24</v>
      </c>
      <c r="E1" s="2" t="s">
        <v>33</v>
      </c>
      <c r="F1" s="3" t="s">
        <v>618</v>
      </c>
      <c r="G1" s="3" t="s">
        <v>620</v>
      </c>
      <c r="H1" s="3" t="s">
        <v>619</v>
      </c>
      <c r="I1" s="3" t="s">
        <v>621</v>
      </c>
      <c r="K1" s="3">
        <v>1</v>
      </c>
      <c r="L1" s="3">
        <v>2</v>
      </c>
    </row>
    <row r="2" ht="12.75" customHeight="1" spans="1:12">
      <c r="A2" s="2" t="s">
        <v>40</v>
      </c>
      <c r="B2" s="2">
        <v>3</v>
      </c>
      <c r="C2" s="2">
        <v>3</v>
      </c>
      <c r="D2" s="2">
        <v>89</v>
      </c>
      <c r="E2" s="2">
        <v>131</v>
      </c>
      <c r="F2" s="2">
        <f t="shared" ref="F2:F216" si="0">SUM(B2:C2)</f>
        <v>6</v>
      </c>
      <c r="G2" s="2">
        <f t="shared" ref="G2:G216" si="1">SUM(D2:E2)</f>
        <v>220</v>
      </c>
      <c r="H2" s="2">
        <f t="shared" ref="H2:H579" si="2">(F2-$K$2)/$K$3</f>
        <v>-0.822158818899576</v>
      </c>
      <c r="I2" s="2">
        <f t="shared" ref="I2:I579" si="3">(G2-$L$2)/$L$3</f>
        <v>-0.388310225907102</v>
      </c>
      <c r="J2" s="3" t="s">
        <v>625</v>
      </c>
      <c r="K2" s="2">
        <f t="shared" ref="K2:L2" si="4">AVERAGE(F:F)</f>
        <v>8.18166089965398</v>
      </c>
      <c r="L2" s="2">
        <f t="shared" si="4"/>
        <v>313.561418685121</v>
      </c>
    </row>
    <row r="3" ht="12.75" customHeight="1" spans="1:12">
      <c r="A3" s="2" t="s">
        <v>41</v>
      </c>
      <c r="B3" s="2">
        <v>2</v>
      </c>
      <c r="C3" s="2">
        <v>2</v>
      </c>
      <c r="D3" s="2">
        <v>152</v>
      </c>
      <c r="E3" s="2">
        <v>146</v>
      </c>
      <c r="F3" s="2">
        <f t="shared" si="0"/>
        <v>4</v>
      </c>
      <c r="G3" s="2">
        <f t="shared" si="1"/>
        <v>298</v>
      </c>
      <c r="H3" s="2">
        <f t="shared" si="2"/>
        <v>-1.57585873535311</v>
      </c>
      <c r="I3" s="2">
        <f t="shared" si="3"/>
        <v>-0.0645849335118657</v>
      </c>
      <c r="J3" s="3" t="s">
        <v>626</v>
      </c>
      <c r="K3" s="2">
        <f t="shared" ref="K3:L3" si="5">STDEV(F:F)</f>
        <v>2.65357598739139</v>
      </c>
      <c r="L3" s="2">
        <f t="shared" si="5"/>
        <v>240.945029110576</v>
      </c>
    </row>
    <row r="4" ht="12.75" customHeight="1" spans="1:12">
      <c r="A4" s="2" t="s">
        <v>42</v>
      </c>
      <c r="B4" s="2">
        <v>3</v>
      </c>
      <c r="C4" s="2">
        <v>2</v>
      </c>
      <c r="D4" s="2">
        <v>166</v>
      </c>
      <c r="E4" s="2">
        <v>114</v>
      </c>
      <c r="F4" s="2">
        <f t="shared" si="0"/>
        <v>5</v>
      </c>
      <c r="G4" s="2">
        <f t="shared" si="1"/>
        <v>280</v>
      </c>
      <c r="H4" s="2">
        <f t="shared" si="2"/>
        <v>-1.19900877712634</v>
      </c>
      <c r="I4" s="2">
        <f t="shared" si="3"/>
        <v>-0.139290770218459</v>
      </c>
      <c r="J4" t="s">
        <v>627</v>
      </c>
      <c r="L4" s="4">
        <f>MEDIAN(G:G)</f>
        <v>259.75</v>
      </c>
    </row>
    <row r="5" ht="12.75" customHeight="1" spans="1:9">
      <c r="A5" s="2" t="s">
        <v>43</v>
      </c>
      <c r="B5" s="2">
        <v>3</v>
      </c>
      <c r="C5" s="2">
        <v>2</v>
      </c>
      <c r="D5" s="2">
        <v>178</v>
      </c>
      <c r="E5" s="2">
        <v>141</v>
      </c>
      <c r="F5" s="2">
        <f t="shared" si="0"/>
        <v>5</v>
      </c>
      <c r="G5" s="2">
        <f t="shared" si="1"/>
        <v>319</v>
      </c>
      <c r="H5" s="2">
        <f t="shared" si="2"/>
        <v>-1.19900877712634</v>
      </c>
      <c r="I5" s="2">
        <f t="shared" si="3"/>
        <v>0.0225718759791594</v>
      </c>
    </row>
    <row r="6" ht="12.75" customHeight="1" spans="1:9">
      <c r="A6" s="2" t="s">
        <v>44</v>
      </c>
      <c r="B6" s="2">
        <v>3</v>
      </c>
      <c r="C6" s="2">
        <v>3</v>
      </c>
      <c r="D6" s="2">
        <v>87</v>
      </c>
      <c r="E6" s="2">
        <v>344</v>
      </c>
      <c r="F6" s="2">
        <f t="shared" si="0"/>
        <v>6</v>
      </c>
      <c r="G6" s="2">
        <f t="shared" si="1"/>
        <v>431</v>
      </c>
      <c r="H6" s="2">
        <f t="shared" si="2"/>
        <v>-0.822158818899576</v>
      </c>
      <c r="I6" s="2">
        <f t="shared" si="3"/>
        <v>0.487408193264627</v>
      </c>
    </row>
    <row r="7" ht="12.75" customHeight="1" spans="1:9">
      <c r="A7" s="2" t="s">
        <v>45</v>
      </c>
      <c r="B7" s="2">
        <v>5</v>
      </c>
      <c r="C7" s="2">
        <v>3</v>
      </c>
      <c r="D7" s="2">
        <v>267</v>
      </c>
      <c r="E7" s="2">
        <v>217</v>
      </c>
      <c r="F7" s="2">
        <f t="shared" si="0"/>
        <v>8</v>
      </c>
      <c r="G7" s="2">
        <f t="shared" si="1"/>
        <v>484</v>
      </c>
      <c r="H7" s="2">
        <f t="shared" si="2"/>
        <v>-0.0684589024460391</v>
      </c>
      <c r="I7" s="2">
        <f t="shared" si="3"/>
        <v>0.707375379122928</v>
      </c>
    </row>
    <row r="8" ht="12.75" customHeight="1" spans="1:9">
      <c r="A8" s="2" t="s">
        <v>46</v>
      </c>
      <c r="B8" s="2">
        <v>3</v>
      </c>
      <c r="C8" s="2">
        <v>3</v>
      </c>
      <c r="D8" s="2">
        <v>149</v>
      </c>
      <c r="E8" s="2">
        <v>102</v>
      </c>
      <c r="F8" s="2">
        <f t="shared" si="0"/>
        <v>6</v>
      </c>
      <c r="G8" s="2">
        <f t="shared" si="1"/>
        <v>251</v>
      </c>
      <c r="H8" s="2">
        <f t="shared" si="2"/>
        <v>-0.822158818899576</v>
      </c>
      <c r="I8" s="2">
        <f t="shared" si="3"/>
        <v>-0.259650173801303</v>
      </c>
    </row>
    <row r="9" ht="12.75" customHeight="1" spans="1:9">
      <c r="A9" s="2" t="s">
        <v>47</v>
      </c>
      <c r="B9" s="2">
        <v>3</v>
      </c>
      <c r="C9" s="2">
        <v>2</v>
      </c>
      <c r="D9" s="2">
        <v>123</v>
      </c>
      <c r="E9" s="2">
        <v>114</v>
      </c>
      <c r="F9" s="2">
        <f t="shared" si="0"/>
        <v>5</v>
      </c>
      <c r="G9" s="2">
        <f t="shared" si="1"/>
        <v>237</v>
      </c>
      <c r="H9" s="2">
        <f t="shared" si="2"/>
        <v>-1.19900877712634</v>
      </c>
      <c r="I9" s="2">
        <f t="shared" si="3"/>
        <v>-0.317754713461986</v>
      </c>
    </row>
    <row r="10" ht="12.75" customHeight="1" spans="1:9">
      <c r="A10" s="2" t="s">
        <v>48</v>
      </c>
      <c r="B10" s="2">
        <v>3</v>
      </c>
      <c r="C10" s="2">
        <v>3</v>
      </c>
      <c r="D10" s="2">
        <v>126</v>
      </c>
      <c r="E10" s="2">
        <v>95</v>
      </c>
      <c r="F10" s="2">
        <f t="shared" si="0"/>
        <v>6</v>
      </c>
      <c r="G10" s="2">
        <f t="shared" si="1"/>
        <v>221</v>
      </c>
      <c r="H10" s="2">
        <f t="shared" si="2"/>
        <v>-0.822158818899576</v>
      </c>
      <c r="I10" s="2">
        <f t="shared" si="3"/>
        <v>-0.384159901645624</v>
      </c>
    </row>
    <row r="11" ht="12.75" customHeight="1" spans="1:9">
      <c r="A11" s="2" t="s">
        <v>49</v>
      </c>
      <c r="B11" s="2">
        <v>3</v>
      </c>
      <c r="C11" s="2">
        <v>3</v>
      </c>
      <c r="D11" s="2">
        <v>181</v>
      </c>
      <c r="E11" s="2">
        <v>181</v>
      </c>
      <c r="F11" s="2">
        <f t="shared" si="0"/>
        <v>6</v>
      </c>
      <c r="G11" s="2">
        <f t="shared" si="1"/>
        <v>362</v>
      </c>
      <c r="H11" s="2">
        <f t="shared" si="2"/>
        <v>-0.822158818899576</v>
      </c>
      <c r="I11" s="2">
        <f t="shared" si="3"/>
        <v>0.201035819222687</v>
      </c>
    </row>
    <row r="12" ht="12.75" customHeight="1" spans="1:9">
      <c r="A12" s="2" t="s">
        <v>50</v>
      </c>
      <c r="B12" s="2">
        <v>2</v>
      </c>
      <c r="C12" s="2">
        <v>2</v>
      </c>
      <c r="D12" s="2">
        <v>77</v>
      </c>
      <c r="E12" s="2">
        <v>111</v>
      </c>
      <c r="F12" s="2">
        <f t="shared" si="0"/>
        <v>4</v>
      </c>
      <c r="G12" s="2">
        <f t="shared" si="1"/>
        <v>188</v>
      </c>
      <c r="H12" s="2">
        <f t="shared" si="2"/>
        <v>-1.57585873535311</v>
      </c>
      <c r="I12" s="2">
        <f t="shared" si="3"/>
        <v>-0.521120602274378</v>
      </c>
    </row>
    <row r="13" ht="12.75" customHeight="1" spans="1:9">
      <c r="A13" s="2" t="s">
        <v>51</v>
      </c>
      <c r="B13" s="2">
        <v>3</v>
      </c>
      <c r="C13" s="2">
        <v>4</v>
      </c>
      <c r="D13" s="2">
        <v>147</v>
      </c>
      <c r="E13" s="2">
        <v>199</v>
      </c>
      <c r="F13" s="2">
        <f t="shared" si="0"/>
        <v>7</v>
      </c>
      <c r="G13" s="2">
        <f t="shared" si="1"/>
        <v>346</v>
      </c>
      <c r="H13" s="2">
        <f t="shared" si="2"/>
        <v>-0.445308860672807</v>
      </c>
      <c r="I13" s="2">
        <f t="shared" si="3"/>
        <v>0.134630631039049</v>
      </c>
    </row>
    <row r="14" ht="12.75" customHeight="1" spans="1:9">
      <c r="A14" s="2" t="s">
        <v>52</v>
      </c>
      <c r="B14" s="2">
        <v>5</v>
      </c>
      <c r="C14" s="2">
        <v>3</v>
      </c>
      <c r="D14" s="2">
        <v>303</v>
      </c>
      <c r="E14" s="2">
        <v>126</v>
      </c>
      <c r="F14" s="2">
        <f t="shared" si="0"/>
        <v>8</v>
      </c>
      <c r="G14" s="2">
        <f t="shared" si="1"/>
        <v>429</v>
      </c>
      <c r="H14" s="2">
        <f t="shared" si="2"/>
        <v>-0.0684589024460391</v>
      </c>
      <c r="I14" s="2">
        <f t="shared" si="3"/>
        <v>0.479107544741672</v>
      </c>
    </row>
    <row r="15" ht="12.75" customHeight="1" spans="1:9">
      <c r="A15" s="2" t="s">
        <v>53</v>
      </c>
      <c r="B15" s="2">
        <v>2</v>
      </c>
      <c r="C15" s="2">
        <v>2</v>
      </c>
      <c r="D15" s="2">
        <v>93</v>
      </c>
      <c r="E15" s="2">
        <v>101</v>
      </c>
      <c r="F15" s="2">
        <f t="shared" si="0"/>
        <v>4</v>
      </c>
      <c r="G15" s="2">
        <f t="shared" si="1"/>
        <v>194</v>
      </c>
      <c r="H15" s="2">
        <f t="shared" si="2"/>
        <v>-1.57585873535311</v>
      </c>
      <c r="I15" s="2">
        <f t="shared" si="3"/>
        <v>-0.496218656705514</v>
      </c>
    </row>
    <row r="16" ht="12.75" customHeight="1" spans="1:9">
      <c r="A16" s="2" t="s">
        <v>54</v>
      </c>
      <c r="B16" s="2">
        <v>2</v>
      </c>
      <c r="C16" s="2">
        <v>2</v>
      </c>
      <c r="D16" s="2">
        <v>72</v>
      </c>
      <c r="E16" s="2">
        <v>91</v>
      </c>
      <c r="F16" s="2">
        <f t="shared" si="0"/>
        <v>4</v>
      </c>
      <c r="G16" s="2">
        <f t="shared" si="1"/>
        <v>163</v>
      </c>
      <c r="H16" s="2">
        <f t="shared" si="2"/>
        <v>-1.57585873535311</v>
      </c>
      <c r="I16" s="2">
        <f t="shared" si="3"/>
        <v>-0.624878708811313</v>
      </c>
    </row>
    <row r="17" ht="12.75" customHeight="1" spans="1:9">
      <c r="A17" s="2" t="s">
        <v>55</v>
      </c>
      <c r="B17" s="2">
        <v>2</v>
      </c>
      <c r="C17" s="2">
        <v>2</v>
      </c>
      <c r="D17" s="2">
        <v>103</v>
      </c>
      <c r="E17" s="2">
        <v>84</v>
      </c>
      <c r="F17" s="2">
        <f t="shared" si="0"/>
        <v>4</v>
      </c>
      <c r="G17" s="2">
        <f t="shared" si="1"/>
        <v>187</v>
      </c>
      <c r="H17" s="2">
        <f t="shared" si="2"/>
        <v>-1.57585873535311</v>
      </c>
      <c r="I17" s="2">
        <f t="shared" si="3"/>
        <v>-0.525270926535855</v>
      </c>
    </row>
    <row r="18" ht="12.75" customHeight="1" spans="1:9">
      <c r="A18" s="2" t="s">
        <v>56</v>
      </c>
      <c r="B18" s="2">
        <v>2</v>
      </c>
      <c r="C18" s="2">
        <v>2</v>
      </c>
      <c r="D18" s="2">
        <v>87</v>
      </c>
      <c r="E18" s="2">
        <v>177</v>
      </c>
      <c r="F18" s="2">
        <f t="shared" si="0"/>
        <v>4</v>
      </c>
      <c r="G18" s="2">
        <f t="shared" si="1"/>
        <v>264</v>
      </c>
      <c r="H18" s="2">
        <f t="shared" si="2"/>
        <v>-1.57585873535311</v>
      </c>
      <c r="I18" s="2">
        <f t="shared" si="3"/>
        <v>-0.205695958402097</v>
      </c>
    </row>
    <row r="19" ht="12.75" customHeight="1" spans="1:9">
      <c r="A19" s="2" t="s">
        <v>57</v>
      </c>
      <c r="B19" s="2">
        <v>3</v>
      </c>
      <c r="C19" s="2">
        <v>3</v>
      </c>
      <c r="D19" s="2">
        <v>210</v>
      </c>
      <c r="E19" s="2">
        <v>124</v>
      </c>
      <c r="F19" s="2">
        <f t="shared" si="0"/>
        <v>6</v>
      </c>
      <c r="G19" s="2">
        <f t="shared" si="1"/>
        <v>334</v>
      </c>
      <c r="H19" s="2">
        <f t="shared" si="2"/>
        <v>-0.822158818899576</v>
      </c>
      <c r="I19" s="2">
        <f t="shared" si="3"/>
        <v>0.0848267399013202</v>
      </c>
    </row>
    <row r="20" ht="12.75" customHeight="1" spans="1:9">
      <c r="A20" s="2" t="s">
        <v>58</v>
      </c>
      <c r="B20" s="2">
        <v>2</v>
      </c>
      <c r="C20" s="2">
        <v>3</v>
      </c>
      <c r="D20" s="2">
        <v>72</v>
      </c>
      <c r="E20" s="2">
        <v>223</v>
      </c>
      <c r="F20" s="2">
        <f t="shared" si="0"/>
        <v>5</v>
      </c>
      <c r="G20" s="2">
        <f t="shared" si="1"/>
        <v>295</v>
      </c>
      <c r="H20" s="2">
        <f t="shared" si="2"/>
        <v>-1.19900877712634</v>
      </c>
      <c r="I20" s="2">
        <f t="shared" si="3"/>
        <v>-0.0770359062962978</v>
      </c>
    </row>
    <row r="21" ht="12.75" customHeight="1" spans="1:9">
      <c r="A21" s="2" t="s">
        <v>59</v>
      </c>
      <c r="B21" s="2">
        <v>5</v>
      </c>
      <c r="C21" s="2">
        <v>3</v>
      </c>
      <c r="D21" s="2">
        <v>228</v>
      </c>
      <c r="E21" s="2">
        <v>132</v>
      </c>
      <c r="F21" s="2">
        <f t="shared" si="0"/>
        <v>8</v>
      </c>
      <c r="G21" s="2">
        <f t="shared" si="1"/>
        <v>360</v>
      </c>
      <c r="H21" s="2">
        <f t="shared" si="2"/>
        <v>-0.0684589024460391</v>
      </c>
      <c r="I21" s="2">
        <f t="shared" si="3"/>
        <v>0.192735170699732</v>
      </c>
    </row>
    <row r="22" ht="12.75" customHeight="1" spans="1:9">
      <c r="A22" s="2" t="s">
        <v>60</v>
      </c>
      <c r="B22" s="2">
        <v>2</v>
      </c>
      <c r="C22" s="2">
        <v>1</v>
      </c>
      <c r="D22" s="2">
        <v>84</v>
      </c>
      <c r="E22" s="2">
        <v>90</v>
      </c>
      <c r="F22" s="2">
        <f t="shared" si="0"/>
        <v>3</v>
      </c>
      <c r="G22" s="2">
        <f t="shared" si="1"/>
        <v>174</v>
      </c>
      <c r="H22" s="2">
        <f t="shared" si="2"/>
        <v>-1.95270869357988</v>
      </c>
      <c r="I22" s="2">
        <f t="shared" si="3"/>
        <v>-0.579225141935061</v>
      </c>
    </row>
    <row r="23" ht="12.75" customHeight="1" spans="1:9">
      <c r="A23" s="2" t="s">
        <v>61</v>
      </c>
      <c r="B23" s="2">
        <v>2</v>
      </c>
      <c r="C23" s="2">
        <v>2</v>
      </c>
      <c r="D23" s="2">
        <v>85</v>
      </c>
      <c r="E23" s="2">
        <v>86</v>
      </c>
      <c r="F23" s="2">
        <f t="shared" si="0"/>
        <v>4</v>
      </c>
      <c r="G23" s="2">
        <f t="shared" si="1"/>
        <v>171</v>
      </c>
      <c r="H23" s="2">
        <f t="shared" si="2"/>
        <v>-1.57585873535311</v>
      </c>
      <c r="I23" s="2">
        <f t="shared" si="3"/>
        <v>-0.591676114719494</v>
      </c>
    </row>
    <row r="24" ht="12.75" customHeight="1" spans="1:9">
      <c r="A24" s="2" t="s">
        <v>62</v>
      </c>
      <c r="B24" s="2">
        <v>2</v>
      </c>
      <c r="C24" s="2">
        <v>2</v>
      </c>
      <c r="D24" s="2">
        <v>58</v>
      </c>
      <c r="E24" s="2">
        <v>99</v>
      </c>
      <c r="F24" s="2">
        <f t="shared" si="0"/>
        <v>4</v>
      </c>
      <c r="G24" s="2">
        <f t="shared" si="1"/>
        <v>157</v>
      </c>
      <c r="H24" s="2">
        <f t="shared" si="2"/>
        <v>-1.57585873535311</v>
      </c>
      <c r="I24" s="2">
        <f t="shared" si="3"/>
        <v>-0.649780654380177</v>
      </c>
    </row>
    <row r="25" ht="12.75" customHeight="1" spans="1:9">
      <c r="A25" s="2" t="s">
        <v>63</v>
      </c>
      <c r="B25" s="2">
        <v>4</v>
      </c>
      <c r="C25" s="2">
        <v>4</v>
      </c>
      <c r="D25" s="2">
        <v>173</v>
      </c>
      <c r="E25" s="2">
        <v>68</v>
      </c>
      <c r="F25" s="2">
        <f t="shared" si="0"/>
        <v>8</v>
      </c>
      <c r="G25" s="2">
        <f t="shared" si="1"/>
        <v>241</v>
      </c>
      <c r="H25" s="2">
        <f t="shared" si="2"/>
        <v>-0.0684589024460391</v>
      </c>
      <c r="I25" s="2">
        <f t="shared" si="3"/>
        <v>-0.301153416416077</v>
      </c>
    </row>
    <row r="26" ht="12.75" customHeight="1" spans="1:9">
      <c r="A26" s="2" t="s">
        <v>64</v>
      </c>
      <c r="B26" s="2">
        <v>4</v>
      </c>
      <c r="C26" s="2">
        <v>4</v>
      </c>
      <c r="D26" s="2">
        <v>173</v>
      </c>
      <c r="E26" s="2">
        <v>68</v>
      </c>
      <c r="F26" s="2">
        <f t="shared" si="0"/>
        <v>8</v>
      </c>
      <c r="G26" s="2">
        <f t="shared" si="1"/>
        <v>241</v>
      </c>
      <c r="H26" s="2">
        <f t="shared" si="2"/>
        <v>-0.0684589024460391</v>
      </c>
      <c r="I26" s="2">
        <f t="shared" si="3"/>
        <v>-0.301153416416077</v>
      </c>
    </row>
    <row r="27" ht="12.75" customHeight="1" spans="1:9">
      <c r="A27" s="2" t="s">
        <v>65</v>
      </c>
      <c r="B27" s="2">
        <v>3</v>
      </c>
      <c r="C27" s="2">
        <v>5</v>
      </c>
      <c r="D27" s="2">
        <v>112</v>
      </c>
      <c r="E27" s="2">
        <v>315</v>
      </c>
      <c r="F27" s="2">
        <f t="shared" si="0"/>
        <v>8</v>
      </c>
      <c r="G27" s="2">
        <f t="shared" si="1"/>
        <v>427</v>
      </c>
      <c r="H27" s="2">
        <f t="shared" si="2"/>
        <v>-0.0684589024460391</v>
      </c>
      <c r="I27" s="2">
        <f t="shared" si="3"/>
        <v>0.470806896218717</v>
      </c>
    </row>
    <row r="28" ht="12.75" customHeight="1" spans="1:9">
      <c r="A28" s="2" t="s">
        <v>66</v>
      </c>
      <c r="B28" s="2">
        <v>5</v>
      </c>
      <c r="C28" s="2">
        <v>1</v>
      </c>
      <c r="D28" s="2">
        <v>287</v>
      </c>
      <c r="E28" s="2">
        <v>89</v>
      </c>
      <c r="F28" s="2">
        <f t="shared" si="0"/>
        <v>6</v>
      </c>
      <c r="G28" s="2">
        <f t="shared" si="1"/>
        <v>376</v>
      </c>
      <c r="H28" s="2">
        <f t="shared" si="2"/>
        <v>-0.822158818899576</v>
      </c>
      <c r="I28" s="2">
        <f t="shared" si="3"/>
        <v>0.25914035888337</v>
      </c>
    </row>
    <row r="29" ht="12.75" customHeight="1" spans="1:9">
      <c r="A29" s="2" t="s">
        <v>67</v>
      </c>
      <c r="B29" s="2">
        <v>1</v>
      </c>
      <c r="C29" s="2">
        <v>1</v>
      </c>
      <c r="D29" s="2">
        <v>59</v>
      </c>
      <c r="E29" s="2">
        <v>89</v>
      </c>
      <c r="F29" s="2">
        <f t="shared" si="0"/>
        <v>2</v>
      </c>
      <c r="G29" s="2">
        <f t="shared" si="1"/>
        <v>148</v>
      </c>
      <c r="H29" s="2">
        <f t="shared" si="2"/>
        <v>-2.32955865180665</v>
      </c>
      <c r="I29" s="2">
        <f t="shared" si="3"/>
        <v>-0.687133572733473</v>
      </c>
    </row>
    <row r="30" ht="12.75" customHeight="1" spans="1:9">
      <c r="A30" s="2" t="s">
        <v>68</v>
      </c>
      <c r="B30" s="2">
        <v>2</v>
      </c>
      <c r="C30" s="2">
        <v>2</v>
      </c>
      <c r="D30" s="2">
        <v>96</v>
      </c>
      <c r="E30" s="2">
        <v>73</v>
      </c>
      <c r="F30" s="2">
        <f t="shared" si="0"/>
        <v>4</v>
      </c>
      <c r="G30" s="2">
        <f t="shared" si="1"/>
        <v>169</v>
      </c>
      <c r="H30" s="2">
        <f t="shared" si="2"/>
        <v>-1.57585873535311</v>
      </c>
      <c r="I30" s="2">
        <f t="shared" si="3"/>
        <v>-0.599976763242448</v>
      </c>
    </row>
    <row r="31" ht="12.75" customHeight="1" spans="1:9">
      <c r="A31" s="2" t="s">
        <v>69</v>
      </c>
      <c r="B31" s="2">
        <v>5</v>
      </c>
      <c r="C31" s="2">
        <v>3</v>
      </c>
      <c r="D31" s="2">
        <v>136</v>
      </c>
      <c r="E31" s="2">
        <v>42</v>
      </c>
      <c r="F31" s="2">
        <f t="shared" si="0"/>
        <v>8</v>
      </c>
      <c r="G31" s="2">
        <f t="shared" si="1"/>
        <v>178</v>
      </c>
      <c r="H31" s="2">
        <f t="shared" si="2"/>
        <v>-0.0684589024460391</v>
      </c>
      <c r="I31" s="2">
        <f t="shared" si="3"/>
        <v>-0.562623844889152</v>
      </c>
    </row>
    <row r="32" ht="12.75" customHeight="1" spans="1:9">
      <c r="A32" s="2" t="s">
        <v>70</v>
      </c>
      <c r="B32" s="2">
        <v>5</v>
      </c>
      <c r="C32" s="2">
        <v>3</v>
      </c>
      <c r="D32" s="2">
        <v>136</v>
      </c>
      <c r="E32" s="2">
        <v>42</v>
      </c>
      <c r="F32" s="2">
        <f t="shared" si="0"/>
        <v>8</v>
      </c>
      <c r="G32" s="2">
        <f t="shared" si="1"/>
        <v>178</v>
      </c>
      <c r="H32" s="2">
        <f t="shared" si="2"/>
        <v>-0.0684589024460391</v>
      </c>
      <c r="I32" s="2">
        <f t="shared" si="3"/>
        <v>-0.562623844889152</v>
      </c>
    </row>
    <row r="33" ht="12.75" customHeight="1" spans="1:9">
      <c r="A33" s="2" t="s">
        <v>71</v>
      </c>
      <c r="B33" s="2">
        <v>4</v>
      </c>
      <c r="C33" s="2">
        <v>4</v>
      </c>
      <c r="D33" s="2">
        <v>153</v>
      </c>
      <c r="E33" s="2">
        <v>123</v>
      </c>
      <c r="F33" s="2">
        <f t="shared" si="0"/>
        <v>8</v>
      </c>
      <c r="G33" s="2">
        <f t="shared" si="1"/>
        <v>276</v>
      </c>
      <c r="H33" s="2">
        <f t="shared" si="2"/>
        <v>-0.0684589024460391</v>
      </c>
      <c r="I33" s="2">
        <f t="shared" si="3"/>
        <v>-0.155892067264368</v>
      </c>
    </row>
    <row r="34" ht="12.75" customHeight="1" spans="1:9">
      <c r="A34" s="2" t="s">
        <v>72</v>
      </c>
      <c r="B34" s="2">
        <v>2</v>
      </c>
      <c r="C34" s="2">
        <v>3</v>
      </c>
      <c r="D34" s="2">
        <v>124</v>
      </c>
      <c r="E34" s="2">
        <v>245</v>
      </c>
      <c r="F34" s="2">
        <f t="shared" si="0"/>
        <v>5</v>
      </c>
      <c r="G34" s="2">
        <f t="shared" si="1"/>
        <v>369</v>
      </c>
      <c r="H34" s="2">
        <f t="shared" si="2"/>
        <v>-1.19900877712634</v>
      </c>
      <c r="I34" s="2">
        <f t="shared" si="3"/>
        <v>0.230088089053029</v>
      </c>
    </row>
    <row r="35" ht="12.75" customHeight="1" spans="1:9">
      <c r="A35" s="2" t="s">
        <v>73</v>
      </c>
      <c r="B35" s="2">
        <v>3</v>
      </c>
      <c r="C35" s="2">
        <v>3</v>
      </c>
      <c r="D35" s="2">
        <v>77</v>
      </c>
      <c r="E35" s="2">
        <v>200</v>
      </c>
      <c r="F35" s="2">
        <f t="shared" si="0"/>
        <v>6</v>
      </c>
      <c r="G35" s="2">
        <f t="shared" si="1"/>
        <v>277</v>
      </c>
      <c r="H35" s="2">
        <f t="shared" si="2"/>
        <v>-0.822158818899576</v>
      </c>
      <c r="I35" s="2">
        <f t="shared" si="3"/>
        <v>-0.151741743002891</v>
      </c>
    </row>
    <row r="36" ht="12.75" customHeight="1" spans="1:9">
      <c r="A36" s="2" t="s">
        <v>74</v>
      </c>
      <c r="B36" s="2">
        <v>2</v>
      </c>
      <c r="C36" s="2">
        <v>2</v>
      </c>
      <c r="D36" s="2">
        <v>133</v>
      </c>
      <c r="E36" s="2">
        <v>128</v>
      </c>
      <c r="F36" s="2">
        <f t="shared" si="0"/>
        <v>4</v>
      </c>
      <c r="G36" s="2">
        <f t="shared" si="1"/>
        <v>261</v>
      </c>
      <c r="H36" s="2">
        <f t="shared" si="2"/>
        <v>-1.57585873535311</v>
      </c>
      <c r="I36" s="2">
        <f t="shared" si="3"/>
        <v>-0.218146931186529</v>
      </c>
    </row>
    <row r="37" ht="12.75" customHeight="1" spans="1:9">
      <c r="A37" s="2" t="s">
        <v>75</v>
      </c>
      <c r="B37" s="2">
        <v>3</v>
      </c>
      <c r="C37" s="2">
        <v>2</v>
      </c>
      <c r="D37" s="2">
        <v>142</v>
      </c>
      <c r="E37" s="2">
        <v>82</v>
      </c>
      <c r="F37" s="2">
        <f t="shared" si="0"/>
        <v>5</v>
      </c>
      <c r="G37" s="2">
        <f t="shared" si="1"/>
        <v>224</v>
      </c>
      <c r="H37" s="2">
        <f t="shared" si="2"/>
        <v>-1.19900877712634</v>
      </c>
      <c r="I37" s="2">
        <f t="shared" si="3"/>
        <v>-0.371708928861192</v>
      </c>
    </row>
    <row r="38" ht="12.75" customHeight="1" spans="1:9">
      <c r="A38" s="2" t="s">
        <v>76</v>
      </c>
      <c r="B38" s="2">
        <v>4</v>
      </c>
      <c r="C38" s="2">
        <v>4</v>
      </c>
      <c r="D38" s="2">
        <v>159</v>
      </c>
      <c r="E38" s="2">
        <v>99</v>
      </c>
      <c r="F38" s="2">
        <f t="shared" si="0"/>
        <v>8</v>
      </c>
      <c r="G38" s="2">
        <f t="shared" si="1"/>
        <v>258</v>
      </c>
      <c r="H38" s="2">
        <f t="shared" si="2"/>
        <v>-0.0684589024460391</v>
      </c>
      <c r="I38" s="2">
        <f t="shared" si="3"/>
        <v>-0.230597903970961</v>
      </c>
    </row>
    <row r="39" ht="12.75" customHeight="1" spans="1:9">
      <c r="A39" s="2" t="s">
        <v>77</v>
      </c>
      <c r="B39" s="2">
        <v>3</v>
      </c>
      <c r="C39" s="2">
        <v>3</v>
      </c>
      <c r="D39" s="2">
        <v>78</v>
      </c>
      <c r="E39" s="2">
        <v>149</v>
      </c>
      <c r="F39" s="2">
        <f t="shared" si="0"/>
        <v>6</v>
      </c>
      <c r="G39" s="2">
        <f t="shared" si="1"/>
        <v>227</v>
      </c>
      <c r="H39" s="2">
        <f t="shared" si="2"/>
        <v>-0.822158818899576</v>
      </c>
      <c r="I39" s="2">
        <f t="shared" si="3"/>
        <v>-0.35925795607676</v>
      </c>
    </row>
    <row r="40" ht="12.75" customHeight="1" spans="1:9">
      <c r="A40" s="2" t="s">
        <v>78</v>
      </c>
      <c r="B40" s="2">
        <v>2</v>
      </c>
      <c r="C40" s="2">
        <v>3</v>
      </c>
      <c r="D40" s="2">
        <v>53</v>
      </c>
      <c r="E40" s="2">
        <v>78</v>
      </c>
      <c r="F40" s="2">
        <f t="shared" si="0"/>
        <v>5</v>
      </c>
      <c r="G40" s="2">
        <f t="shared" si="1"/>
        <v>131</v>
      </c>
      <c r="H40" s="2">
        <f t="shared" si="2"/>
        <v>-1.19900877712634</v>
      </c>
      <c r="I40" s="2">
        <f t="shared" si="3"/>
        <v>-0.757689085178589</v>
      </c>
    </row>
    <row r="41" ht="12.75" customHeight="1" spans="1:9">
      <c r="A41" s="2" t="s">
        <v>79</v>
      </c>
      <c r="B41" s="2">
        <v>3</v>
      </c>
      <c r="C41" s="2">
        <v>5</v>
      </c>
      <c r="D41" s="2">
        <v>119</v>
      </c>
      <c r="E41" s="2">
        <v>372</v>
      </c>
      <c r="F41" s="2">
        <f t="shared" si="0"/>
        <v>8</v>
      </c>
      <c r="G41" s="2">
        <f t="shared" si="1"/>
        <v>491</v>
      </c>
      <c r="H41" s="2">
        <f t="shared" si="2"/>
        <v>-0.0684589024460391</v>
      </c>
      <c r="I41" s="2">
        <f t="shared" si="3"/>
        <v>0.73642764895327</v>
      </c>
    </row>
    <row r="42" ht="12.75" customHeight="1" spans="1:9">
      <c r="A42" s="2" t="s">
        <v>80</v>
      </c>
      <c r="B42" s="2">
        <v>5</v>
      </c>
      <c r="C42" s="2">
        <v>3</v>
      </c>
      <c r="D42" s="2">
        <v>342</v>
      </c>
      <c r="E42" s="2">
        <v>105</v>
      </c>
      <c r="F42" s="2">
        <f t="shared" si="0"/>
        <v>8</v>
      </c>
      <c r="G42" s="2">
        <f t="shared" si="1"/>
        <v>447</v>
      </c>
      <c r="H42" s="2">
        <f t="shared" si="2"/>
        <v>-0.0684589024460391</v>
      </c>
      <c r="I42" s="2">
        <f t="shared" si="3"/>
        <v>0.553813381448265</v>
      </c>
    </row>
    <row r="43" ht="12.75" customHeight="1" spans="1:9">
      <c r="A43" s="2" t="s">
        <v>81</v>
      </c>
      <c r="B43" s="2">
        <v>3</v>
      </c>
      <c r="C43" s="2">
        <v>4</v>
      </c>
      <c r="D43" s="2">
        <v>112</v>
      </c>
      <c r="E43" s="2">
        <v>115</v>
      </c>
      <c r="F43" s="2">
        <f t="shared" si="0"/>
        <v>7</v>
      </c>
      <c r="G43" s="2">
        <f t="shared" si="1"/>
        <v>227</v>
      </c>
      <c r="H43" s="2">
        <f t="shared" si="2"/>
        <v>-0.445308860672807</v>
      </c>
      <c r="I43" s="2">
        <f t="shared" si="3"/>
        <v>-0.35925795607676</v>
      </c>
    </row>
    <row r="44" ht="12.75" customHeight="1" spans="1:9">
      <c r="A44" s="2" t="s">
        <v>82</v>
      </c>
      <c r="B44" s="2">
        <v>5</v>
      </c>
      <c r="C44" s="2">
        <v>4</v>
      </c>
      <c r="D44" s="2">
        <v>126</v>
      </c>
      <c r="E44" s="2">
        <v>185</v>
      </c>
      <c r="F44" s="2">
        <f t="shared" si="0"/>
        <v>9</v>
      </c>
      <c r="G44" s="2">
        <f t="shared" si="1"/>
        <v>311</v>
      </c>
      <c r="H44" s="2">
        <f t="shared" si="2"/>
        <v>0.308391055780729</v>
      </c>
      <c r="I44" s="2">
        <f t="shared" si="3"/>
        <v>-0.0106307181126597</v>
      </c>
    </row>
    <row r="45" ht="12.75" customHeight="1" spans="1:9">
      <c r="A45" s="2" t="s">
        <v>83</v>
      </c>
      <c r="B45" s="2">
        <v>3</v>
      </c>
      <c r="C45" s="2">
        <v>4</v>
      </c>
      <c r="D45" s="2">
        <v>73</v>
      </c>
      <c r="E45" s="2">
        <v>121</v>
      </c>
      <c r="F45" s="2">
        <f t="shared" si="0"/>
        <v>7</v>
      </c>
      <c r="G45" s="2">
        <f t="shared" si="1"/>
        <v>194</v>
      </c>
      <c r="H45" s="2">
        <f t="shared" si="2"/>
        <v>-0.445308860672807</v>
      </c>
      <c r="I45" s="2">
        <f t="shared" si="3"/>
        <v>-0.496218656705514</v>
      </c>
    </row>
    <row r="46" ht="12.75" customHeight="1" spans="1:9">
      <c r="A46" s="2" t="s">
        <v>84</v>
      </c>
      <c r="B46" s="2">
        <v>4</v>
      </c>
      <c r="C46" s="2">
        <v>4</v>
      </c>
      <c r="D46" s="2">
        <v>148</v>
      </c>
      <c r="E46" s="2">
        <v>159</v>
      </c>
      <c r="F46" s="2">
        <f t="shared" si="0"/>
        <v>8</v>
      </c>
      <c r="G46" s="2">
        <f t="shared" si="1"/>
        <v>307</v>
      </c>
      <c r="H46" s="2">
        <f t="shared" si="2"/>
        <v>-0.0684589024460391</v>
      </c>
      <c r="I46" s="2">
        <f t="shared" si="3"/>
        <v>-0.0272320151585692</v>
      </c>
    </row>
    <row r="47" ht="12.75" customHeight="1" spans="1:9">
      <c r="A47" s="2" t="s">
        <v>85</v>
      </c>
      <c r="B47" s="2">
        <v>5</v>
      </c>
      <c r="C47" s="2">
        <v>4</v>
      </c>
      <c r="D47" s="2">
        <v>171</v>
      </c>
      <c r="E47" s="2">
        <v>119</v>
      </c>
      <c r="F47" s="2">
        <f t="shared" si="0"/>
        <v>9</v>
      </c>
      <c r="G47" s="2">
        <f t="shared" si="1"/>
        <v>290</v>
      </c>
      <c r="H47" s="2">
        <f t="shared" si="2"/>
        <v>0.308391055780729</v>
      </c>
      <c r="I47" s="2">
        <f t="shared" si="3"/>
        <v>-0.0977875276036847</v>
      </c>
    </row>
    <row r="48" ht="12.75" customHeight="1" spans="1:9">
      <c r="A48" s="2" t="s">
        <v>86</v>
      </c>
      <c r="B48" s="2">
        <v>3</v>
      </c>
      <c r="C48" s="2">
        <v>5</v>
      </c>
      <c r="D48" s="2">
        <v>106</v>
      </c>
      <c r="E48" s="2">
        <v>384</v>
      </c>
      <c r="F48" s="2">
        <f t="shared" si="0"/>
        <v>8</v>
      </c>
      <c r="G48" s="2">
        <f t="shared" si="1"/>
        <v>490</v>
      </c>
      <c r="H48" s="2">
        <f t="shared" si="2"/>
        <v>-0.0684589024460391</v>
      </c>
      <c r="I48" s="2">
        <f t="shared" si="3"/>
        <v>0.732277324691792</v>
      </c>
    </row>
    <row r="49" ht="12.75" customHeight="1" spans="1:9">
      <c r="A49" s="2" t="s">
        <v>87</v>
      </c>
      <c r="B49" s="2">
        <v>4</v>
      </c>
      <c r="C49" s="2">
        <v>3</v>
      </c>
      <c r="D49" s="2">
        <v>169</v>
      </c>
      <c r="E49" s="2">
        <v>146</v>
      </c>
      <c r="F49" s="2">
        <f t="shared" si="0"/>
        <v>7</v>
      </c>
      <c r="G49" s="2">
        <f t="shared" si="1"/>
        <v>315</v>
      </c>
      <c r="H49" s="2">
        <f t="shared" si="2"/>
        <v>-0.445308860672807</v>
      </c>
      <c r="I49" s="2">
        <f t="shared" si="3"/>
        <v>0.00597057893324989</v>
      </c>
    </row>
    <row r="50" ht="12.75" customHeight="1" spans="1:9">
      <c r="A50" s="2" t="s">
        <v>88</v>
      </c>
      <c r="B50" s="2">
        <v>3</v>
      </c>
      <c r="C50" s="2">
        <v>3</v>
      </c>
      <c r="D50" s="2">
        <v>156</v>
      </c>
      <c r="E50" s="2">
        <v>147</v>
      </c>
      <c r="F50" s="2">
        <f t="shared" si="0"/>
        <v>6</v>
      </c>
      <c r="G50" s="2">
        <f t="shared" si="1"/>
        <v>303</v>
      </c>
      <c r="H50" s="2">
        <f t="shared" si="2"/>
        <v>-0.822158818899576</v>
      </c>
      <c r="I50" s="2">
        <f t="shared" si="3"/>
        <v>-0.0438333122044787</v>
      </c>
    </row>
    <row r="51" ht="12.75" customHeight="1" spans="1:9">
      <c r="A51" s="2" t="s">
        <v>89</v>
      </c>
      <c r="B51" s="2">
        <v>3</v>
      </c>
      <c r="C51" s="2">
        <v>3</v>
      </c>
      <c r="D51" s="2">
        <v>172</v>
      </c>
      <c r="E51" s="2">
        <v>107</v>
      </c>
      <c r="F51" s="2">
        <f t="shared" si="0"/>
        <v>6</v>
      </c>
      <c r="G51" s="2">
        <f t="shared" si="1"/>
        <v>279</v>
      </c>
      <c r="H51" s="2">
        <f t="shared" si="2"/>
        <v>-0.822158818899576</v>
      </c>
      <c r="I51" s="2">
        <f t="shared" si="3"/>
        <v>-0.143441094479936</v>
      </c>
    </row>
    <row r="52" ht="12.75" customHeight="1" spans="1:9">
      <c r="A52" s="2" t="s">
        <v>90</v>
      </c>
      <c r="B52" s="2">
        <v>4</v>
      </c>
      <c r="C52" s="2">
        <v>4</v>
      </c>
      <c r="D52" s="2">
        <v>116</v>
      </c>
      <c r="E52" s="2">
        <v>129</v>
      </c>
      <c r="F52" s="2">
        <f t="shared" si="0"/>
        <v>8</v>
      </c>
      <c r="G52" s="2">
        <f t="shared" si="1"/>
        <v>245</v>
      </c>
      <c r="H52" s="2">
        <f t="shared" si="2"/>
        <v>-0.0684589024460391</v>
      </c>
      <c r="I52" s="2">
        <f t="shared" si="3"/>
        <v>-0.284552119370167</v>
      </c>
    </row>
    <row r="53" ht="12.75" customHeight="1" spans="1:9">
      <c r="A53" s="2" t="s">
        <v>91</v>
      </c>
      <c r="B53" s="2">
        <v>5</v>
      </c>
      <c r="C53" s="2">
        <v>4</v>
      </c>
      <c r="D53" s="2">
        <v>154</v>
      </c>
      <c r="E53" s="2">
        <v>132</v>
      </c>
      <c r="F53" s="2">
        <f t="shared" si="0"/>
        <v>9</v>
      </c>
      <c r="G53" s="2">
        <f t="shared" si="1"/>
        <v>286</v>
      </c>
      <c r="H53" s="2">
        <f t="shared" si="2"/>
        <v>0.308391055780729</v>
      </c>
      <c r="I53" s="2">
        <f t="shared" si="3"/>
        <v>-0.114388824649594</v>
      </c>
    </row>
    <row r="54" ht="12.75" customHeight="1" spans="1:9">
      <c r="A54" s="2" t="s">
        <v>92</v>
      </c>
      <c r="B54" s="2">
        <v>4</v>
      </c>
      <c r="C54" s="2">
        <v>3</v>
      </c>
      <c r="D54" s="2">
        <v>179</v>
      </c>
      <c r="E54" s="2">
        <v>149</v>
      </c>
      <c r="F54" s="2">
        <f t="shared" si="0"/>
        <v>7</v>
      </c>
      <c r="G54" s="2">
        <f t="shared" si="1"/>
        <v>328</v>
      </c>
      <c r="H54" s="2">
        <f t="shared" si="2"/>
        <v>-0.445308860672807</v>
      </c>
      <c r="I54" s="2">
        <f t="shared" si="3"/>
        <v>0.0599247943324559</v>
      </c>
    </row>
    <row r="55" ht="12.75" customHeight="1" spans="1:9">
      <c r="A55" s="2" t="s">
        <v>93</v>
      </c>
      <c r="B55" s="2">
        <v>3</v>
      </c>
      <c r="C55" s="2">
        <v>5</v>
      </c>
      <c r="D55" s="2">
        <v>169</v>
      </c>
      <c r="E55" s="2">
        <v>341</v>
      </c>
      <c r="F55" s="2">
        <f t="shared" si="0"/>
        <v>8</v>
      </c>
      <c r="G55" s="2">
        <f t="shared" si="1"/>
        <v>510</v>
      </c>
      <c r="H55" s="2">
        <f t="shared" si="2"/>
        <v>-0.0684589024460391</v>
      </c>
      <c r="I55" s="2">
        <f t="shared" si="3"/>
        <v>0.81528380992134</v>
      </c>
    </row>
    <row r="56" ht="12.75" customHeight="1" spans="1:9">
      <c r="A56" s="2" t="s">
        <v>94</v>
      </c>
      <c r="B56" s="2">
        <v>5</v>
      </c>
      <c r="C56" s="2">
        <v>4</v>
      </c>
      <c r="D56" s="2">
        <v>156</v>
      </c>
      <c r="E56" s="2">
        <v>178</v>
      </c>
      <c r="F56" s="2">
        <f t="shared" si="0"/>
        <v>9</v>
      </c>
      <c r="G56" s="2">
        <f t="shared" si="1"/>
        <v>334</v>
      </c>
      <c r="H56" s="2">
        <f t="shared" si="2"/>
        <v>0.308391055780729</v>
      </c>
      <c r="I56" s="2">
        <f t="shared" si="3"/>
        <v>0.0848267399013202</v>
      </c>
    </row>
    <row r="57" ht="12.75" customHeight="1" spans="1:9">
      <c r="A57" s="2" t="s">
        <v>95</v>
      </c>
      <c r="B57" s="2">
        <v>4</v>
      </c>
      <c r="C57" s="2">
        <v>4</v>
      </c>
      <c r="D57" s="2">
        <v>159</v>
      </c>
      <c r="E57" s="2">
        <v>168</v>
      </c>
      <c r="F57" s="2">
        <f t="shared" si="0"/>
        <v>8</v>
      </c>
      <c r="G57" s="2">
        <f t="shared" si="1"/>
        <v>327</v>
      </c>
      <c r="H57" s="2">
        <f t="shared" si="2"/>
        <v>-0.0684589024460391</v>
      </c>
      <c r="I57" s="2">
        <f t="shared" si="3"/>
        <v>0.0557744700709785</v>
      </c>
    </row>
    <row r="58" ht="12.75" customHeight="1" spans="1:9">
      <c r="A58" s="2" t="s">
        <v>96</v>
      </c>
      <c r="B58" s="2">
        <v>4</v>
      </c>
      <c r="C58" s="2">
        <v>3</v>
      </c>
      <c r="D58" s="2">
        <v>91</v>
      </c>
      <c r="E58" s="2">
        <v>87</v>
      </c>
      <c r="F58" s="2">
        <f t="shared" si="0"/>
        <v>7</v>
      </c>
      <c r="G58" s="2">
        <f t="shared" si="1"/>
        <v>178</v>
      </c>
      <c r="H58" s="2">
        <f t="shared" si="2"/>
        <v>-0.445308860672807</v>
      </c>
      <c r="I58" s="2">
        <f t="shared" si="3"/>
        <v>-0.562623844889152</v>
      </c>
    </row>
    <row r="59" ht="12.75" customHeight="1" spans="1:9">
      <c r="A59" s="2" t="s">
        <v>97</v>
      </c>
      <c r="B59" s="2">
        <v>5</v>
      </c>
      <c r="C59" s="2">
        <v>4</v>
      </c>
      <c r="D59" s="2">
        <v>178</v>
      </c>
      <c r="E59" s="2">
        <v>146</v>
      </c>
      <c r="F59" s="2">
        <f t="shared" si="0"/>
        <v>9</v>
      </c>
      <c r="G59" s="2">
        <f t="shared" si="1"/>
        <v>324</v>
      </c>
      <c r="H59" s="2">
        <f t="shared" si="2"/>
        <v>0.308391055780729</v>
      </c>
      <c r="I59" s="2">
        <f t="shared" si="3"/>
        <v>0.0433234972865464</v>
      </c>
    </row>
    <row r="60" ht="12.75" customHeight="1" spans="1:9">
      <c r="A60" s="2" t="s">
        <v>98</v>
      </c>
      <c r="B60" s="2">
        <v>3</v>
      </c>
      <c r="C60" s="2">
        <v>4</v>
      </c>
      <c r="D60" s="2">
        <v>148</v>
      </c>
      <c r="E60" s="2">
        <v>163</v>
      </c>
      <c r="F60" s="2">
        <f t="shared" si="0"/>
        <v>7</v>
      </c>
      <c r="G60" s="2">
        <f t="shared" si="1"/>
        <v>311</v>
      </c>
      <c r="H60" s="2">
        <f t="shared" si="2"/>
        <v>-0.445308860672807</v>
      </c>
      <c r="I60" s="2">
        <f t="shared" si="3"/>
        <v>-0.0106307181126597</v>
      </c>
    </row>
    <row r="61" ht="12.75" customHeight="1" spans="1:9">
      <c r="A61" s="2" t="s">
        <v>99</v>
      </c>
      <c r="B61" s="2">
        <v>4</v>
      </c>
      <c r="C61" s="2">
        <v>4</v>
      </c>
      <c r="D61" s="2">
        <v>153</v>
      </c>
      <c r="E61" s="2">
        <v>123</v>
      </c>
      <c r="F61" s="2">
        <f t="shared" si="0"/>
        <v>8</v>
      </c>
      <c r="G61" s="2">
        <f t="shared" si="1"/>
        <v>276</v>
      </c>
      <c r="H61" s="2">
        <f t="shared" si="2"/>
        <v>-0.0684589024460391</v>
      </c>
      <c r="I61" s="2">
        <f t="shared" si="3"/>
        <v>-0.155892067264368</v>
      </c>
    </row>
    <row r="62" ht="12.75" customHeight="1" spans="1:9">
      <c r="A62" s="2" t="s">
        <v>100</v>
      </c>
      <c r="B62" s="2">
        <v>2</v>
      </c>
      <c r="C62" s="2">
        <v>3</v>
      </c>
      <c r="D62" s="2">
        <v>124</v>
      </c>
      <c r="E62" s="2">
        <v>245</v>
      </c>
      <c r="F62" s="2">
        <f t="shared" si="0"/>
        <v>5</v>
      </c>
      <c r="G62" s="2">
        <f t="shared" si="1"/>
        <v>369</v>
      </c>
      <c r="H62" s="2">
        <f t="shared" si="2"/>
        <v>-1.19900877712634</v>
      </c>
      <c r="I62" s="2">
        <f t="shared" si="3"/>
        <v>0.230088089053029</v>
      </c>
    </row>
    <row r="63" ht="12.75" customHeight="1" spans="1:9">
      <c r="A63" s="2" t="s">
        <v>101</v>
      </c>
      <c r="B63" s="2">
        <v>4</v>
      </c>
      <c r="C63" s="2">
        <v>3</v>
      </c>
      <c r="D63" s="2">
        <v>193</v>
      </c>
      <c r="E63" s="2">
        <v>172</v>
      </c>
      <c r="F63" s="2">
        <f t="shared" si="0"/>
        <v>7</v>
      </c>
      <c r="G63" s="2">
        <f t="shared" si="1"/>
        <v>365</v>
      </c>
      <c r="H63" s="2">
        <f t="shared" si="2"/>
        <v>-0.445308860672807</v>
      </c>
      <c r="I63" s="2">
        <f t="shared" si="3"/>
        <v>0.213486792007119</v>
      </c>
    </row>
    <row r="64" ht="12.75" customHeight="1" spans="1:9">
      <c r="A64" s="2" t="s">
        <v>102</v>
      </c>
      <c r="B64" s="2">
        <v>3</v>
      </c>
      <c r="C64" s="2">
        <v>4</v>
      </c>
      <c r="D64" s="2">
        <v>137</v>
      </c>
      <c r="E64" s="2">
        <v>195</v>
      </c>
      <c r="F64" s="2">
        <f t="shared" si="0"/>
        <v>7</v>
      </c>
      <c r="G64" s="2">
        <f t="shared" si="1"/>
        <v>332</v>
      </c>
      <c r="H64" s="2">
        <f t="shared" si="2"/>
        <v>-0.445308860672807</v>
      </c>
      <c r="I64" s="2">
        <f t="shared" si="3"/>
        <v>0.0765260913783654</v>
      </c>
    </row>
    <row r="65" ht="12.75" customHeight="1" spans="1:9">
      <c r="A65" s="2" t="s">
        <v>103</v>
      </c>
      <c r="B65" s="2">
        <v>3</v>
      </c>
      <c r="C65" s="2">
        <v>2</v>
      </c>
      <c r="D65" s="2">
        <v>142</v>
      </c>
      <c r="E65" s="2">
        <v>82</v>
      </c>
      <c r="F65" s="2">
        <f t="shared" si="0"/>
        <v>5</v>
      </c>
      <c r="G65" s="2">
        <f t="shared" si="1"/>
        <v>224</v>
      </c>
      <c r="H65" s="2">
        <f t="shared" si="2"/>
        <v>-1.19900877712634</v>
      </c>
      <c r="I65" s="2">
        <f t="shared" si="3"/>
        <v>-0.371708928861192</v>
      </c>
    </row>
    <row r="66" ht="12.75" customHeight="1" spans="1:9">
      <c r="A66" s="2" t="s">
        <v>104</v>
      </c>
      <c r="B66" s="2">
        <v>4</v>
      </c>
      <c r="C66" s="2">
        <v>4</v>
      </c>
      <c r="D66" s="2">
        <v>159</v>
      </c>
      <c r="E66" s="2">
        <v>99</v>
      </c>
      <c r="F66" s="2">
        <f t="shared" si="0"/>
        <v>8</v>
      </c>
      <c r="G66" s="2">
        <f t="shared" si="1"/>
        <v>258</v>
      </c>
      <c r="H66" s="2">
        <f t="shared" si="2"/>
        <v>-0.0684589024460391</v>
      </c>
      <c r="I66" s="2">
        <f t="shared" si="3"/>
        <v>-0.230597903970961</v>
      </c>
    </row>
    <row r="67" ht="12.75" customHeight="1" spans="1:9">
      <c r="A67" s="2" t="s">
        <v>105</v>
      </c>
      <c r="B67" s="2">
        <v>3</v>
      </c>
      <c r="C67" s="2">
        <v>3</v>
      </c>
      <c r="D67" s="2">
        <v>78</v>
      </c>
      <c r="E67" s="2">
        <v>149</v>
      </c>
      <c r="F67" s="2">
        <f t="shared" si="0"/>
        <v>6</v>
      </c>
      <c r="G67" s="2">
        <f t="shared" si="1"/>
        <v>227</v>
      </c>
      <c r="H67" s="2">
        <f t="shared" si="2"/>
        <v>-0.822158818899576</v>
      </c>
      <c r="I67" s="2">
        <f t="shared" si="3"/>
        <v>-0.35925795607676</v>
      </c>
    </row>
    <row r="68" ht="12.75" customHeight="1" spans="1:9">
      <c r="A68" s="2" t="s">
        <v>106</v>
      </c>
      <c r="B68" s="2">
        <v>2</v>
      </c>
      <c r="C68" s="2">
        <v>3</v>
      </c>
      <c r="D68" s="2">
        <v>53</v>
      </c>
      <c r="E68" s="2">
        <v>78</v>
      </c>
      <c r="F68" s="2">
        <f t="shared" si="0"/>
        <v>5</v>
      </c>
      <c r="G68" s="2">
        <f t="shared" si="1"/>
        <v>131</v>
      </c>
      <c r="H68" s="2">
        <f t="shared" si="2"/>
        <v>-1.19900877712634</v>
      </c>
      <c r="I68" s="2">
        <f t="shared" si="3"/>
        <v>-0.757689085178589</v>
      </c>
    </row>
    <row r="69" ht="12.75" customHeight="1" spans="1:9">
      <c r="A69" s="2" t="s">
        <v>107</v>
      </c>
      <c r="B69" s="2">
        <v>3</v>
      </c>
      <c r="C69" s="2">
        <v>5</v>
      </c>
      <c r="D69" s="2">
        <v>119</v>
      </c>
      <c r="E69" s="2">
        <v>372</v>
      </c>
      <c r="F69" s="2">
        <f t="shared" si="0"/>
        <v>8</v>
      </c>
      <c r="G69" s="2">
        <f t="shared" si="1"/>
        <v>491</v>
      </c>
      <c r="H69" s="2">
        <f t="shared" si="2"/>
        <v>-0.0684589024460391</v>
      </c>
      <c r="I69" s="2">
        <f t="shared" si="3"/>
        <v>0.73642764895327</v>
      </c>
    </row>
    <row r="70" ht="12.75" customHeight="1" spans="1:9">
      <c r="A70" s="2" t="s">
        <v>108</v>
      </c>
      <c r="B70" s="2">
        <v>6</v>
      </c>
      <c r="C70" s="2">
        <v>3</v>
      </c>
      <c r="D70" s="2">
        <v>464</v>
      </c>
      <c r="E70" s="2">
        <v>137</v>
      </c>
      <c r="F70" s="2">
        <f t="shared" si="0"/>
        <v>9</v>
      </c>
      <c r="G70" s="2">
        <f t="shared" si="1"/>
        <v>601</v>
      </c>
      <c r="H70" s="2">
        <f t="shared" si="2"/>
        <v>0.308391055780729</v>
      </c>
      <c r="I70" s="2">
        <f t="shared" si="3"/>
        <v>1.19296331771578</v>
      </c>
    </row>
    <row r="71" ht="12.75" customHeight="1" spans="1:9">
      <c r="A71" s="2" t="s">
        <v>109</v>
      </c>
      <c r="B71" s="2">
        <v>3</v>
      </c>
      <c r="C71" s="2">
        <v>4</v>
      </c>
      <c r="D71" s="2">
        <v>106</v>
      </c>
      <c r="E71" s="2">
        <v>144</v>
      </c>
      <c r="F71" s="2">
        <f t="shared" si="0"/>
        <v>7</v>
      </c>
      <c r="G71" s="2">
        <f t="shared" si="1"/>
        <v>250</v>
      </c>
      <c r="H71" s="2">
        <f t="shared" si="2"/>
        <v>-0.445308860672807</v>
      </c>
      <c r="I71" s="2">
        <f t="shared" si="3"/>
        <v>-0.26380049806278</v>
      </c>
    </row>
    <row r="72" ht="12.75" customHeight="1" spans="1:9">
      <c r="A72" s="2" t="s">
        <v>110</v>
      </c>
      <c r="B72" s="2">
        <v>5</v>
      </c>
      <c r="C72" s="2">
        <v>4</v>
      </c>
      <c r="D72" s="2">
        <v>126</v>
      </c>
      <c r="E72" s="2">
        <v>185</v>
      </c>
      <c r="F72" s="2">
        <f t="shared" si="0"/>
        <v>9</v>
      </c>
      <c r="G72" s="2">
        <f t="shared" si="1"/>
        <v>311</v>
      </c>
      <c r="H72" s="2">
        <f t="shared" si="2"/>
        <v>0.308391055780729</v>
      </c>
      <c r="I72" s="2">
        <f t="shared" si="3"/>
        <v>-0.0106307181126597</v>
      </c>
    </row>
    <row r="73" ht="12.75" customHeight="1" spans="1:9">
      <c r="A73" s="2" t="s">
        <v>111</v>
      </c>
      <c r="B73" s="2">
        <v>3</v>
      </c>
      <c r="C73" s="2">
        <v>4</v>
      </c>
      <c r="D73" s="2">
        <v>73</v>
      </c>
      <c r="E73" s="2">
        <v>121</v>
      </c>
      <c r="F73" s="2">
        <f t="shared" si="0"/>
        <v>7</v>
      </c>
      <c r="G73" s="2">
        <f t="shared" si="1"/>
        <v>194</v>
      </c>
      <c r="H73" s="2">
        <f t="shared" si="2"/>
        <v>-0.445308860672807</v>
      </c>
      <c r="I73" s="2">
        <f t="shared" si="3"/>
        <v>-0.496218656705514</v>
      </c>
    </row>
    <row r="74" ht="12.75" customHeight="1" spans="1:9">
      <c r="A74" s="2" t="s">
        <v>112</v>
      </c>
      <c r="B74" s="2">
        <v>4</v>
      </c>
      <c r="C74" s="2">
        <v>4</v>
      </c>
      <c r="D74" s="2">
        <v>148</v>
      </c>
      <c r="E74" s="2">
        <v>159</v>
      </c>
      <c r="F74" s="2">
        <f t="shared" si="0"/>
        <v>8</v>
      </c>
      <c r="G74" s="2">
        <f t="shared" si="1"/>
        <v>307</v>
      </c>
      <c r="H74" s="2">
        <f t="shared" si="2"/>
        <v>-0.0684589024460391</v>
      </c>
      <c r="I74" s="2">
        <f t="shared" si="3"/>
        <v>-0.0272320151585692</v>
      </c>
    </row>
    <row r="75" ht="12.75" customHeight="1" spans="1:9">
      <c r="A75" s="2" t="s">
        <v>113</v>
      </c>
      <c r="B75" s="2">
        <v>3</v>
      </c>
      <c r="C75" s="2">
        <v>3</v>
      </c>
      <c r="D75" s="2">
        <v>107</v>
      </c>
      <c r="E75" s="2">
        <v>132</v>
      </c>
      <c r="F75" s="2">
        <f t="shared" si="0"/>
        <v>6</v>
      </c>
      <c r="G75" s="2">
        <f t="shared" si="1"/>
        <v>239</v>
      </c>
      <c r="H75" s="2">
        <f t="shared" si="2"/>
        <v>-0.822158818899576</v>
      </c>
      <c r="I75" s="2">
        <f t="shared" si="3"/>
        <v>-0.309454064939031</v>
      </c>
    </row>
    <row r="76" ht="12.75" customHeight="1" spans="1:9">
      <c r="A76" s="2" t="s">
        <v>114</v>
      </c>
      <c r="B76" s="2">
        <v>3</v>
      </c>
      <c r="C76" s="2">
        <v>3</v>
      </c>
      <c r="D76" s="2">
        <v>459</v>
      </c>
      <c r="E76" s="2">
        <v>118</v>
      </c>
      <c r="F76" s="2">
        <f t="shared" si="0"/>
        <v>6</v>
      </c>
      <c r="G76" s="2">
        <f t="shared" si="1"/>
        <v>577</v>
      </c>
      <c r="H76" s="2">
        <f t="shared" si="2"/>
        <v>-0.822158818899576</v>
      </c>
      <c r="I76" s="2">
        <f t="shared" si="3"/>
        <v>1.09335553544032</v>
      </c>
    </row>
    <row r="77" ht="12.75" customHeight="1" spans="1:9">
      <c r="A77" s="2" t="s">
        <v>115</v>
      </c>
      <c r="B77" s="2">
        <v>4</v>
      </c>
      <c r="C77" s="2">
        <v>3</v>
      </c>
      <c r="D77" s="2">
        <v>156</v>
      </c>
      <c r="E77" s="2">
        <v>122</v>
      </c>
      <c r="F77" s="2">
        <f t="shared" si="0"/>
        <v>7</v>
      </c>
      <c r="G77" s="2">
        <f t="shared" si="1"/>
        <v>278</v>
      </c>
      <c r="H77" s="2">
        <f t="shared" si="2"/>
        <v>-0.445308860672807</v>
      </c>
      <c r="I77" s="2">
        <f t="shared" si="3"/>
        <v>-0.147591418741413</v>
      </c>
    </row>
    <row r="78" ht="12.75" customHeight="1" spans="1:9">
      <c r="A78" s="2" t="s">
        <v>116</v>
      </c>
      <c r="B78" s="2">
        <v>3</v>
      </c>
      <c r="C78" s="2">
        <v>3</v>
      </c>
      <c r="D78" s="2">
        <v>156</v>
      </c>
      <c r="E78" s="2">
        <v>147</v>
      </c>
      <c r="F78" s="2">
        <f t="shared" si="0"/>
        <v>6</v>
      </c>
      <c r="G78" s="2">
        <f t="shared" si="1"/>
        <v>303</v>
      </c>
      <c r="H78" s="2">
        <f t="shared" si="2"/>
        <v>-0.822158818899576</v>
      </c>
      <c r="I78" s="2">
        <f t="shared" si="3"/>
        <v>-0.0438333122044787</v>
      </c>
    </row>
    <row r="79" ht="12.75" customHeight="1" spans="1:9">
      <c r="A79" s="2" t="s">
        <v>117</v>
      </c>
      <c r="B79" s="2">
        <v>3</v>
      </c>
      <c r="C79" s="2">
        <v>3</v>
      </c>
      <c r="D79" s="2">
        <v>172</v>
      </c>
      <c r="E79" s="2">
        <v>107</v>
      </c>
      <c r="F79" s="2">
        <f t="shared" si="0"/>
        <v>6</v>
      </c>
      <c r="G79" s="2">
        <f t="shared" si="1"/>
        <v>279</v>
      </c>
      <c r="H79" s="2">
        <f t="shared" si="2"/>
        <v>-0.822158818899576</v>
      </c>
      <c r="I79" s="2">
        <f t="shared" si="3"/>
        <v>-0.143441094479936</v>
      </c>
    </row>
    <row r="80" ht="12.75" customHeight="1" spans="1:9">
      <c r="A80" s="2" t="s">
        <v>118</v>
      </c>
      <c r="B80" s="2">
        <v>3</v>
      </c>
      <c r="C80" s="2">
        <v>3</v>
      </c>
      <c r="D80" s="2">
        <v>189</v>
      </c>
      <c r="E80" s="2">
        <v>171</v>
      </c>
      <c r="F80" s="2">
        <f t="shared" si="0"/>
        <v>6</v>
      </c>
      <c r="G80" s="2">
        <f t="shared" si="1"/>
        <v>360</v>
      </c>
      <c r="H80" s="2">
        <f t="shared" si="2"/>
        <v>-0.822158818899576</v>
      </c>
      <c r="I80" s="2">
        <f t="shared" si="3"/>
        <v>0.192735170699732</v>
      </c>
    </row>
    <row r="81" ht="12.75" customHeight="1" spans="1:9">
      <c r="A81" s="2" t="s">
        <v>119</v>
      </c>
      <c r="B81" s="2">
        <v>5</v>
      </c>
      <c r="C81" s="2">
        <v>4</v>
      </c>
      <c r="D81" s="2">
        <v>154</v>
      </c>
      <c r="E81" s="2">
        <v>132</v>
      </c>
      <c r="F81" s="2">
        <f t="shared" si="0"/>
        <v>9</v>
      </c>
      <c r="G81" s="2">
        <f t="shared" si="1"/>
        <v>286</v>
      </c>
      <c r="H81" s="2">
        <f t="shared" si="2"/>
        <v>0.308391055780729</v>
      </c>
      <c r="I81" s="2">
        <f t="shared" si="3"/>
        <v>-0.114388824649594</v>
      </c>
    </row>
    <row r="82" ht="12.75" customHeight="1" spans="1:9">
      <c r="A82" s="2" t="s">
        <v>120</v>
      </c>
      <c r="B82" s="2">
        <v>3</v>
      </c>
      <c r="C82" s="2">
        <v>3</v>
      </c>
      <c r="D82" s="2">
        <v>130</v>
      </c>
      <c r="E82" s="2">
        <v>131</v>
      </c>
      <c r="F82" s="2">
        <f t="shared" si="0"/>
        <v>6</v>
      </c>
      <c r="G82" s="2">
        <f t="shared" si="1"/>
        <v>261</v>
      </c>
      <c r="H82" s="2">
        <f t="shared" si="2"/>
        <v>-0.822158818899576</v>
      </c>
      <c r="I82" s="2">
        <f t="shared" si="3"/>
        <v>-0.218146931186529</v>
      </c>
    </row>
    <row r="83" ht="12.75" customHeight="1" spans="1:9">
      <c r="A83" s="2" t="s">
        <v>121</v>
      </c>
      <c r="B83" s="2">
        <v>3</v>
      </c>
      <c r="C83" s="2">
        <v>5</v>
      </c>
      <c r="D83" s="2">
        <v>169</v>
      </c>
      <c r="E83" s="2">
        <v>341</v>
      </c>
      <c r="F83" s="2">
        <f t="shared" si="0"/>
        <v>8</v>
      </c>
      <c r="G83" s="2">
        <f t="shared" si="1"/>
        <v>510</v>
      </c>
      <c r="H83" s="2">
        <f t="shared" si="2"/>
        <v>-0.0684589024460391</v>
      </c>
      <c r="I83" s="2">
        <f t="shared" si="3"/>
        <v>0.81528380992134</v>
      </c>
    </row>
    <row r="84" ht="12.75" customHeight="1" spans="1:9">
      <c r="A84" s="2" t="s">
        <v>122</v>
      </c>
      <c r="B84" s="2">
        <v>5</v>
      </c>
      <c r="C84" s="2">
        <v>4</v>
      </c>
      <c r="D84" s="2">
        <v>156</v>
      </c>
      <c r="E84" s="2">
        <v>178</v>
      </c>
      <c r="F84" s="2">
        <f t="shared" si="0"/>
        <v>9</v>
      </c>
      <c r="G84" s="2">
        <f t="shared" si="1"/>
        <v>334</v>
      </c>
      <c r="H84" s="2">
        <f t="shared" si="2"/>
        <v>0.308391055780729</v>
      </c>
      <c r="I84" s="2">
        <f t="shared" si="3"/>
        <v>0.0848267399013202</v>
      </c>
    </row>
    <row r="85" ht="12.75" customHeight="1" spans="1:9">
      <c r="A85" s="2" t="s">
        <v>123</v>
      </c>
      <c r="B85" s="2">
        <v>3</v>
      </c>
      <c r="C85" s="2">
        <v>4</v>
      </c>
      <c r="D85" s="2">
        <v>103</v>
      </c>
      <c r="E85" s="2">
        <v>127</v>
      </c>
      <c r="F85" s="2">
        <f t="shared" si="0"/>
        <v>7</v>
      </c>
      <c r="G85" s="2">
        <f t="shared" si="1"/>
        <v>230</v>
      </c>
      <c r="H85" s="2">
        <f t="shared" si="2"/>
        <v>-0.445308860672807</v>
      </c>
      <c r="I85" s="2">
        <f t="shared" si="3"/>
        <v>-0.346806983292328</v>
      </c>
    </row>
    <row r="86" ht="12.75" customHeight="1" spans="1:9">
      <c r="A86" s="2" t="s">
        <v>124</v>
      </c>
      <c r="B86" s="2">
        <v>4</v>
      </c>
      <c r="C86" s="2">
        <v>3</v>
      </c>
      <c r="D86" s="2">
        <v>91</v>
      </c>
      <c r="E86" s="2">
        <v>87</v>
      </c>
      <c r="F86" s="2">
        <f t="shared" si="0"/>
        <v>7</v>
      </c>
      <c r="G86" s="2">
        <f t="shared" si="1"/>
        <v>178</v>
      </c>
      <c r="H86" s="2">
        <f t="shared" si="2"/>
        <v>-0.445308860672807</v>
      </c>
      <c r="I86" s="2">
        <f t="shared" si="3"/>
        <v>-0.562623844889152</v>
      </c>
    </row>
    <row r="87" ht="12.75" customHeight="1" spans="1:9">
      <c r="A87" s="2" t="s">
        <v>125</v>
      </c>
      <c r="B87" s="2">
        <v>5</v>
      </c>
      <c r="C87" s="2">
        <v>4</v>
      </c>
      <c r="D87" s="2">
        <v>178</v>
      </c>
      <c r="E87" s="2">
        <v>146</v>
      </c>
      <c r="F87" s="2">
        <f t="shared" si="0"/>
        <v>9</v>
      </c>
      <c r="G87" s="2">
        <f t="shared" si="1"/>
        <v>324</v>
      </c>
      <c r="H87" s="2">
        <f t="shared" si="2"/>
        <v>0.308391055780729</v>
      </c>
      <c r="I87" s="2">
        <f t="shared" si="3"/>
        <v>0.0433234972865464</v>
      </c>
    </row>
    <row r="88" ht="12.75" customHeight="1" spans="1:9">
      <c r="A88" s="2" t="s">
        <v>126</v>
      </c>
      <c r="B88" s="2">
        <v>3</v>
      </c>
      <c r="C88" s="2">
        <v>4</v>
      </c>
      <c r="D88" s="2">
        <v>148</v>
      </c>
      <c r="E88" s="2">
        <v>163</v>
      </c>
      <c r="F88" s="2">
        <f t="shared" si="0"/>
        <v>7</v>
      </c>
      <c r="G88" s="2">
        <f t="shared" si="1"/>
        <v>311</v>
      </c>
      <c r="H88" s="2">
        <f t="shared" si="2"/>
        <v>-0.445308860672807</v>
      </c>
      <c r="I88" s="2">
        <f t="shared" si="3"/>
        <v>-0.0106307181126597</v>
      </c>
    </row>
    <row r="89" ht="12.75" customHeight="1" spans="1:9">
      <c r="A89" s="2" t="s">
        <v>127</v>
      </c>
      <c r="B89" s="2">
        <v>4</v>
      </c>
      <c r="C89" s="2">
        <v>5</v>
      </c>
      <c r="D89" s="2">
        <v>145</v>
      </c>
      <c r="E89" s="2">
        <v>254</v>
      </c>
      <c r="F89" s="2">
        <f t="shared" si="0"/>
        <v>9</v>
      </c>
      <c r="G89" s="2">
        <f t="shared" si="1"/>
        <v>399</v>
      </c>
      <c r="H89" s="2">
        <f t="shared" si="2"/>
        <v>0.308391055780729</v>
      </c>
      <c r="I89" s="2">
        <f t="shared" si="3"/>
        <v>0.35459781689735</v>
      </c>
    </row>
    <row r="90" ht="12.75" customHeight="1" spans="1:9">
      <c r="A90" s="2" t="s">
        <v>128</v>
      </c>
      <c r="B90" s="2">
        <v>4</v>
      </c>
      <c r="C90" s="2">
        <v>3</v>
      </c>
      <c r="D90" s="2">
        <v>110</v>
      </c>
      <c r="E90" s="2">
        <v>80</v>
      </c>
      <c r="F90" s="2">
        <f t="shared" si="0"/>
        <v>7</v>
      </c>
      <c r="G90" s="2">
        <f t="shared" si="1"/>
        <v>190</v>
      </c>
      <c r="H90" s="2">
        <f t="shared" si="2"/>
        <v>-0.445308860672807</v>
      </c>
      <c r="I90" s="2">
        <f t="shared" si="3"/>
        <v>-0.512819953751423</v>
      </c>
    </row>
    <row r="91" ht="12.75" customHeight="1" spans="1:9">
      <c r="A91" s="2" t="s">
        <v>129</v>
      </c>
      <c r="B91" s="2">
        <v>4</v>
      </c>
      <c r="C91" s="2">
        <v>5</v>
      </c>
      <c r="D91" s="2">
        <v>61</v>
      </c>
      <c r="E91" s="2">
        <v>120</v>
      </c>
      <c r="F91" s="2">
        <f t="shared" si="0"/>
        <v>9</v>
      </c>
      <c r="G91" s="2">
        <f t="shared" si="1"/>
        <v>181</v>
      </c>
      <c r="H91" s="2">
        <f t="shared" si="2"/>
        <v>0.308391055780729</v>
      </c>
      <c r="I91" s="2">
        <f t="shared" si="3"/>
        <v>-0.55017287210472</v>
      </c>
    </row>
    <row r="92" ht="12.75" customHeight="1" spans="1:9">
      <c r="A92" s="2" t="s">
        <v>130</v>
      </c>
      <c r="B92" s="2">
        <v>3</v>
      </c>
      <c r="C92" s="2">
        <v>4</v>
      </c>
      <c r="D92" s="2">
        <v>125</v>
      </c>
      <c r="E92" s="2">
        <v>177</v>
      </c>
      <c r="F92" s="2">
        <f t="shared" si="0"/>
        <v>7</v>
      </c>
      <c r="G92" s="2">
        <f t="shared" si="1"/>
        <v>302</v>
      </c>
      <c r="H92" s="2">
        <f t="shared" si="2"/>
        <v>-0.445308860672807</v>
      </c>
      <c r="I92" s="2">
        <f t="shared" si="3"/>
        <v>-0.0479836364659561</v>
      </c>
    </row>
    <row r="93" ht="12.75" customHeight="1" spans="1:9">
      <c r="A93" s="2" t="s">
        <v>131</v>
      </c>
      <c r="B93" s="2">
        <v>4</v>
      </c>
      <c r="C93" s="2">
        <v>3</v>
      </c>
      <c r="D93" s="2">
        <v>102</v>
      </c>
      <c r="E93" s="2">
        <v>97</v>
      </c>
      <c r="F93" s="2">
        <f t="shared" si="0"/>
        <v>7</v>
      </c>
      <c r="G93" s="2">
        <f t="shared" si="1"/>
        <v>199</v>
      </c>
      <c r="H93" s="2">
        <f t="shared" si="2"/>
        <v>-0.445308860672807</v>
      </c>
      <c r="I93" s="2">
        <f t="shared" si="3"/>
        <v>-0.475467035398127</v>
      </c>
    </row>
    <row r="94" ht="12.75" customHeight="1" spans="1:9">
      <c r="A94" s="2" t="s">
        <v>132</v>
      </c>
      <c r="B94" s="2">
        <v>3</v>
      </c>
      <c r="C94" s="2">
        <v>4</v>
      </c>
      <c r="D94" s="2">
        <v>144</v>
      </c>
      <c r="E94" s="2">
        <v>145</v>
      </c>
      <c r="F94" s="2">
        <f t="shared" si="0"/>
        <v>7</v>
      </c>
      <c r="G94" s="2">
        <f t="shared" si="1"/>
        <v>289</v>
      </c>
      <c r="H94" s="2">
        <f t="shared" si="2"/>
        <v>-0.445308860672807</v>
      </c>
      <c r="I94" s="2">
        <f t="shared" si="3"/>
        <v>-0.101937851865162</v>
      </c>
    </row>
    <row r="95" ht="12.75" customHeight="1" spans="1:9">
      <c r="A95" s="2" t="s">
        <v>133</v>
      </c>
      <c r="B95" s="2">
        <v>4</v>
      </c>
      <c r="C95" s="2">
        <v>3</v>
      </c>
      <c r="D95" s="2">
        <v>95</v>
      </c>
      <c r="E95" s="2">
        <v>105</v>
      </c>
      <c r="F95" s="2">
        <f t="shared" si="0"/>
        <v>7</v>
      </c>
      <c r="G95" s="2">
        <f t="shared" si="1"/>
        <v>200</v>
      </c>
      <c r="H95" s="2">
        <f t="shared" si="2"/>
        <v>-0.445308860672807</v>
      </c>
      <c r="I95" s="2">
        <f t="shared" si="3"/>
        <v>-0.471316711136649</v>
      </c>
    </row>
    <row r="96" ht="12.75" customHeight="1" spans="1:9">
      <c r="A96" s="2" t="s">
        <v>134</v>
      </c>
      <c r="B96" s="2">
        <v>3</v>
      </c>
      <c r="C96" s="2">
        <v>3</v>
      </c>
      <c r="D96" s="2">
        <v>95</v>
      </c>
      <c r="E96" s="2">
        <v>158</v>
      </c>
      <c r="F96" s="2">
        <f t="shared" si="0"/>
        <v>6</v>
      </c>
      <c r="G96" s="2">
        <f t="shared" si="1"/>
        <v>253</v>
      </c>
      <c r="H96" s="2">
        <f t="shared" si="2"/>
        <v>-0.822158818899576</v>
      </c>
      <c r="I96" s="2">
        <f t="shared" si="3"/>
        <v>-0.251349525278348</v>
      </c>
    </row>
    <row r="97" ht="12.75" customHeight="1" spans="1:9">
      <c r="A97" s="2" t="s">
        <v>135</v>
      </c>
      <c r="B97" s="2">
        <v>3</v>
      </c>
      <c r="C97" s="2">
        <v>6</v>
      </c>
      <c r="D97" s="2">
        <v>123</v>
      </c>
      <c r="E97" s="2">
        <v>339</v>
      </c>
      <c r="F97" s="2">
        <f t="shared" si="0"/>
        <v>9</v>
      </c>
      <c r="G97" s="2">
        <f t="shared" si="1"/>
        <v>462</v>
      </c>
      <c r="H97" s="2">
        <f t="shared" si="2"/>
        <v>0.308391055780729</v>
      </c>
      <c r="I97" s="2">
        <f t="shared" si="3"/>
        <v>0.616068245370425</v>
      </c>
    </row>
    <row r="98" ht="12.75" customHeight="1" spans="1:9">
      <c r="A98" s="2" t="s">
        <v>136</v>
      </c>
      <c r="B98" s="2">
        <v>7</v>
      </c>
      <c r="C98" s="2">
        <v>3</v>
      </c>
      <c r="D98" s="2">
        <v>558</v>
      </c>
      <c r="E98" s="2">
        <v>168</v>
      </c>
      <c r="F98" s="2">
        <f t="shared" si="0"/>
        <v>10</v>
      </c>
      <c r="G98" s="2">
        <f t="shared" si="1"/>
        <v>726</v>
      </c>
      <c r="H98" s="2">
        <f t="shared" si="2"/>
        <v>0.685241014007497</v>
      </c>
      <c r="I98" s="2">
        <f t="shared" si="3"/>
        <v>1.71175385040046</v>
      </c>
    </row>
    <row r="99" ht="12.75" customHeight="1" spans="1:9">
      <c r="A99" s="2" t="s">
        <v>137</v>
      </c>
      <c r="B99" s="2">
        <v>3</v>
      </c>
      <c r="C99" s="2">
        <v>4</v>
      </c>
      <c r="D99" s="2">
        <v>144</v>
      </c>
      <c r="E99" s="2">
        <v>145</v>
      </c>
      <c r="F99" s="2">
        <f t="shared" si="0"/>
        <v>7</v>
      </c>
      <c r="G99" s="2">
        <f t="shared" si="1"/>
        <v>289</v>
      </c>
      <c r="H99" s="2">
        <f t="shared" si="2"/>
        <v>-0.445308860672807</v>
      </c>
      <c r="I99" s="2">
        <f t="shared" si="3"/>
        <v>-0.101937851865162</v>
      </c>
    </row>
    <row r="100" ht="12.75" customHeight="1" spans="1:9">
      <c r="A100" s="2" t="s">
        <v>138</v>
      </c>
      <c r="B100" s="2">
        <v>4</v>
      </c>
      <c r="C100" s="2">
        <v>3</v>
      </c>
      <c r="D100" s="2">
        <v>144</v>
      </c>
      <c r="E100" s="2">
        <v>127</v>
      </c>
      <c r="F100" s="2">
        <f t="shared" si="0"/>
        <v>7</v>
      </c>
      <c r="G100" s="2">
        <f t="shared" si="1"/>
        <v>271</v>
      </c>
      <c r="H100" s="2">
        <f t="shared" si="2"/>
        <v>-0.445308860672807</v>
      </c>
      <c r="I100" s="2">
        <f t="shared" si="3"/>
        <v>-0.176643688571755</v>
      </c>
    </row>
    <row r="101" ht="12.75" customHeight="1" spans="1:9">
      <c r="A101" s="2" t="s">
        <v>139</v>
      </c>
      <c r="B101" s="2">
        <v>3</v>
      </c>
      <c r="C101" s="2">
        <v>4</v>
      </c>
      <c r="D101" s="2">
        <v>148</v>
      </c>
      <c r="E101" s="2">
        <v>154</v>
      </c>
      <c r="F101" s="2">
        <f t="shared" si="0"/>
        <v>7</v>
      </c>
      <c r="G101" s="2">
        <f t="shared" si="1"/>
        <v>302</v>
      </c>
      <c r="H101" s="2">
        <f t="shared" si="2"/>
        <v>-0.445308860672807</v>
      </c>
      <c r="I101" s="2">
        <f t="shared" si="3"/>
        <v>-0.0479836364659561</v>
      </c>
    </row>
    <row r="102" ht="12.75" customHeight="1" spans="1:9">
      <c r="A102" s="2" t="s">
        <v>140</v>
      </c>
      <c r="B102" s="2">
        <v>4</v>
      </c>
      <c r="C102" s="2">
        <v>3</v>
      </c>
      <c r="D102" s="2">
        <v>113</v>
      </c>
      <c r="E102" s="2">
        <v>152</v>
      </c>
      <c r="F102" s="2">
        <f t="shared" si="0"/>
        <v>7</v>
      </c>
      <c r="G102" s="2">
        <f t="shared" si="1"/>
        <v>265</v>
      </c>
      <c r="H102" s="2">
        <f t="shared" si="2"/>
        <v>-0.445308860672807</v>
      </c>
      <c r="I102" s="2">
        <f t="shared" si="3"/>
        <v>-0.201545634140619</v>
      </c>
    </row>
    <row r="103" ht="12.75" customHeight="1" spans="1:9">
      <c r="A103" s="2" t="s">
        <v>141</v>
      </c>
      <c r="B103" s="2">
        <v>3</v>
      </c>
      <c r="C103" s="2">
        <v>3</v>
      </c>
      <c r="D103" s="2">
        <v>131</v>
      </c>
      <c r="E103" s="2">
        <v>125</v>
      </c>
      <c r="F103" s="2">
        <f t="shared" si="0"/>
        <v>6</v>
      </c>
      <c r="G103" s="2">
        <f t="shared" si="1"/>
        <v>256</v>
      </c>
      <c r="H103" s="2">
        <f t="shared" si="2"/>
        <v>-0.822158818899576</v>
      </c>
      <c r="I103" s="2">
        <f t="shared" si="3"/>
        <v>-0.238898552493916</v>
      </c>
    </row>
    <row r="104" ht="12.75" customHeight="1" spans="1:9">
      <c r="A104" s="2" t="s">
        <v>142</v>
      </c>
      <c r="B104" s="2">
        <v>3</v>
      </c>
      <c r="C104" s="2">
        <v>7</v>
      </c>
      <c r="D104" s="2">
        <v>106</v>
      </c>
      <c r="E104" s="2">
        <v>613</v>
      </c>
      <c r="F104" s="2">
        <f t="shared" si="0"/>
        <v>10</v>
      </c>
      <c r="G104" s="2">
        <f t="shared" si="1"/>
        <v>719</v>
      </c>
      <c r="H104" s="2">
        <f t="shared" si="2"/>
        <v>0.685241014007497</v>
      </c>
      <c r="I104" s="2">
        <f t="shared" si="3"/>
        <v>1.68270158057011</v>
      </c>
    </row>
    <row r="105" ht="12.75" customHeight="1" spans="1:9">
      <c r="A105" s="2" t="s">
        <v>143</v>
      </c>
      <c r="B105" s="2">
        <v>7</v>
      </c>
      <c r="C105" s="2">
        <v>4</v>
      </c>
      <c r="D105" s="2">
        <v>663</v>
      </c>
      <c r="E105" s="2">
        <v>159</v>
      </c>
      <c r="F105" s="2">
        <f t="shared" si="0"/>
        <v>11</v>
      </c>
      <c r="G105" s="2">
        <f t="shared" si="1"/>
        <v>822</v>
      </c>
      <c r="H105" s="2">
        <f t="shared" si="2"/>
        <v>1.06209097223427</v>
      </c>
      <c r="I105" s="2">
        <f t="shared" si="3"/>
        <v>2.11018497950228</v>
      </c>
    </row>
    <row r="106" ht="12.75" customHeight="1" spans="1:9">
      <c r="A106" s="2" t="s">
        <v>144</v>
      </c>
      <c r="B106" s="2">
        <v>3</v>
      </c>
      <c r="C106" s="2">
        <v>4</v>
      </c>
      <c r="D106" s="2">
        <v>106</v>
      </c>
      <c r="E106" s="2">
        <v>163</v>
      </c>
      <c r="F106" s="2">
        <f t="shared" si="0"/>
        <v>7</v>
      </c>
      <c r="G106" s="2">
        <f t="shared" si="1"/>
        <v>269</v>
      </c>
      <c r="H106" s="2">
        <f t="shared" si="2"/>
        <v>-0.445308860672807</v>
      </c>
      <c r="I106" s="2">
        <f t="shared" si="3"/>
        <v>-0.18494433709471</v>
      </c>
    </row>
    <row r="107" ht="12.75" customHeight="1" spans="1:9">
      <c r="A107" s="2" t="s">
        <v>145</v>
      </c>
      <c r="B107" s="2">
        <v>3</v>
      </c>
      <c r="C107" s="2">
        <v>3</v>
      </c>
      <c r="D107" s="2">
        <v>79</v>
      </c>
      <c r="E107" s="2">
        <v>149</v>
      </c>
      <c r="F107" s="2">
        <f t="shared" si="0"/>
        <v>6</v>
      </c>
      <c r="G107" s="2">
        <f t="shared" si="1"/>
        <v>228</v>
      </c>
      <c r="H107" s="2">
        <f t="shared" si="2"/>
        <v>-0.822158818899576</v>
      </c>
      <c r="I107" s="2">
        <f t="shared" si="3"/>
        <v>-0.355107631815283</v>
      </c>
    </row>
    <row r="108" ht="12.75" customHeight="1" spans="1:9">
      <c r="A108" s="2" t="s">
        <v>146</v>
      </c>
      <c r="B108" s="2">
        <v>3</v>
      </c>
      <c r="C108" s="2">
        <v>4</v>
      </c>
      <c r="D108" s="2">
        <v>663</v>
      </c>
      <c r="E108" s="2">
        <v>191</v>
      </c>
      <c r="F108" s="2">
        <f t="shared" si="0"/>
        <v>7</v>
      </c>
      <c r="G108" s="2">
        <f t="shared" si="1"/>
        <v>854</v>
      </c>
      <c r="H108" s="2">
        <f t="shared" si="2"/>
        <v>-0.445308860672807</v>
      </c>
      <c r="I108" s="2">
        <f t="shared" si="3"/>
        <v>2.24299535586956</v>
      </c>
    </row>
    <row r="109" ht="12.75" customHeight="1" spans="1:9">
      <c r="A109" s="2" t="s">
        <v>147</v>
      </c>
      <c r="B109" s="2">
        <v>4</v>
      </c>
      <c r="C109" s="2">
        <v>3</v>
      </c>
      <c r="D109" s="2">
        <v>139</v>
      </c>
      <c r="E109" s="2">
        <v>111</v>
      </c>
      <c r="F109" s="2">
        <f t="shared" si="0"/>
        <v>7</v>
      </c>
      <c r="G109" s="2">
        <f t="shared" si="1"/>
        <v>250</v>
      </c>
      <c r="H109" s="2">
        <f t="shared" si="2"/>
        <v>-0.445308860672807</v>
      </c>
      <c r="I109" s="2">
        <f t="shared" si="3"/>
        <v>-0.26380049806278</v>
      </c>
    </row>
    <row r="110" ht="12.75" customHeight="1" spans="1:9">
      <c r="A110" s="2" t="s">
        <v>148</v>
      </c>
      <c r="B110" s="2">
        <v>3</v>
      </c>
      <c r="C110" s="2">
        <v>3</v>
      </c>
      <c r="D110" s="2">
        <v>127</v>
      </c>
      <c r="E110" s="2">
        <v>114</v>
      </c>
      <c r="F110" s="2">
        <f t="shared" si="0"/>
        <v>6</v>
      </c>
      <c r="G110" s="2">
        <f t="shared" si="1"/>
        <v>241</v>
      </c>
      <c r="H110" s="2">
        <f t="shared" si="2"/>
        <v>-0.822158818899576</v>
      </c>
      <c r="I110" s="2">
        <f t="shared" si="3"/>
        <v>-0.301153416416077</v>
      </c>
    </row>
    <row r="111" ht="12.75" customHeight="1" spans="1:9">
      <c r="A111" s="2" t="s">
        <v>149</v>
      </c>
      <c r="B111" s="2">
        <v>6</v>
      </c>
      <c r="C111" s="2">
        <v>6</v>
      </c>
      <c r="D111" s="2">
        <v>413</v>
      </c>
      <c r="E111" s="2">
        <v>446</v>
      </c>
      <c r="F111" s="2">
        <f t="shared" si="0"/>
        <v>12</v>
      </c>
      <c r="G111" s="2">
        <f t="shared" si="1"/>
        <v>859</v>
      </c>
      <c r="H111" s="2">
        <f t="shared" si="2"/>
        <v>1.43894093046103</v>
      </c>
      <c r="I111" s="2">
        <f t="shared" si="3"/>
        <v>2.26374697717695</v>
      </c>
    </row>
    <row r="112" ht="12.75" customHeight="1" spans="1:9">
      <c r="A112" s="2" t="s">
        <v>150</v>
      </c>
      <c r="B112" s="2">
        <v>4</v>
      </c>
      <c r="C112" s="2">
        <v>3</v>
      </c>
      <c r="D112" s="2">
        <v>279</v>
      </c>
      <c r="E112" s="2">
        <v>147</v>
      </c>
      <c r="F112" s="2">
        <f t="shared" si="0"/>
        <v>7</v>
      </c>
      <c r="G112" s="2">
        <f t="shared" si="1"/>
        <v>426</v>
      </c>
      <c r="H112" s="2">
        <f t="shared" si="2"/>
        <v>-0.445308860672807</v>
      </c>
      <c r="I112" s="2">
        <f t="shared" si="3"/>
        <v>0.46665657195724</v>
      </c>
    </row>
    <row r="113" ht="12.75" customHeight="1" spans="1:9">
      <c r="A113" s="2" t="s">
        <v>151</v>
      </c>
      <c r="B113" s="2">
        <v>3</v>
      </c>
      <c r="C113" s="2">
        <v>4</v>
      </c>
      <c r="D113" s="2">
        <v>117</v>
      </c>
      <c r="E113" s="2">
        <v>146</v>
      </c>
      <c r="F113" s="2">
        <f t="shared" si="0"/>
        <v>7</v>
      </c>
      <c r="G113" s="2">
        <f t="shared" si="1"/>
        <v>263</v>
      </c>
      <c r="H113" s="2">
        <f t="shared" si="2"/>
        <v>-0.445308860672807</v>
      </c>
      <c r="I113" s="2">
        <f t="shared" si="3"/>
        <v>-0.209846282663574</v>
      </c>
    </row>
    <row r="114" ht="12.75" customHeight="1" spans="1:9">
      <c r="A114" s="2" t="s">
        <v>152</v>
      </c>
      <c r="B114" s="2">
        <v>4</v>
      </c>
      <c r="C114" s="2">
        <v>3</v>
      </c>
      <c r="D114" s="2">
        <v>123</v>
      </c>
      <c r="E114" s="2">
        <v>97</v>
      </c>
      <c r="F114" s="2">
        <f t="shared" si="0"/>
        <v>7</v>
      </c>
      <c r="G114" s="2">
        <f t="shared" si="1"/>
        <v>220</v>
      </c>
      <c r="H114" s="2">
        <f t="shared" si="2"/>
        <v>-0.445308860672807</v>
      </c>
      <c r="I114" s="2">
        <f t="shared" si="3"/>
        <v>-0.388310225907102</v>
      </c>
    </row>
    <row r="115" ht="12.75" customHeight="1" spans="1:9">
      <c r="A115" s="2" t="s">
        <v>153</v>
      </c>
      <c r="B115" s="2">
        <v>3</v>
      </c>
      <c r="C115" s="2">
        <v>4</v>
      </c>
      <c r="D115" s="2">
        <v>151</v>
      </c>
      <c r="E115" s="2">
        <v>170</v>
      </c>
      <c r="F115" s="2">
        <f t="shared" si="0"/>
        <v>7</v>
      </c>
      <c r="G115" s="2">
        <f t="shared" si="1"/>
        <v>321</v>
      </c>
      <c r="H115" s="2">
        <f t="shared" si="2"/>
        <v>-0.445308860672807</v>
      </c>
      <c r="I115" s="2">
        <f t="shared" si="3"/>
        <v>0.0308725245021142</v>
      </c>
    </row>
    <row r="116" ht="12.75" customHeight="1" spans="1:9">
      <c r="A116" s="2" t="s">
        <v>154</v>
      </c>
      <c r="B116" s="2">
        <v>4</v>
      </c>
      <c r="C116" s="2">
        <v>3</v>
      </c>
      <c r="D116" s="2">
        <v>110</v>
      </c>
      <c r="E116" s="2">
        <v>126</v>
      </c>
      <c r="F116" s="2">
        <f t="shared" si="0"/>
        <v>7</v>
      </c>
      <c r="G116" s="2">
        <f t="shared" si="1"/>
        <v>236</v>
      </c>
      <c r="H116" s="2">
        <f t="shared" si="2"/>
        <v>-0.445308860672807</v>
      </c>
      <c r="I116" s="2">
        <f t="shared" si="3"/>
        <v>-0.321905037723464</v>
      </c>
    </row>
    <row r="117" ht="12.75" customHeight="1" spans="1:9">
      <c r="A117" s="2" t="s">
        <v>155</v>
      </c>
      <c r="B117" s="2">
        <v>3</v>
      </c>
      <c r="C117" s="2">
        <v>3</v>
      </c>
      <c r="D117" s="2">
        <v>145</v>
      </c>
      <c r="E117" s="2">
        <v>157</v>
      </c>
      <c r="F117" s="2">
        <f t="shared" si="0"/>
        <v>6</v>
      </c>
      <c r="G117" s="2">
        <f t="shared" si="1"/>
        <v>302</v>
      </c>
      <c r="H117" s="2">
        <f t="shared" si="2"/>
        <v>-0.822158818899576</v>
      </c>
      <c r="I117" s="2">
        <f t="shared" si="3"/>
        <v>-0.0479836364659561</v>
      </c>
    </row>
    <row r="118" ht="12.75" customHeight="1" spans="1:9">
      <c r="A118" s="2" t="s">
        <v>156</v>
      </c>
      <c r="B118" s="2">
        <v>3</v>
      </c>
      <c r="C118" s="2">
        <v>7</v>
      </c>
      <c r="D118" s="2">
        <v>138</v>
      </c>
      <c r="E118" s="2">
        <v>813</v>
      </c>
      <c r="F118" s="2">
        <f t="shared" si="0"/>
        <v>10</v>
      </c>
      <c r="G118" s="2">
        <f t="shared" si="1"/>
        <v>951</v>
      </c>
      <c r="H118" s="2">
        <f t="shared" si="2"/>
        <v>0.685241014007497</v>
      </c>
      <c r="I118" s="2">
        <f t="shared" si="3"/>
        <v>2.64557680923287</v>
      </c>
    </row>
    <row r="119" ht="12.75" customHeight="1" spans="1:9">
      <c r="A119" s="2" t="s">
        <v>157</v>
      </c>
      <c r="B119" s="2">
        <v>7</v>
      </c>
      <c r="C119" s="2">
        <v>3</v>
      </c>
      <c r="D119" s="2">
        <v>865</v>
      </c>
      <c r="E119" s="2">
        <v>150</v>
      </c>
      <c r="F119" s="2">
        <f t="shared" si="0"/>
        <v>10</v>
      </c>
      <c r="G119" s="2">
        <f t="shared" si="1"/>
        <v>1015</v>
      </c>
      <c r="H119" s="2">
        <f t="shared" si="2"/>
        <v>0.685241014007497</v>
      </c>
      <c r="I119" s="2">
        <f t="shared" si="3"/>
        <v>2.91119756196742</v>
      </c>
    </row>
    <row r="120" ht="12.75" customHeight="1" spans="1:9">
      <c r="A120" s="2" t="s">
        <v>158</v>
      </c>
      <c r="B120" s="2">
        <v>3</v>
      </c>
      <c r="C120" s="2">
        <v>4</v>
      </c>
      <c r="D120" s="2">
        <v>148</v>
      </c>
      <c r="E120" s="2">
        <v>228</v>
      </c>
      <c r="F120" s="2">
        <f t="shared" si="0"/>
        <v>7</v>
      </c>
      <c r="G120" s="2">
        <f t="shared" si="1"/>
        <v>376</v>
      </c>
      <c r="H120" s="2">
        <f t="shared" si="2"/>
        <v>-0.445308860672807</v>
      </c>
      <c r="I120" s="2">
        <f t="shared" si="3"/>
        <v>0.25914035888337</v>
      </c>
    </row>
    <row r="121" ht="12.75" customHeight="1" spans="1:9">
      <c r="A121" s="2" t="s">
        <v>159</v>
      </c>
      <c r="B121" s="2">
        <v>3</v>
      </c>
      <c r="C121" s="2">
        <v>4</v>
      </c>
      <c r="D121" s="2">
        <v>165</v>
      </c>
      <c r="E121" s="2">
        <v>155</v>
      </c>
      <c r="F121" s="2">
        <f t="shared" si="0"/>
        <v>7</v>
      </c>
      <c r="G121" s="2">
        <f t="shared" si="1"/>
        <v>320</v>
      </c>
      <c r="H121" s="2">
        <f t="shared" si="2"/>
        <v>-0.445308860672807</v>
      </c>
      <c r="I121" s="2">
        <f t="shared" si="3"/>
        <v>0.0267222002406368</v>
      </c>
    </row>
    <row r="122" ht="12.75" customHeight="1" spans="1:9">
      <c r="A122" s="2" t="s">
        <v>160</v>
      </c>
      <c r="B122" s="2">
        <v>3</v>
      </c>
      <c r="C122" s="2">
        <v>4</v>
      </c>
      <c r="D122" s="2">
        <v>68</v>
      </c>
      <c r="E122" s="2">
        <v>88</v>
      </c>
      <c r="F122" s="2">
        <f t="shared" si="0"/>
        <v>7</v>
      </c>
      <c r="G122" s="2">
        <f t="shared" si="1"/>
        <v>156</v>
      </c>
      <c r="H122" s="2">
        <f t="shared" si="2"/>
        <v>-0.445308860672807</v>
      </c>
      <c r="I122" s="2">
        <f t="shared" si="3"/>
        <v>-0.653930978641654</v>
      </c>
    </row>
    <row r="123" ht="12.75" customHeight="1" spans="1:9">
      <c r="A123" s="2" t="s">
        <v>161</v>
      </c>
      <c r="B123" s="2">
        <v>5</v>
      </c>
      <c r="C123" s="2">
        <v>4</v>
      </c>
      <c r="D123" s="2">
        <v>245</v>
      </c>
      <c r="E123" s="2">
        <v>190</v>
      </c>
      <c r="F123" s="2">
        <f t="shared" si="0"/>
        <v>9</v>
      </c>
      <c r="G123" s="2">
        <f t="shared" si="1"/>
        <v>435</v>
      </c>
      <c r="H123" s="2">
        <f t="shared" si="2"/>
        <v>0.308391055780729</v>
      </c>
      <c r="I123" s="2">
        <f t="shared" si="3"/>
        <v>0.504009490310536</v>
      </c>
    </row>
    <row r="124" ht="12.75" customHeight="1" spans="1:9">
      <c r="A124" s="2" t="s">
        <v>162</v>
      </c>
      <c r="B124" s="2">
        <v>3</v>
      </c>
      <c r="C124" s="2">
        <v>4</v>
      </c>
      <c r="D124" s="2">
        <v>105</v>
      </c>
      <c r="E124" s="2">
        <v>119</v>
      </c>
      <c r="F124" s="2">
        <f t="shared" si="0"/>
        <v>7</v>
      </c>
      <c r="G124" s="2">
        <f t="shared" si="1"/>
        <v>224</v>
      </c>
      <c r="H124" s="2">
        <f t="shared" si="2"/>
        <v>-0.445308860672807</v>
      </c>
      <c r="I124" s="2">
        <f t="shared" si="3"/>
        <v>-0.371708928861192</v>
      </c>
    </row>
    <row r="125" ht="12.75" customHeight="1" spans="1:9">
      <c r="A125" s="2" t="s">
        <v>163</v>
      </c>
      <c r="B125" s="2">
        <v>4</v>
      </c>
      <c r="C125" s="2">
        <v>3</v>
      </c>
      <c r="D125" s="2">
        <v>120</v>
      </c>
      <c r="E125" s="2">
        <v>139</v>
      </c>
      <c r="F125" s="2">
        <f t="shared" si="0"/>
        <v>7</v>
      </c>
      <c r="G125" s="2">
        <f t="shared" si="1"/>
        <v>259</v>
      </c>
      <c r="H125" s="2">
        <f t="shared" si="2"/>
        <v>-0.445308860672807</v>
      </c>
      <c r="I125" s="2">
        <f t="shared" si="3"/>
        <v>-0.226447579709484</v>
      </c>
    </row>
    <row r="126" ht="12.75" customHeight="1" spans="1:9">
      <c r="A126" s="2" t="s">
        <v>164</v>
      </c>
      <c r="B126" s="2">
        <v>8</v>
      </c>
      <c r="C126" s="2">
        <v>3</v>
      </c>
      <c r="D126" s="2">
        <v>603</v>
      </c>
      <c r="E126" s="2">
        <v>223</v>
      </c>
      <c r="F126" s="2">
        <f t="shared" si="0"/>
        <v>11</v>
      </c>
      <c r="G126" s="2">
        <f t="shared" si="1"/>
        <v>826</v>
      </c>
      <c r="H126" s="2">
        <f t="shared" si="2"/>
        <v>1.06209097223427</v>
      </c>
      <c r="I126" s="2">
        <f t="shared" si="3"/>
        <v>2.12678627654819</v>
      </c>
    </row>
    <row r="127" ht="12.75" customHeight="1" spans="1:9">
      <c r="A127" s="2" t="s">
        <v>165</v>
      </c>
      <c r="B127" s="2">
        <v>3</v>
      </c>
      <c r="C127" s="2">
        <v>4</v>
      </c>
      <c r="D127" s="2">
        <v>114</v>
      </c>
      <c r="E127" s="2">
        <v>166</v>
      </c>
      <c r="F127" s="2">
        <f t="shared" si="0"/>
        <v>7</v>
      </c>
      <c r="G127" s="2">
        <f t="shared" si="1"/>
        <v>280</v>
      </c>
      <c r="H127" s="2">
        <f t="shared" si="2"/>
        <v>-0.445308860672807</v>
      </c>
      <c r="I127" s="2">
        <f t="shared" si="3"/>
        <v>-0.139290770218459</v>
      </c>
    </row>
    <row r="128" ht="12.75" customHeight="1" spans="1:9">
      <c r="A128" s="2" t="s">
        <v>166</v>
      </c>
      <c r="B128" s="2">
        <v>4</v>
      </c>
      <c r="C128" s="2">
        <v>3</v>
      </c>
      <c r="D128" s="2">
        <v>128</v>
      </c>
      <c r="E128" s="2">
        <v>116</v>
      </c>
      <c r="F128" s="2">
        <f t="shared" si="0"/>
        <v>7</v>
      </c>
      <c r="G128" s="2">
        <f t="shared" si="1"/>
        <v>244</v>
      </c>
      <c r="H128" s="2">
        <f t="shared" si="2"/>
        <v>-0.445308860672807</v>
      </c>
      <c r="I128" s="2">
        <f t="shared" si="3"/>
        <v>-0.288702443631644</v>
      </c>
    </row>
    <row r="129" ht="12.75" customHeight="1" spans="1:9">
      <c r="A129" s="2" t="s">
        <v>167</v>
      </c>
      <c r="B129" s="2">
        <v>3</v>
      </c>
      <c r="C129" s="2">
        <v>3</v>
      </c>
      <c r="D129" s="2">
        <v>131</v>
      </c>
      <c r="E129" s="2">
        <v>116</v>
      </c>
      <c r="F129" s="2">
        <f t="shared" si="0"/>
        <v>6</v>
      </c>
      <c r="G129" s="2">
        <f t="shared" si="1"/>
        <v>247</v>
      </c>
      <c r="H129" s="2">
        <f t="shared" si="2"/>
        <v>-0.822158818899576</v>
      </c>
      <c r="I129" s="2">
        <f t="shared" si="3"/>
        <v>-0.276251470847212</v>
      </c>
    </row>
    <row r="130" ht="12.75" customHeight="1" spans="1:9">
      <c r="A130" s="2" t="s">
        <v>168</v>
      </c>
      <c r="B130" s="2">
        <v>3</v>
      </c>
      <c r="C130" s="2">
        <v>3</v>
      </c>
      <c r="D130" s="2">
        <v>98</v>
      </c>
      <c r="E130" s="2">
        <v>113</v>
      </c>
      <c r="F130" s="2">
        <f t="shared" si="0"/>
        <v>6</v>
      </c>
      <c r="G130" s="2">
        <f t="shared" si="1"/>
        <v>211</v>
      </c>
      <c r="H130" s="2">
        <f t="shared" si="2"/>
        <v>-0.822158818899576</v>
      </c>
      <c r="I130" s="2">
        <f t="shared" si="3"/>
        <v>-0.425663144260398</v>
      </c>
    </row>
    <row r="131" ht="12.75" customHeight="1" spans="1:9">
      <c r="A131" s="2" t="s">
        <v>169</v>
      </c>
      <c r="B131" s="2">
        <v>3</v>
      </c>
      <c r="C131" s="2">
        <v>3</v>
      </c>
      <c r="D131" s="2">
        <v>110</v>
      </c>
      <c r="E131" s="2">
        <v>126</v>
      </c>
      <c r="F131" s="2">
        <f t="shared" si="0"/>
        <v>6</v>
      </c>
      <c r="G131" s="2">
        <f t="shared" si="1"/>
        <v>236</v>
      </c>
      <c r="H131" s="2">
        <f t="shared" si="2"/>
        <v>-0.822158818899576</v>
      </c>
      <c r="I131" s="2">
        <f t="shared" si="3"/>
        <v>-0.321905037723464</v>
      </c>
    </row>
    <row r="132" ht="12.75" customHeight="1" spans="1:9">
      <c r="A132" s="2" t="s">
        <v>170</v>
      </c>
      <c r="B132" s="2">
        <v>3</v>
      </c>
      <c r="C132" s="2">
        <v>5</v>
      </c>
      <c r="D132" s="2">
        <v>110</v>
      </c>
      <c r="E132" s="2">
        <v>266</v>
      </c>
      <c r="F132" s="2">
        <f t="shared" si="0"/>
        <v>8</v>
      </c>
      <c r="G132" s="2">
        <f t="shared" si="1"/>
        <v>376</v>
      </c>
      <c r="H132" s="2">
        <f t="shared" si="2"/>
        <v>-0.0684589024460391</v>
      </c>
      <c r="I132" s="2">
        <f t="shared" si="3"/>
        <v>0.25914035888337</v>
      </c>
    </row>
    <row r="133" ht="12.75" customHeight="1" spans="1:9">
      <c r="A133" s="2" t="s">
        <v>171</v>
      </c>
      <c r="B133" s="2">
        <v>5</v>
      </c>
      <c r="C133" s="2">
        <v>3</v>
      </c>
      <c r="D133" s="2">
        <v>328</v>
      </c>
      <c r="E133" s="2">
        <v>151</v>
      </c>
      <c r="F133" s="2">
        <f t="shared" si="0"/>
        <v>8</v>
      </c>
      <c r="G133" s="2">
        <f t="shared" si="1"/>
        <v>479</v>
      </c>
      <c r="H133" s="2">
        <f t="shared" si="2"/>
        <v>-0.0684589024460391</v>
      </c>
      <c r="I133" s="2">
        <f t="shared" si="3"/>
        <v>0.686623757815541</v>
      </c>
    </row>
    <row r="134" ht="12.75" customHeight="1" spans="1:9">
      <c r="A134" s="2" t="s">
        <v>172</v>
      </c>
      <c r="B134" s="2">
        <v>3</v>
      </c>
      <c r="C134" s="2">
        <v>4</v>
      </c>
      <c r="D134" s="2">
        <v>76</v>
      </c>
      <c r="E134" s="2">
        <v>162</v>
      </c>
      <c r="F134" s="2">
        <f t="shared" si="0"/>
        <v>7</v>
      </c>
      <c r="G134" s="2">
        <f t="shared" si="1"/>
        <v>238</v>
      </c>
      <c r="H134" s="2">
        <f t="shared" si="2"/>
        <v>-0.445308860672807</v>
      </c>
      <c r="I134" s="2">
        <f t="shared" si="3"/>
        <v>-0.313604389200509</v>
      </c>
    </row>
    <row r="135" ht="12.75" customHeight="1" spans="1:9">
      <c r="A135" s="2" t="s">
        <v>173</v>
      </c>
      <c r="B135" s="2">
        <v>4</v>
      </c>
      <c r="C135" s="2">
        <v>3</v>
      </c>
      <c r="D135" s="2">
        <v>109</v>
      </c>
      <c r="E135" s="2">
        <v>117</v>
      </c>
      <c r="F135" s="2">
        <f t="shared" si="0"/>
        <v>7</v>
      </c>
      <c r="G135" s="2">
        <f t="shared" si="1"/>
        <v>226</v>
      </c>
      <c r="H135" s="2">
        <f t="shared" si="2"/>
        <v>-0.445308860672807</v>
      </c>
      <c r="I135" s="2">
        <f t="shared" si="3"/>
        <v>-0.363408280338237</v>
      </c>
    </row>
    <row r="136" ht="12.75" customHeight="1" spans="1:9">
      <c r="A136" s="2" t="s">
        <v>174</v>
      </c>
      <c r="B136" s="2">
        <v>3</v>
      </c>
      <c r="C136" s="2">
        <v>4</v>
      </c>
      <c r="D136" s="2">
        <v>93</v>
      </c>
      <c r="E136" s="2">
        <v>119</v>
      </c>
      <c r="F136" s="2">
        <f t="shared" si="0"/>
        <v>7</v>
      </c>
      <c r="G136" s="2">
        <f t="shared" si="1"/>
        <v>212</v>
      </c>
      <c r="H136" s="2">
        <f t="shared" si="2"/>
        <v>-0.445308860672807</v>
      </c>
      <c r="I136" s="2">
        <f t="shared" si="3"/>
        <v>-0.421512819998921</v>
      </c>
    </row>
    <row r="137" ht="12.75" customHeight="1" spans="1:9">
      <c r="A137" s="2" t="s">
        <v>175</v>
      </c>
      <c r="B137" s="2">
        <v>3</v>
      </c>
      <c r="C137" s="2">
        <v>3</v>
      </c>
      <c r="D137" s="2">
        <v>84</v>
      </c>
      <c r="E137" s="2">
        <v>88</v>
      </c>
      <c r="F137" s="2">
        <f t="shared" si="0"/>
        <v>6</v>
      </c>
      <c r="G137" s="2">
        <f t="shared" si="1"/>
        <v>172</v>
      </c>
      <c r="H137" s="2">
        <f t="shared" si="2"/>
        <v>-0.822158818899576</v>
      </c>
      <c r="I137" s="2">
        <f t="shared" si="3"/>
        <v>-0.587525790458016</v>
      </c>
    </row>
    <row r="138" ht="12.75" customHeight="1" spans="1:9">
      <c r="A138" s="2" t="s">
        <v>176</v>
      </c>
      <c r="B138" s="2">
        <v>3</v>
      </c>
      <c r="C138" s="2">
        <v>3</v>
      </c>
      <c r="D138" s="2">
        <v>78</v>
      </c>
      <c r="E138" s="2">
        <v>122</v>
      </c>
      <c r="F138" s="2">
        <f t="shared" si="0"/>
        <v>6</v>
      </c>
      <c r="G138" s="2">
        <f t="shared" si="1"/>
        <v>200</v>
      </c>
      <c r="H138" s="2">
        <f t="shared" si="2"/>
        <v>-0.822158818899576</v>
      </c>
      <c r="I138" s="2">
        <f t="shared" si="3"/>
        <v>-0.471316711136649</v>
      </c>
    </row>
    <row r="139" ht="12.75" customHeight="1" spans="1:9">
      <c r="A139" s="2" t="s">
        <v>177</v>
      </c>
      <c r="B139" s="2">
        <v>3</v>
      </c>
      <c r="C139" s="2">
        <v>4</v>
      </c>
      <c r="D139" s="2">
        <v>130</v>
      </c>
      <c r="E139" s="2">
        <v>420</v>
      </c>
      <c r="F139" s="2">
        <f t="shared" si="0"/>
        <v>7</v>
      </c>
      <c r="G139" s="2">
        <f t="shared" si="1"/>
        <v>550</v>
      </c>
      <c r="H139" s="2">
        <f t="shared" si="2"/>
        <v>-0.445308860672807</v>
      </c>
      <c r="I139" s="2">
        <f t="shared" si="3"/>
        <v>0.981296780380435</v>
      </c>
    </row>
    <row r="140" ht="12.75" customHeight="1" spans="1:9">
      <c r="A140" s="2" t="s">
        <v>178</v>
      </c>
      <c r="B140" s="2">
        <v>6</v>
      </c>
      <c r="C140" s="2">
        <v>3</v>
      </c>
      <c r="D140" s="2">
        <v>495</v>
      </c>
      <c r="E140" s="2">
        <v>172</v>
      </c>
      <c r="F140" s="2">
        <f t="shared" si="0"/>
        <v>9</v>
      </c>
      <c r="G140" s="2">
        <f t="shared" si="1"/>
        <v>667</v>
      </c>
      <c r="H140" s="2">
        <f t="shared" si="2"/>
        <v>0.308391055780729</v>
      </c>
      <c r="I140" s="2">
        <f t="shared" si="3"/>
        <v>1.46688471897329</v>
      </c>
    </row>
    <row r="141" ht="12.75" customHeight="1" spans="1:9">
      <c r="A141" s="2" t="s">
        <v>179</v>
      </c>
      <c r="B141" s="2">
        <v>3</v>
      </c>
      <c r="C141" s="2">
        <v>3</v>
      </c>
      <c r="D141" s="2">
        <v>139</v>
      </c>
      <c r="E141" s="2">
        <v>172</v>
      </c>
      <c r="F141" s="2">
        <f t="shared" si="0"/>
        <v>6</v>
      </c>
      <c r="G141" s="2">
        <f t="shared" si="1"/>
        <v>311</v>
      </c>
      <c r="H141" s="2">
        <f t="shared" si="2"/>
        <v>-0.822158818899576</v>
      </c>
      <c r="I141" s="2">
        <f t="shared" si="3"/>
        <v>-0.0106307181126597</v>
      </c>
    </row>
    <row r="142" ht="12.75" customHeight="1" spans="1:9">
      <c r="A142" s="2" t="s">
        <v>180</v>
      </c>
      <c r="B142" s="2">
        <v>3</v>
      </c>
      <c r="C142" s="2">
        <v>4</v>
      </c>
      <c r="D142" s="2">
        <v>145</v>
      </c>
      <c r="E142" s="2">
        <v>222</v>
      </c>
      <c r="F142" s="2">
        <f t="shared" si="0"/>
        <v>7</v>
      </c>
      <c r="G142" s="2">
        <f t="shared" si="1"/>
        <v>367</v>
      </c>
      <c r="H142" s="2">
        <f t="shared" si="2"/>
        <v>-0.445308860672807</v>
      </c>
      <c r="I142" s="2">
        <f t="shared" si="3"/>
        <v>0.221787440530074</v>
      </c>
    </row>
    <row r="143" ht="12.75" customHeight="1" spans="1:9">
      <c r="A143" s="2" t="s">
        <v>181</v>
      </c>
      <c r="B143" s="2">
        <v>4</v>
      </c>
      <c r="C143" s="2">
        <v>5</v>
      </c>
      <c r="D143" s="2">
        <v>125</v>
      </c>
      <c r="E143" s="2">
        <v>132</v>
      </c>
      <c r="F143" s="2">
        <f t="shared" si="0"/>
        <v>9</v>
      </c>
      <c r="G143" s="2">
        <f t="shared" si="1"/>
        <v>257</v>
      </c>
      <c r="H143" s="2">
        <f t="shared" si="2"/>
        <v>0.308391055780729</v>
      </c>
      <c r="I143" s="2">
        <f t="shared" si="3"/>
        <v>-0.234748228232438</v>
      </c>
    </row>
    <row r="144" ht="12.75" customHeight="1" spans="1:9">
      <c r="A144" s="2" t="s">
        <v>182</v>
      </c>
      <c r="B144" s="2">
        <v>3</v>
      </c>
      <c r="C144" s="2">
        <v>3</v>
      </c>
      <c r="D144" s="2">
        <v>125</v>
      </c>
      <c r="E144" s="2">
        <v>111</v>
      </c>
      <c r="F144" s="2">
        <f t="shared" si="0"/>
        <v>6</v>
      </c>
      <c r="G144" s="2">
        <f t="shared" si="1"/>
        <v>236</v>
      </c>
      <c r="H144" s="2">
        <f t="shared" si="2"/>
        <v>-0.822158818899576</v>
      </c>
      <c r="I144" s="2">
        <f t="shared" si="3"/>
        <v>-0.321905037723464</v>
      </c>
    </row>
    <row r="145" ht="12.75" customHeight="1" spans="1:9">
      <c r="A145" s="2" t="s">
        <v>183</v>
      </c>
      <c r="B145" s="2">
        <v>5</v>
      </c>
      <c r="C145" s="2">
        <v>4</v>
      </c>
      <c r="D145" s="2">
        <v>136</v>
      </c>
      <c r="E145" s="2">
        <v>122</v>
      </c>
      <c r="F145" s="2">
        <f t="shared" si="0"/>
        <v>9</v>
      </c>
      <c r="G145" s="2">
        <f t="shared" si="1"/>
        <v>258</v>
      </c>
      <c r="H145" s="2">
        <f t="shared" si="2"/>
        <v>0.308391055780729</v>
      </c>
      <c r="I145" s="2">
        <f t="shared" si="3"/>
        <v>-0.230597903970961</v>
      </c>
    </row>
    <row r="146" ht="12.75" customHeight="1" spans="1:9">
      <c r="A146" s="2" t="s">
        <v>184</v>
      </c>
      <c r="B146" s="2">
        <v>5</v>
      </c>
      <c r="C146" s="2">
        <v>4</v>
      </c>
      <c r="D146" s="2">
        <v>211</v>
      </c>
      <c r="E146" s="2">
        <v>196</v>
      </c>
      <c r="F146" s="2">
        <f t="shared" si="0"/>
        <v>9</v>
      </c>
      <c r="G146" s="2">
        <f t="shared" si="1"/>
        <v>407</v>
      </c>
      <c r="H146" s="2">
        <f t="shared" si="2"/>
        <v>0.308391055780729</v>
      </c>
      <c r="I146" s="2">
        <f t="shared" si="3"/>
        <v>0.387800410989169</v>
      </c>
    </row>
    <row r="147" ht="12.75" customHeight="1" spans="1:9">
      <c r="A147" s="2" t="s">
        <v>185</v>
      </c>
      <c r="B147" s="2">
        <v>4</v>
      </c>
      <c r="C147" s="2">
        <v>5</v>
      </c>
      <c r="D147" s="2">
        <v>145</v>
      </c>
      <c r="E147" s="2">
        <v>163</v>
      </c>
      <c r="F147" s="2">
        <f t="shared" si="0"/>
        <v>9</v>
      </c>
      <c r="G147" s="2">
        <f t="shared" si="1"/>
        <v>308</v>
      </c>
      <c r="H147" s="2">
        <f t="shared" si="2"/>
        <v>0.308391055780729</v>
      </c>
      <c r="I147" s="2">
        <f t="shared" si="3"/>
        <v>-0.0230816908970918</v>
      </c>
    </row>
    <row r="148" ht="12.75" customHeight="1" spans="1:9">
      <c r="A148" s="2" t="s">
        <v>186</v>
      </c>
      <c r="B148" s="2">
        <v>4</v>
      </c>
      <c r="C148" s="2">
        <v>4</v>
      </c>
      <c r="D148" s="2">
        <v>125</v>
      </c>
      <c r="E148" s="2">
        <v>123</v>
      </c>
      <c r="F148" s="2">
        <f t="shared" si="0"/>
        <v>8</v>
      </c>
      <c r="G148" s="2">
        <f t="shared" si="1"/>
        <v>248</v>
      </c>
      <c r="H148" s="2">
        <f t="shared" si="2"/>
        <v>-0.0684589024460391</v>
      </c>
      <c r="I148" s="2">
        <f t="shared" si="3"/>
        <v>-0.272101146585735</v>
      </c>
    </row>
    <row r="149" ht="12.75" customHeight="1" spans="1:9">
      <c r="A149" s="2" t="s">
        <v>187</v>
      </c>
      <c r="B149" s="2">
        <v>4</v>
      </c>
      <c r="C149" s="2">
        <v>5</v>
      </c>
      <c r="D149" s="2">
        <v>148</v>
      </c>
      <c r="E149" s="2">
        <v>163</v>
      </c>
      <c r="F149" s="2">
        <f t="shared" si="0"/>
        <v>9</v>
      </c>
      <c r="G149" s="2">
        <f t="shared" si="1"/>
        <v>311</v>
      </c>
      <c r="H149" s="2">
        <f t="shared" si="2"/>
        <v>0.308391055780729</v>
      </c>
      <c r="I149" s="2">
        <f t="shared" si="3"/>
        <v>-0.0106307181126597</v>
      </c>
    </row>
    <row r="150" ht="12.75" customHeight="1" spans="1:9">
      <c r="A150" s="2" t="s">
        <v>188</v>
      </c>
      <c r="B150" s="2">
        <v>3</v>
      </c>
      <c r="C150" s="2">
        <v>3</v>
      </c>
      <c r="D150" s="2">
        <v>125</v>
      </c>
      <c r="E150" s="2">
        <v>131</v>
      </c>
      <c r="F150" s="2">
        <f t="shared" si="0"/>
        <v>6</v>
      </c>
      <c r="G150" s="2">
        <f t="shared" si="1"/>
        <v>256</v>
      </c>
      <c r="H150" s="2">
        <f t="shared" si="2"/>
        <v>-0.822158818899576</v>
      </c>
      <c r="I150" s="2">
        <f t="shared" si="3"/>
        <v>-0.238898552493916</v>
      </c>
    </row>
    <row r="151" ht="12.75" customHeight="1" spans="1:9">
      <c r="A151" s="2" t="s">
        <v>189</v>
      </c>
      <c r="B151" s="2">
        <v>3</v>
      </c>
      <c r="C151" s="2">
        <v>3</v>
      </c>
      <c r="D151" s="2">
        <v>128</v>
      </c>
      <c r="E151" s="2">
        <v>111</v>
      </c>
      <c r="F151" s="2">
        <f t="shared" si="0"/>
        <v>6</v>
      </c>
      <c r="G151" s="2">
        <f t="shared" si="1"/>
        <v>239</v>
      </c>
      <c r="H151" s="2">
        <f t="shared" si="2"/>
        <v>-0.822158818899576</v>
      </c>
      <c r="I151" s="2">
        <f t="shared" si="3"/>
        <v>-0.309454064939031</v>
      </c>
    </row>
    <row r="152" ht="12.75" customHeight="1" spans="1:9">
      <c r="A152" s="2" t="s">
        <v>190</v>
      </c>
      <c r="B152" s="2">
        <v>5</v>
      </c>
      <c r="C152" s="2">
        <v>5</v>
      </c>
      <c r="D152" s="2">
        <v>156</v>
      </c>
      <c r="E152" s="2">
        <v>222</v>
      </c>
      <c r="F152" s="2">
        <f t="shared" si="0"/>
        <v>10</v>
      </c>
      <c r="G152" s="2">
        <f t="shared" si="1"/>
        <v>378</v>
      </c>
      <c r="H152" s="2">
        <f t="shared" si="2"/>
        <v>0.685241014007497</v>
      </c>
      <c r="I152" s="2">
        <f t="shared" si="3"/>
        <v>0.267441007406325</v>
      </c>
    </row>
    <row r="153" ht="12.75" customHeight="1" spans="1:9">
      <c r="A153" s="2" t="s">
        <v>191</v>
      </c>
      <c r="B153" s="2">
        <v>3</v>
      </c>
      <c r="C153" s="2">
        <v>4</v>
      </c>
      <c r="D153" s="2">
        <v>289</v>
      </c>
      <c r="E153" s="2">
        <v>425</v>
      </c>
      <c r="F153" s="2">
        <f t="shared" si="0"/>
        <v>7</v>
      </c>
      <c r="G153" s="2">
        <f t="shared" si="1"/>
        <v>714</v>
      </c>
      <c r="H153" s="2">
        <f t="shared" si="2"/>
        <v>-0.445308860672807</v>
      </c>
      <c r="I153" s="2">
        <f t="shared" si="3"/>
        <v>1.66194995926273</v>
      </c>
    </row>
    <row r="154" ht="12.75" customHeight="1" spans="1:9">
      <c r="A154" s="2" t="s">
        <v>192</v>
      </c>
      <c r="B154" s="2">
        <v>4</v>
      </c>
      <c r="C154" s="2">
        <v>4</v>
      </c>
      <c r="D154" s="2">
        <v>288</v>
      </c>
      <c r="E154" s="2">
        <v>475</v>
      </c>
      <c r="F154" s="2">
        <f t="shared" si="0"/>
        <v>8</v>
      </c>
      <c r="G154" s="2">
        <f t="shared" si="1"/>
        <v>763</v>
      </c>
      <c r="H154" s="2">
        <f t="shared" si="2"/>
        <v>-0.0684589024460391</v>
      </c>
      <c r="I154" s="2">
        <f t="shared" si="3"/>
        <v>1.86531584807512</v>
      </c>
    </row>
    <row r="155" ht="12.75" customHeight="1" spans="1:9">
      <c r="A155" s="2" t="s">
        <v>193</v>
      </c>
      <c r="B155" s="2">
        <v>4</v>
      </c>
      <c r="C155" s="2">
        <v>7</v>
      </c>
      <c r="D155" s="2">
        <v>137</v>
      </c>
      <c r="E155" s="2">
        <v>509</v>
      </c>
      <c r="F155" s="2">
        <f t="shared" si="0"/>
        <v>11</v>
      </c>
      <c r="G155" s="2">
        <f t="shared" si="1"/>
        <v>646</v>
      </c>
      <c r="H155" s="2">
        <f t="shared" si="2"/>
        <v>1.06209097223427</v>
      </c>
      <c r="I155" s="2">
        <f t="shared" si="3"/>
        <v>1.37972790948226</v>
      </c>
    </row>
    <row r="156" ht="12.75" customHeight="1" spans="1:9">
      <c r="A156" s="2" t="s">
        <v>194</v>
      </c>
      <c r="B156" s="2">
        <v>5</v>
      </c>
      <c r="C156" s="2">
        <v>5</v>
      </c>
      <c r="D156" s="2">
        <v>294</v>
      </c>
      <c r="E156" s="2">
        <v>339</v>
      </c>
      <c r="F156" s="2">
        <f t="shared" si="0"/>
        <v>10</v>
      </c>
      <c r="G156" s="2">
        <f t="shared" si="1"/>
        <v>633</v>
      </c>
      <c r="H156" s="2">
        <f t="shared" si="2"/>
        <v>0.685241014007497</v>
      </c>
      <c r="I156" s="2">
        <f t="shared" si="3"/>
        <v>1.32577369408306</v>
      </c>
    </row>
    <row r="157" ht="12.75" customHeight="1" spans="1:9">
      <c r="A157" s="2" t="s">
        <v>195</v>
      </c>
      <c r="B157" s="2">
        <v>3</v>
      </c>
      <c r="C157" s="2">
        <v>5</v>
      </c>
      <c r="D157" s="2">
        <v>187</v>
      </c>
      <c r="E157" s="2">
        <v>393</v>
      </c>
      <c r="F157" s="2">
        <f t="shared" si="0"/>
        <v>8</v>
      </c>
      <c r="G157" s="2">
        <f t="shared" si="1"/>
        <v>580</v>
      </c>
      <c r="H157" s="2">
        <f t="shared" si="2"/>
        <v>-0.0684589024460391</v>
      </c>
      <c r="I157" s="2">
        <f t="shared" si="3"/>
        <v>1.10580650822476</v>
      </c>
    </row>
    <row r="158" ht="12.75" customHeight="1" spans="1:9">
      <c r="A158" s="2" t="s">
        <v>196</v>
      </c>
      <c r="B158" s="2">
        <v>6</v>
      </c>
      <c r="C158" s="2">
        <v>6</v>
      </c>
      <c r="D158" s="2">
        <v>502</v>
      </c>
      <c r="E158" s="2">
        <v>705</v>
      </c>
      <c r="F158" s="2">
        <f t="shared" si="0"/>
        <v>12</v>
      </c>
      <c r="G158" s="2">
        <f t="shared" si="1"/>
        <v>1207</v>
      </c>
      <c r="H158" s="2">
        <f t="shared" si="2"/>
        <v>1.43894093046103</v>
      </c>
      <c r="I158" s="2">
        <f t="shared" si="3"/>
        <v>3.70805982017108</v>
      </c>
    </row>
    <row r="159" ht="12.75" customHeight="1" spans="1:9">
      <c r="A159" s="2" t="s">
        <v>197</v>
      </c>
      <c r="B159" s="2">
        <v>5</v>
      </c>
      <c r="C159" s="2">
        <v>7</v>
      </c>
      <c r="D159" s="2">
        <v>427</v>
      </c>
      <c r="E159" s="2">
        <v>781</v>
      </c>
      <c r="F159" s="2">
        <f t="shared" si="0"/>
        <v>12</v>
      </c>
      <c r="G159" s="2">
        <f t="shared" si="1"/>
        <v>1208</v>
      </c>
      <c r="H159" s="2">
        <f t="shared" si="2"/>
        <v>1.43894093046103</v>
      </c>
      <c r="I159" s="2">
        <f t="shared" si="3"/>
        <v>3.71221014443255</v>
      </c>
    </row>
    <row r="160" ht="12.75" customHeight="1" spans="1:9">
      <c r="A160" s="2" t="s">
        <v>198</v>
      </c>
      <c r="B160" s="2">
        <v>10</v>
      </c>
      <c r="C160" s="2">
        <v>10</v>
      </c>
      <c r="D160" s="2">
        <v>880</v>
      </c>
      <c r="E160" s="2">
        <v>963</v>
      </c>
      <c r="F160" s="2">
        <f t="shared" si="0"/>
        <v>20</v>
      </c>
      <c r="G160" s="2">
        <f t="shared" si="1"/>
        <v>1843</v>
      </c>
      <c r="H160" s="2">
        <f t="shared" si="2"/>
        <v>4.45374059627518</v>
      </c>
      <c r="I160" s="2">
        <f t="shared" si="3"/>
        <v>6.34766605047069</v>
      </c>
    </row>
    <row r="161" ht="12.75" customHeight="1" spans="1:9">
      <c r="A161" s="2" t="s">
        <v>199</v>
      </c>
      <c r="B161" s="2">
        <v>13</v>
      </c>
      <c r="C161" s="2">
        <v>5</v>
      </c>
      <c r="D161" s="2">
        <v>1523</v>
      </c>
      <c r="E161" s="2">
        <v>397</v>
      </c>
      <c r="F161" s="2">
        <f t="shared" si="0"/>
        <v>18</v>
      </c>
      <c r="G161" s="2">
        <f t="shared" si="1"/>
        <v>1920</v>
      </c>
      <c r="H161" s="2">
        <f t="shared" si="2"/>
        <v>3.70004067982164</v>
      </c>
      <c r="I161" s="2">
        <f t="shared" si="3"/>
        <v>6.66724101860445</v>
      </c>
    </row>
    <row r="162" ht="12.75" customHeight="1" spans="1:9">
      <c r="A162" s="2" t="s">
        <v>200</v>
      </c>
      <c r="B162" s="2">
        <v>5</v>
      </c>
      <c r="C162" s="2">
        <v>4</v>
      </c>
      <c r="D162" s="2">
        <v>398</v>
      </c>
      <c r="E162" s="2">
        <v>315</v>
      </c>
      <c r="F162" s="2">
        <f t="shared" si="0"/>
        <v>9</v>
      </c>
      <c r="G162" s="2">
        <f t="shared" si="1"/>
        <v>713</v>
      </c>
      <c r="H162" s="2">
        <f t="shared" si="2"/>
        <v>0.308391055780729</v>
      </c>
      <c r="I162" s="2">
        <f t="shared" si="3"/>
        <v>1.65779963500125</v>
      </c>
    </row>
    <row r="163" ht="12.75" customHeight="1" spans="1:9">
      <c r="A163" s="2" t="s">
        <v>201</v>
      </c>
      <c r="B163" s="2">
        <v>6</v>
      </c>
      <c r="C163" s="2">
        <v>5</v>
      </c>
      <c r="D163" s="2">
        <v>556</v>
      </c>
      <c r="E163" s="2">
        <v>293</v>
      </c>
      <c r="F163" s="2">
        <f t="shared" si="0"/>
        <v>11</v>
      </c>
      <c r="G163" s="2">
        <f t="shared" si="1"/>
        <v>849</v>
      </c>
      <c r="H163" s="2">
        <f t="shared" si="2"/>
        <v>1.06209097223427</v>
      </c>
      <c r="I163" s="2">
        <f t="shared" si="3"/>
        <v>2.22224373456217</v>
      </c>
    </row>
    <row r="164" ht="12.75" customHeight="1" spans="1:9">
      <c r="A164" s="2" t="s">
        <v>202</v>
      </c>
      <c r="B164" s="2">
        <v>3</v>
      </c>
      <c r="C164" s="2">
        <v>4</v>
      </c>
      <c r="D164" s="2">
        <v>235</v>
      </c>
      <c r="E164" s="2">
        <v>298</v>
      </c>
      <c r="F164" s="2">
        <f t="shared" si="0"/>
        <v>7</v>
      </c>
      <c r="G164" s="2">
        <f t="shared" si="1"/>
        <v>533</v>
      </c>
      <c r="H164" s="2">
        <f t="shared" si="2"/>
        <v>-0.445308860672807</v>
      </c>
      <c r="I164" s="2">
        <f t="shared" si="3"/>
        <v>0.91074126793532</v>
      </c>
    </row>
    <row r="165" ht="12.75" customHeight="1" spans="1:9">
      <c r="A165" s="2" t="s">
        <v>203</v>
      </c>
      <c r="B165" s="2">
        <v>4</v>
      </c>
      <c r="C165" s="2">
        <v>6</v>
      </c>
      <c r="D165" s="2">
        <v>275</v>
      </c>
      <c r="E165" s="2">
        <v>285</v>
      </c>
      <c r="F165" s="2">
        <f t="shared" si="0"/>
        <v>10</v>
      </c>
      <c r="G165" s="2">
        <f t="shared" si="1"/>
        <v>560</v>
      </c>
      <c r="H165" s="2">
        <f t="shared" si="2"/>
        <v>0.685241014007497</v>
      </c>
      <c r="I165" s="2">
        <f t="shared" si="3"/>
        <v>1.02280002299521</v>
      </c>
    </row>
    <row r="166" ht="12.75" customHeight="1" spans="1:9">
      <c r="A166" s="2" t="s">
        <v>204</v>
      </c>
      <c r="B166" s="2">
        <v>3</v>
      </c>
      <c r="C166" s="2">
        <v>3</v>
      </c>
      <c r="D166" s="2">
        <v>133</v>
      </c>
      <c r="E166" s="2">
        <v>180</v>
      </c>
      <c r="F166" s="2">
        <f t="shared" si="0"/>
        <v>6</v>
      </c>
      <c r="G166" s="2">
        <f t="shared" si="1"/>
        <v>313</v>
      </c>
      <c r="H166" s="2">
        <f t="shared" si="2"/>
        <v>-0.822158818899576</v>
      </c>
      <c r="I166" s="2">
        <f t="shared" si="3"/>
        <v>-0.00233006958970488</v>
      </c>
    </row>
    <row r="167" ht="12.75" customHeight="1" spans="1:9">
      <c r="A167" s="2" t="s">
        <v>205</v>
      </c>
      <c r="B167" s="2">
        <v>3</v>
      </c>
      <c r="C167" s="2">
        <v>7</v>
      </c>
      <c r="D167" s="2">
        <v>177</v>
      </c>
      <c r="E167" s="2">
        <v>634</v>
      </c>
      <c r="F167" s="2">
        <f t="shared" si="0"/>
        <v>10</v>
      </c>
      <c r="G167" s="2">
        <f t="shared" si="1"/>
        <v>811</v>
      </c>
      <c r="H167" s="2">
        <f t="shared" si="2"/>
        <v>0.685241014007497</v>
      </c>
      <c r="I167" s="2">
        <f t="shared" si="3"/>
        <v>2.06453141262603</v>
      </c>
    </row>
    <row r="168" ht="12.75" customHeight="1" spans="1:9">
      <c r="A168" s="2" t="s">
        <v>206</v>
      </c>
      <c r="B168" s="2">
        <v>8</v>
      </c>
      <c r="C168" s="2">
        <v>3</v>
      </c>
      <c r="D168" s="2">
        <v>909</v>
      </c>
      <c r="E168" s="2">
        <v>236</v>
      </c>
      <c r="F168" s="2">
        <f t="shared" si="0"/>
        <v>11</v>
      </c>
      <c r="G168" s="2">
        <f t="shared" si="1"/>
        <v>1145</v>
      </c>
      <c r="H168" s="2">
        <f t="shared" si="2"/>
        <v>1.06209097223427</v>
      </c>
      <c r="I168" s="2">
        <f t="shared" si="3"/>
        <v>3.45073971595948</v>
      </c>
    </row>
    <row r="169" ht="12.75" customHeight="1" spans="1:9">
      <c r="A169" s="2" t="s">
        <v>207</v>
      </c>
      <c r="B169" s="2">
        <v>3</v>
      </c>
      <c r="C169" s="2">
        <v>4</v>
      </c>
      <c r="D169" s="2">
        <v>129</v>
      </c>
      <c r="E169" s="2">
        <v>200</v>
      </c>
      <c r="F169" s="2">
        <f t="shared" si="0"/>
        <v>7</v>
      </c>
      <c r="G169" s="2">
        <f t="shared" si="1"/>
        <v>329</v>
      </c>
      <c r="H169" s="2">
        <f t="shared" si="2"/>
        <v>-0.445308860672807</v>
      </c>
      <c r="I169" s="2">
        <f t="shared" si="3"/>
        <v>0.0640751185939333</v>
      </c>
    </row>
    <row r="170" ht="12.75" customHeight="1" spans="1:9">
      <c r="A170" s="2" t="s">
        <v>208</v>
      </c>
      <c r="B170" s="2">
        <v>3</v>
      </c>
      <c r="C170" s="2">
        <v>3</v>
      </c>
      <c r="D170" s="2">
        <v>151</v>
      </c>
      <c r="E170" s="2">
        <v>150</v>
      </c>
      <c r="F170" s="2">
        <f t="shared" si="0"/>
        <v>6</v>
      </c>
      <c r="G170" s="2">
        <f t="shared" si="1"/>
        <v>301</v>
      </c>
      <c r="H170" s="2">
        <f t="shared" si="2"/>
        <v>-0.822158818899576</v>
      </c>
      <c r="I170" s="2">
        <f t="shared" si="3"/>
        <v>-0.0521339607274335</v>
      </c>
    </row>
    <row r="171" ht="12.75" customHeight="1" spans="1:9">
      <c r="A171" s="2" t="s">
        <v>209</v>
      </c>
      <c r="B171" s="2">
        <v>3</v>
      </c>
      <c r="C171" s="2">
        <v>3</v>
      </c>
      <c r="D171" s="2">
        <v>222</v>
      </c>
      <c r="E171" s="2">
        <v>223</v>
      </c>
      <c r="F171" s="2">
        <f t="shared" si="0"/>
        <v>6</v>
      </c>
      <c r="G171" s="2">
        <f t="shared" si="1"/>
        <v>445</v>
      </c>
      <c r="H171" s="2">
        <f t="shared" si="2"/>
        <v>-0.822158818899576</v>
      </c>
      <c r="I171" s="2">
        <f t="shared" si="3"/>
        <v>0.54551273292531</v>
      </c>
    </row>
    <row r="172" ht="12.75" customHeight="1" spans="1:9">
      <c r="A172" s="2" t="s">
        <v>210</v>
      </c>
      <c r="B172" s="2">
        <v>4</v>
      </c>
      <c r="C172" s="2">
        <v>3</v>
      </c>
      <c r="D172" s="2">
        <v>176</v>
      </c>
      <c r="E172" s="2">
        <v>132</v>
      </c>
      <c r="F172" s="2">
        <f t="shared" si="0"/>
        <v>7</v>
      </c>
      <c r="G172" s="2">
        <f t="shared" si="1"/>
        <v>308</v>
      </c>
      <c r="H172" s="2">
        <f t="shared" si="2"/>
        <v>-0.445308860672807</v>
      </c>
      <c r="I172" s="2">
        <f t="shared" si="3"/>
        <v>-0.0230816908970918</v>
      </c>
    </row>
    <row r="173" ht="12.75" customHeight="1" spans="1:9">
      <c r="A173" s="2" t="s">
        <v>211</v>
      </c>
      <c r="B173" s="2">
        <v>3</v>
      </c>
      <c r="C173" s="2">
        <v>3</v>
      </c>
      <c r="D173" s="2">
        <v>193</v>
      </c>
      <c r="E173" s="2">
        <v>224</v>
      </c>
      <c r="F173" s="2">
        <f t="shared" si="0"/>
        <v>6</v>
      </c>
      <c r="G173" s="2">
        <f t="shared" si="1"/>
        <v>417</v>
      </c>
      <c r="H173" s="2">
        <f t="shared" si="2"/>
        <v>-0.822158818899576</v>
      </c>
      <c r="I173" s="2">
        <f t="shared" si="3"/>
        <v>0.429303653603943</v>
      </c>
    </row>
    <row r="174" ht="12.75" customHeight="1" spans="1:9">
      <c r="A174" s="2" t="s">
        <v>212</v>
      </c>
      <c r="B174" s="2">
        <v>3</v>
      </c>
      <c r="C174" s="2">
        <v>3</v>
      </c>
      <c r="D174" s="2">
        <v>130</v>
      </c>
      <c r="E174" s="2">
        <v>125</v>
      </c>
      <c r="F174" s="2">
        <f t="shared" si="0"/>
        <v>6</v>
      </c>
      <c r="G174" s="2">
        <f t="shared" si="1"/>
        <v>255</v>
      </c>
      <c r="H174" s="2">
        <f t="shared" si="2"/>
        <v>-0.822158818899576</v>
      </c>
      <c r="I174" s="2">
        <f t="shared" si="3"/>
        <v>-0.243048876755393</v>
      </c>
    </row>
    <row r="175" ht="12.75" customHeight="1" spans="1:9">
      <c r="A175" s="2" t="s">
        <v>213</v>
      </c>
      <c r="B175" s="2">
        <v>3</v>
      </c>
      <c r="C175" s="2">
        <v>3</v>
      </c>
      <c r="D175" s="2">
        <v>158</v>
      </c>
      <c r="E175" s="2">
        <v>185</v>
      </c>
      <c r="F175" s="2">
        <f t="shared" si="0"/>
        <v>6</v>
      </c>
      <c r="G175" s="2">
        <f t="shared" si="1"/>
        <v>343</v>
      </c>
      <c r="H175" s="2">
        <f t="shared" si="2"/>
        <v>-0.822158818899576</v>
      </c>
      <c r="I175" s="2">
        <f t="shared" si="3"/>
        <v>0.122179658254617</v>
      </c>
    </row>
    <row r="176" ht="12.75" customHeight="1" spans="1:9">
      <c r="A176" s="2" t="s">
        <v>214</v>
      </c>
      <c r="B176" s="2">
        <v>3</v>
      </c>
      <c r="C176" s="2">
        <v>3</v>
      </c>
      <c r="D176" s="2">
        <v>130</v>
      </c>
      <c r="E176" s="2">
        <v>210</v>
      </c>
      <c r="F176" s="2">
        <f t="shared" si="0"/>
        <v>6</v>
      </c>
      <c r="G176" s="2">
        <f t="shared" si="1"/>
        <v>340</v>
      </c>
      <c r="H176" s="2">
        <f t="shared" si="2"/>
        <v>-0.822158818899576</v>
      </c>
      <c r="I176" s="2">
        <f t="shared" si="3"/>
        <v>0.109728685470185</v>
      </c>
    </row>
    <row r="177" ht="12.75" customHeight="1" spans="1:9">
      <c r="A177" s="2" t="s">
        <v>215</v>
      </c>
      <c r="B177" s="2">
        <v>3</v>
      </c>
      <c r="C177" s="2">
        <v>3</v>
      </c>
      <c r="D177" s="2">
        <v>161</v>
      </c>
      <c r="E177" s="2">
        <v>220</v>
      </c>
      <c r="F177" s="2">
        <f t="shared" si="0"/>
        <v>6</v>
      </c>
      <c r="G177" s="2">
        <f t="shared" si="1"/>
        <v>381</v>
      </c>
      <c r="H177" s="2">
        <f t="shared" si="2"/>
        <v>-0.822158818899576</v>
      </c>
      <c r="I177" s="2">
        <f t="shared" si="3"/>
        <v>0.279891980190757</v>
      </c>
    </row>
    <row r="178" ht="12.75" customHeight="1" spans="1:9">
      <c r="A178" s="2" t="s">
        <v>216</v>
      </c>
      <c r="B178" s="2">
        <v>3</v>
      </c>
      <c r="C178" s="2">
        <v>3</v>
      </c>
      <c r="D178" s="2">
        <v>160</v>
      </c>
      <c r="E178" s="2">
        <v>165</v>
      </c>
      <c r="F178" s="2">
        <f t="shared" si="0"/>
        <v>6</v>
      </c>
      <c r="G178" s="2">
        <f t="shared" si="1"/>
        <v>325</v>
      </c>
      <c r="H178" s="2">
        <f t="shared" si="2"/>
        <v>-0.822158818899576</v>
      </c>
      <c r="I178" s="2">
        <f t="shared" si="3"/>
        <v>0.0474738215480237</v>
      </c>
    </row>
    <row r="179" ht="12.75" customHeight="1" spans="1:9">
      <c r="A179" s="2" t="s">
        <v>217</v>
      </c>
      <c r="B179" s="2">
        <v>3</v>
      </c>
      <c r="C179" s="2">
        <v>3</v>
      </c>
      <c r="D179" s="2">
        <v>143</v>
      </c>
      <c r="E179" s="2">
        <v>131</v>
      </c>
      <c r="F179" s="2">
        <f t="shared" si="0"/>
        <v>6</v>
      </c>
      <c r="G179" s="2">
        <f t="shared" si="1"/>
        <v>274</v>
      </c>
      <c r="H179" s="2">
        <f t="shared" si="2"/>
        <v>-0.822158818899576</v>
      </c>
      <c r="I179" s="2">
        <f t="shared" si="3"/>
        <v>-0.164192715787323</v>
      </c>
    </row>
    <row r="180" ht="12.75" customHeight="1" spans="1:9">
      <c r="A180" s="2" t="s">
        <v>218</v>
      </c>
      <c r="B180" s="2">
        <v>3</v>
      </c>
      <c r="C180" s="2">
        <v>5</v>
      </c>
      <c r="D180" s="2">
        <v>200</v>
      </c>
      <c r="E180" s="2">
        <v>522</v>
      </c>
      <c r="F180" s="2">
        <f t="shared" si="0"/>
        <v>8</v>
      </c>
      <c r="G180" s="2">
        <f t="shared" si="1"/>
        <v>722</v>
      </c>
      <c r="H180" s="2">
        <f t="shared" si="2"/>
        <v>-0.0684589024460391</v>
      </c>
      <c r="I180" s="2">
        <f t="shared" si="3"/>
        <v>1.69515255335455</v>
      </c>
    </row>
    <row r="181" ht="12.75" customHeight="1" spans="1:9">
      <c r="A181" s="2" t="s">
        <v>219</v>
      </c>
      <c r="B181" s="2">
        <v>5</v>
      </c>
      <c r="C181" s="2">
        <v>4</v>
      </c>
      <c r="D181" s="2">
        <v>198</v>
      </c>
      <c r="E181" s="2">
        <v>177</v>
      </c>
      <c r="F181" s="2">
        <f t="shared" si="0"/>
        <v>9</v>
      </c>
      <c r="G181" s="2">
        <f t="shared" si="1"/>
        <v>375</v>
      </c>
      <c r="H181" s="2">
        <f t="shared" si="2"/>
        <v>0.308391055780729</v>
      </c>
      <c r="I181" s="2">
        <f t="shared" si="3"/>
        <v>0.254990034621893</v>
      </c>
    </row>
    <row r="182" ht="12.75" customHeight="1" spans="1:9">
      <c r="A182" s="2" t="s">
        <v>220</v>
      </c>
      <c r="B182" s="2">
        <v>10</v>
      </c>
      <c r="C182" s="2">
        <v>3</v>
      </c>
      <c r="D182" s="2">
        <v>1196</v>
      </c>
      <c r="E182" s="2">
        <v>148</v>
      </c>
      <c r="F182" s="2">
        <f t="shared" si="0"/>
        <v>13</v>
      </c>
      <c r="G182" s="2">
        <f t="shared" si="1"/>
        <v>1344</v>
      </c>
      <c r="H182" s="2">
        <f t="shared" si="2"/>
        <v>1.8157908886878</v>
      </c>
      <c r="I182" s="2">
        <f t="shared" si="3"/>
        <v>4.27665424399348</v>
      </c>
    </row>
    <row r="183" ht="12.75" customHeight="1" spans="1:9">
      <c r="A183" s="2" t="s">
        <v>221</v>
      </c>
      <c r="B183" s="2">
        <v>3</v>
      </c>
      <c r="C183" s="2">
        <v>4</v>
      </c>
      <c r="D183" s="2">
        <v>156</v>
      </c>
      <c r="E183" s="2">
        <v>243</v>
      </c>
      <c r="F183" s="2">
        <f t="shared" si="0"/>
        <v>7</v>
      </c>
      <c r="G183" s="2">
        <f t="shared" si="1"/>
        <v>399</v>
      </c>
      <c r="H183" s="2">
        <f t="shared" si="2"/>
        <v>-0.445308860672807</v>
      </c>
      <c r="I183" s="2">
        <f t="shared" si="3"/>
        <v>0.35459781689735</v>
      </c>
    </row>
    <row r="184" ht="12.75" customHeight="1" spans="1:9">
      <c r="A184" s="2" t="s">
        <v>222</v>
      </c>
      <c r="B184" s="2">
        <v>4</v>
      </c>
      <c r="C184" s="2">
        <v>3</v>
      </c>
      <c r="D184" s="2">
        <v>166</v>
      </c>
      <c r="E184" s="2">
        <v>179</v>
      </c>
      <c r="F184" s="2">
        <f t="shared" si="0"/>
        <v>7</v>
      </c>
      <c r="G184" s="2">
        <f t="shared" si="1"/>
        <v>345</v>
      </c>
      <c r="H184" s="2">
        <f t="shared" si="2"/>
        <v>-0.445308860672807</v>
      </c>
      <c r="I184" s="2">
        <f t="shared" si="3"/>
        <v>0.130480306777571</v>
      </c>
    </row>
    <row r="185" ht="12.75" customHeight="1" spans="1:9">
      <c r="A185" s="2" t="s">
        <v>223</v>
      </c>
      <c r="B185" s="2">
        <v>3</v>
      </c>
      <c r="C185" s="2">
        <v>4</v>
      </c>
      <c r="D185" s="2">
        <v>125</v>
      </c>
      <c r="E185" s="2">
        <v>195</v>
      </c>
      <c r="F185" s="2">
        <f t="shared" si="0"/>
        <v>7</v>
      </c>
      <c r="G185" s="2">
        <f t="shared" si="1"/>
        <v>320</v>
      </c>
      <c r="H185" s="2">
        <f t="shared" si="2"/>
        <v>-0.445308860672807</v>
      </c>
      <c r="I185" s="2">
        <f t="shared" si="3"/>
        <v>0.0267222002406368</v>
      </c>
    </row>
    <row r="186" ht="12.75" customHeight="1" spans="1:9">
      <c r="A186" s="2" t="s">
        <v>224</v>
      </c>
      <c r="B186" s="2">
        <v>4</v>
      </c>
      <c r="C186" s="2">
        <v>3</v>
      </c>
      <c r="D186" s="2">
        <v>186</v>
      </c>
      <c r="E186" s="2">
        <v>183</v>
      </c>
      <c r="F186" s="2">
        <f t="shared" si="0"/>
        <v>7</v>
      </c>
      <c r="G186" s="2">
        <f t="shared" si="1"/>
        <v>369</v>
      </c>
      <c r="H186" s="2">
        <f t="shared" si="2"/>
        <v>-0.445308860672807</v>
      </c>
      <c r="I186" s="2">
        <f t="shared" si="3"/>
        <v>0.230088089053029</v>
      </c>
    </row>
    <row r="187" ht="12.75" customHeight="1" spans="1:9">
      <c r="A187" s="2" t="s">
        <v>225</v>
      </c>
      <c r="B187" s="2">
        <v>3</v>
      </c>
      <c r="C187" s="2">
        <v>3</v>
      </c>
      <c r="D187" s="2">
        <v>104</v>
      </c>
      <c r="E187" s="2">
        <v>183</v>
      </c>
      <c r="F187" s="2">
        <f t="shared" si="0"/>
        <v>6</v>
      </c>
      <c r="G187" s="2">
        <f t="shared" si="1"/>
        <v>287</v>
      </c>
      <c r="H187" s="2">
        <f t="shared" si="2"/>
        <v>-0.822158818899576</v>
      </c>
      <c r="I187" s="2">
        <f t="shared" si="3"/>
        <v>-0.110238500388117</v>
      </c>
    </row>
    <row r="188" ht="12.75" customHeight="1" spans="1:9">
      <c r="A188" s="2" t="s">
        <v>226</v>
      </c>
      <c r="B188" s="2">
        <v>3</v>
      </c>
      <c r="C188" s="2">
        <v>8</v>
      </c>
      <c r="D188" s="2">
        <v>218</v>
      </c>
      <c r="E188" s="2">
        <v>664</v>
      </c>
      <c r="F188" s="2">
        <f t="shared" si="0"/>
        <v>11</v>
      </c>
      <c r="G188" s="2">
        <f t="shared" si="1"/>
        <v>882</v>
      </c>
      <c r="H188" s="2">
        <f t="shared" si="2"/>
        <v>1.06209097223427</v>
      </c>
      <c r="I188" s="2">
        <f t="shared" si="3"/>
        <v>2.35920443519093</v>
      </c>
    </row>
    <row r="189" ht="12.75" customHeight="1" spans="1:9">
      <c r="A189" s="2" t="s">
        <v>227</v>
      </c>
      <c r="B189" s="2">
        <v>7</v>
      </c>
      <c r="C189" s="2">
        <v>3</v>
      </c>
      <c r="D189" s="2">
        <v>714</v>
      </c>
      <c r="E189" s="2">
        <v>171</v>
      </c>
      <c r="F189" s="2">
        <f t="shared" si="0"/>
        <v>10</v>
      </c>
      <c r="G189" s="2">
        <f t="shared" si="1"/>
        <v>885</v>
      </c>
      <c r="H189" s="2">
        <f t="shared" si="2"/>
        <v>0.685241014007497</v>
      </c>
      <c r="I189" s="2">
        <f t="shared" si="3"/>
        <v>2.37165540797536</v>
      </c>
    </row>
    <row r="190" ht="12.75" customHeight="1" spans="1:9">
      <c r="A190" s="2" t="s">
        <v>228</v>
      </c>
      <c r="B190" s="2">
        <v>3</v>
      </c>
      <c r="C190" s="2">
        <v>3</v>
      </c>
      <c r="D190" s="2">
        <v>170</v>
      </c>
      <c r="E190" s="2">
        <v>187</v>
      </c>
      <c r="F190" s="2">
        <f t="shared" si="0"/>
        <v>6</v>
      </c>
      <c r="G190" s="2">
        <f t="shared" si="1"/>
        <v>357</v>
      </c>
      <c r="H190" s="2">
        <f t="shared" si="2"/>
        <v>-0.822158818899576</v>
      </c>
      <c r="I190" s="2">
        <f t="shared" si="3"/>
        <v>0.1802841979153</v>
      </c>
    </row>
    <row r="191" ht="12.75" customHeight="1" spans="1:9">
      <c r="A191" s="2" t="s">
        <v>229</v>
      </c>
      <c r="B191" s="2">
        <v>4</v>
      </c>
      <c r="C191" s="2">
        <v>3</v>
      </c>
      <c r="D191" s="2">
        <v>153</v>
      </c>
      <c r="E191" s="2">
        <v>180</v>
      </c>
      <c r="F191" s="2">
        <f t="shared" si="0"/>
        <v>7</v>
      </c>
      <c r="G191" s="2">
        <f t="shared" si="1"/>
        <v>333</v>
      </c>
      <c r="H191" s="2">
        <f t="shared" si="2"/>
        <v>-0.445308860672807</v>
      </c>
      <c r="I191" s="2">
        <f t="shared" si="3"/>
        <v>0.0806764156398428</v>
      </c>
    </row>
    <row r="192" ht="12.75" customHeight="1" spans="1:9">
      <c r="A192" s="2" t="s">
        <v>230</v>
      </c>
      <c r="B192" s="2">
        <v>3</v>
      </c>
      <c r="C192" s="2">
        <v>4</v>
      </c>
      <c r="D192" s="2">
        <v>134</v>
      </c>
      <c r="E192" s="2">
        <v>177</v>
      </c>
      <c r="F192" s="2">
        <f t="shared" si="0"/>
        <v>7</v>
      </c>
      <c r="G192" s="2">
        <f t="shared" si="1"/>
        <v>311</v>
      </c>
      <c r="H192" s="2">
        <f t="shared" si="2"/>
        <v>-0.445308860672807</v>
      </c>
      <c r="I192" s="2">
        <f t="shared" si="3"/>
        <v>-0.0106307181126597</v>
      </c>
    </row>
    <row r="193" ht="12.75" customHeight="1" spans="1:9">
      <c r="A193" s="2" t="s">
        <v>231</v>
      </c>
      <c r="B193" s="2">
        <v>3</v>
      </c>
      <c r="C193" s="2">
        <v>3</v>
      </c>
      <c r="D193" s="2">
        <v>134</v>
      </c>
      <c r="E193" s="2">
        <v>160</v>
      </c>
      <c r="F193" s="2">
        <f t="shared" si="0"/>
        <v>6</v>
      </c>
      <c r="G193" s="2">
        <f t="shared" si="1"/>
        <v>294</v>
      </c>
      <c r="H193" s="2">
        <f t="shared" si="2"/>
        <v>-0.822158818899576</v>
      </c>
      <c r="I193" s="2">
        <f t="shared" si="3"/>
        <v>-0.0811862305577752</v>
      </c>
    </row>
    <row r="194" ht="12.75" customHeight="1" spans="1:9">
      <c r="A194" s="2" t="s">
        <v>232</v>
      </c>
      <c r="B194" s="2">
        <v>3</v>
      </c>
      <c r="C194" s="2">
        <v>3</v>
      </c>
      <c r="D194" s="2">
        <v>115</v>
      </c>
      <c r="E194" s="2">
        <v>123</v>
      </c>
      <c r="F194" s="2">
        <f t="shared" si="0"/>
        <v>6</v>
      </c>
      <c r="G194" s="2">
        <f t="shared" si="1"/>
        <v>238</v>
      </c>
      <c r="H194" s="2">
        <f t="shared" si="2"/>
        <v>-0.822158818899576</v>
      </c>
      <c r="I194" s="2">
        <f t="shared" si="3"/>
        <v>-0.313604389200509</v>
      </c>
    </row>
    <row r="195" ht="12.75" customHeight="1" spans="1:9">
      <c r="A195" s="2" t="s">
        <v>233</v>
      </c>
      <c r="B195" s="2">
        <v>3</v>
      </c>
      <c r="C195" s="2">
        <v>3</v>
      </c>
      <c r="D195" s="2">
        <v>193</v>
      </c>
      <c r="E195" s="2">
        <v>733</v>
      </c>
      <c r="F195" s="2">
        <f t="shared" si="0"/>
        <v>6</v>
      </c>
      <c r="G195" s="2">
        <f t="shared" si="1"/>
        <v>926</v>
      </c>
      <c r="H195" s="2">
        <f t="shared" si="2"/>
        <v>-0.822158818899576</v>
      </c>
      <c r="I195" s="2">
        <f t="shared" si="3"/>
        <v>2.54181870269593</v>
      </c>
    </row>
    <row r="196" ht="12.75" customHeight="1" spans="1:9">
      <c r="A196" s="2" t="s">
        <v>234</v>
      </c>
      <c r="B196" s="2">
        <v>7</v>
      </c>
      <c r="C196" s="2">
        <v>3</v>
      </c>
      <c r="D196" s="2">
        <v>741</v>
      </c>
      <c r="E196" s="2">
        <v>733</v>
      </c>
      <c r="F196" s="2">
        <f t="shared" si="0"/>
        <v>10</v>
      </c>
      <c r="G196" s="2">
        <f t="shared" si="1"/>
        <v>1474</v>
      </c>
      <c r="H196" s="2">
        <f t="shared" si="2"/>
        <v>0.685241014007497</v>
      </c>
      <c r="I196" s="2">
        <f t="shared" si="3"/>
        <v>4.81619639798554</v>
      </c>
    </row>
    <row r="197" ht="12.75" customHeight="1" spans="1:9">
      <c r="A197" s="2" t="s">
        <v>235</v>
      </c>
      <c r="B197" s="2">
        <v>3</v>
      </c>
      <c r="C197" s="2">
        <v>4</v>
      </c>
      <c r="D197" s="2">
        <v>148</v>
      </c>
      <c r="E197" s="2">
        <v>195</v>
      </c>
      <c r="F197" s="2">
        <f t="shared" si="0"/>
        <v>7</v>
      </c>
      <c r="G197" s="2">
        <f t="shared" si="1"/>
        <v>343</v>
      </c>
      <c r="H197" s="2">
        <f t="shared" si="2"/>
        <v>-0.445308860672807</v>
      </c>
      <c r="I197" s="2">
        <f t="shared" si="3"/>
        <v>0.122179658254617</v>
      </c>
    </row>
    <row r="198" ht="12.75" customHeight="1" spans="1:9">
      <c r="A198" s="2" t="s">
        <v>236</v>
      </c>
      <c r="B198" s="2">
        <v>4</v>
      </c>
      <c r="C198" s="2">
        <v>3</v>
      </c>
      <c r="D198" s="2">
        <v>178</v>
      </c>
      <c r="E198" s="2">
        <v>178</v>
      </c>
      <c r="F198" s="2">
        <f t="shared" si="0"/>
        <v>7</v>
      </c>
      <c r="G198" s="2">
        <f t="shared" si="1"/>
        <v>356</v>
      </c>
      <c r="H198" s="2">
        <f t="shared" si="2"/>
        <v>-0.445308860672807</v>
      </c>
      <c r="I198" s="2">
        <f t="shared" si="3"/>
        <v>0.176133873653823</v>
      </c>
    </row>
    <row r="199" ht="12.75" customHeight="1" spans="1:9">
      <c r="A199" s="2" t="s">
        <v>237</v>
      </c>
      <c r="B199" s="2">
        <v>3</v>
      </c>
      <c r="C199" s="2">
        <v>4</v>
      </c>
      <c r="D199" s="2">
        <v>150</v>
      </c>
      <c r="E199" s="2">
        <v>207</v>
      </c>
      <c r="F199" s="2">
        <f t="shared" si="0"/>
        <v>7</v>
      </c>
      <c r="G199" s="2">
        <f t="shared" si="1"/>
        <v>357</v>
      </c>
      <c r="H199" s="2">
        <f t="shared" si="2"/>
        <v>-0.445308860672807</v>
      </c>
      <c r="I199" s="2">
        <f t="shared" si="3"/>
        <v>0.1802841979153</v>
      </c>
    </row>
    <row r="200" ht="12.75" customHeight="1" spans="1:9">
      <c r="A200" s="2" t="s">
        <v>238</v>
      </c>
      <c r="B200" s="2">
        <v>4</v>
      </c>
      <c r="C200" s="2">
        <v>3</v>
      </c>
      <c r="D200" s="2">
        <v>153</v>
      </c>
      <c r="E200" s="2">
        <v>140</v>
      </c>
      <c r="F200" s="2">
        <f t="shared" si="0"/>
        <v>7</v>
      </c>
      <c r="G200" s="2">
        <f t="shared" si="1"/>
        <v>293</v>
      </c>
      <c r="H200" s="2">
        <f t="shared" si="2"/>
        <v>-0.445308860672807</v>
      </c>
      <c r="I200" s="2">
        <f t="shared" si="3"/>
        <v>-0.0853365548192526</v>
      </c>
    </row>
    <row r="201" ht="12.75" customHeight="1" spans="1:9">
      <c r="A201" s="2" t="s">
        <v>239</v>
      </c>
      <c r="B201" s="2">
        <v>3</v>
      </c>
      <c r="C201" s="2">
        <v>3</v>
      </c>
      <c r="D201" s="2">
        <v>121</v>
      </c>
      <c r="E201" s="2">
        <v>140</v>
      </c>
      <c r="F201" s="2">
        <f t="shared" si="0"/>
        <v>6</v>
      </c>
      <c r="G201" s="2">
        <f t="shared" si="1"/>
        <v>261</v>
      </c>
      <c r="H201" s="2">
        <f t="shared" si="2"/>
        <v>-0.822158818899576</v>
      </c>
      <c r="I201" s="2">
        <f t="shared" si="3"/>
        <v>-0.218146931186529</v>
      </c>
    </row>
    <row r="202" ht="12.75" customHeight="1" spans="1:9">
      <c r="A202" s="2" t="s">
        <v>240</v>
      </c>
      <c r="B202" s="2">
        <v>3</v>
      </c>
      <c r="C202" s="2">
        <v>8</v>
      </c>
      <c r="D202" s="2">
        <v>209</v>
      </c>
      <c r="E202" s="2">
        <v>833</v>
      </c>
      <c r="F202" s="2">
        <f t="shared" si="0"/>
        <v>11</v>
      </c>
      <c r="G202" s="2">
        <f t="shared" si="1"/>
        <v>1042</v>
      </c>
      <c r="H202" s="2">
        <f t="shared" si="2"/>
        <v>1.06209097223427</v>
      </c>
      <c r="I202" s="2">
        <f t="shared" si="3"/>
        <v>3.02325631702731</v>
      </c>
    </row>
    <row r="203" ht="12.75" customHeight="1" spans="1:9">
      <c r="A203" s="2" t="s">
        <v>241</v>
      </c>
      <c r="B203" s="2">
        <v>7</v>
      </c>
      <c r="C203" s="2">
        <v>3</v>
      </c>
      <c r="D203" s="2">
        <v>719</v>
      </c>
      <c r="E203" s="2">
        <v>173</v>
      </c>
      <c r="F203" s="2">
        <f t="shared" si="0"/>
        <v>10</v>
      </c>
      <c r="G203" s="2">
        <f t="shared" si="1"/>
        <v>892</v>
      </c>
      <c r="H203" s="2">
        <f t="shared" si="2"/>
        <v>0.685241014007497</v>
      </c>
      <c r="I203" s="2">
        <f t="shared" si="3"/>
        <v>2.4007076778057</v>
      </c>
    </row>
    <row r="204" ht="12.75" customHeight="1" spans="1:9">
      <c r="A204" s="2" t="s">
        <v>242</v>
      </c>
      <c r="B204" s="2">
        <v>3</v>
      </c>
      <c r="C204" s="2">
        <v>3</v>
      </c>
      <c r="D204" s="2">
        <v>152</v>
      </c>
      <c r="E204" s="2">
        <v>187</v>
      </c>
      <c r="F204" s="2">
        <f t="shared" si="0"/>
        <v>6</v>
      </c>
      <c r="G204" s="2">
        <f t="shared" si="1"/>
        <v>339</v>
      </c>
      <c r="H204" s="2">
        <f t="shared" si="2"/>
        <v>-0.822158818899576</v>
      </c>
      <c r="I204" s="2">
        <f t="shared" si="3"/>
        <v>0.105578361208707</v>
      </c>
    </row>
    <row r="205" ht="12.75" customHeight="1" spans="1:9">
      <c r="A205" s="2" t="s">
        <v>243</v>
      </c>
      <c r="B205" s="2">
        <v>4</v>
      </c>
      <c r="C205" s="2">
        <v>3</v>
      </c>
      <c r="D205" s="2">
        <v>153</v>
      </c>
      <c r="E205" s="2">
        <v>188</v>
      </c>
      <c r="F205" s="2">
        <f t="shared" si="0"/>
        <v>7</v>
      </c>
      <c r="G205" s="2">
        <f t="shared" si="1"/>
        <v>341</v>
      </c>
      <c r="H205" s="2">
        <f t="shared" si="2"/>
        <v>-0.445308860672807</v>
      </c>
      <c r="I205" s="2">
        <f t="shared" si="3"/>
        <v>0.113879009731662</v>
      </c>
    </row>
    <row r="206" ht="12.75" customHeight="1" spans="1:9">
      <c r="A206" s="2" t="s">
        <v>244</v>
      </c>
      <c r="B206" s="2">
        <v>3</v>
      </c>
      <c r="C206" s="2">
        <v>4</v>
      </c>
      <c r="D206" s="2">
        <v>103</v>
      </c>
      <c r="E206" s="2">
        <v>188</v>
      </c>
      <c r="F206" s="2">
        <f t="shared" si="0"/>
        <v>7</v>
      </c>
      <c r="G206" s="2">
        <f t="shared" si="1"/>
        <v>291</v>
      </c>
      <c r="H206" s="2">
        <f t="shared" si="2"/>
        <v>-0.445308860672807</v>
      </c>
      <c r="I206" s="2">
        <f t="shared" si="3"/>
        <v>-0.0936372033422073</v>
      </c>
    </row>
    <row r="207" ht="12.75" customHeight="1" spans="1:9">
      <c r="A207" s="2" t="s">
        <v>245</v>
      </c>
      <c r="B207" s="2">
        <v>4</v>
      </c>
      <c r="C207" s="2">
        <v>3</v>
      </c>
      <c r="D207" s="2">
        <v>177</v>
      </c>
      <c r="E207" s="2">
        <v>159</v>
      </c>
      <c r="F207" s="2">
        <f t="shared" si="0"/>
        <v>7</v>
      </c>
      <c r="G207" s="2">
        <f t="shared" si="1"/>
        <v>336</v>
      </c>
      <c r="H207" s="2">
        <f t="shared" si="2"/>
        <v>-0.445308860672807</v>
      </c>
      <c r="I207" s="2">
        <f t="shared" si="3"/>
        <v>0.093127388424275</v>
      </c>
    </row>
    <row r="208" ht="12.75" customHeight="1" spans="1:9">
      <c r="A208" s="2" t="s">
        <v>246</v>
      </c>
      <c r="B208" s="2">
        <v>3</v>
      </c>
      <c r="C208" s="2">
        <v>3</v>
      </c>
      <c r="D208" s="2">
        <v>141</v>
      </c>
      <c r="E208" s="2">
        <v>113</v>
      </c>
      <c r="F208" s="2">
        <f t="shared" si="0"/>
        <v>6</v>
      </c>
      <c r="G208" s="2">
        <f t="shared" si="1"/>
        <v>254</v>
      </c>
      <c r="H208" s="2">
        <f t="shared" si="2"/>
        <v>-0.822158818899576</v>
      </c>
      <c r="I208" s="2">
        <f t="shared" si="3"/>
        <v>-0.247199201016871</v>
      </c>
    </row>
    <row r="209" ht="12.75" customHeight="1" spans="1:9">
      <c r="A209" s="2" t="s">
        <v>247</v>
      </c>
      <c r="B209" s="2">
        <v>3</v>
      </c>
      <c r="C209" s="2">
        <v>6</v>
      </c>
      <c r="D209" s="2">
        <v>176</v>
      </c>
      <c r="E209" s="2">
        <v>561</v>
      </c>
      <c r="F209" s="2">
        <f t="shared" si="0"/>
        <v>9</v>
      </c>
      <c r="G209" s="2">
        <f t="shared" si="1"/>
        <v>737</v>
      </c>
      <c r="H209" s="2">
        <f t="shared" si="2"/>
        <v>0.308391055780729</v>
      </c>
      <c r="I209" s="2">
        <f t="shared" si="3"/>
        <v>1.75740741727671</v>
      </c>
    </row>
    <row r="210" ht="12.75" customHeight="1" spans="1:9">
      <c r="A210" s="2" t="s">
        <v>248</v>
      </c>
      <c r="B210" s="2">
        <v>6</v>
      </c>
      <c r="C210" s="2">
        <v>3</v>
      </c>
      <c r="D210" s="2">
        <v>604</v>
      </c>
      <c r="E210" s="2">
        <v>561</v>
      </c>
      <c r="F210" s="2">
        <f t="shared" si="0"/>
        <v>9</v>
      </c>
      <c r="G210" s="2">
        <f t="shared" si="1"/>
        <v>1165</v>
      </c>
      <c r="H210" s="2">
        <f t="shared" si="2"/>
        <v>0.308391055780729</v>
      </c>
      <c r="I210" s="2">
        <f t="shared" si="3"/>
        <v>3.53374620118903</v>
      </c>
    </row>
    <row r="211" ht="12.75" customHeight="1" spans="1:9">
      <c r="A211" s="2" t="s">
        <v>249</v>
      </c>
      <c r="B211" s="2">
        <v>5</v>
      </c>
      <c r="C211" s="2">
        <v>4</v>
      </c>
      <c r="D211" s="2">
        <v>243</v>
      </c>
      <c r="E211" s="2">
        <v>189</v>
      </c>
      <c r="F211" s="2">
        <f t="shared" si="0"/>
        <v>9</v>
      </c>
      <c r="G211" s="2">
        <f t="shared" si="1"/>
        <v>432</v>
      </c>
      <c r="H211" s="2">
        <f t="shared" si="2"/>
        <v>0.308391055780729</v>
      </c>
      <c r="I211" s="2">
        <f t="shared" si="3"/>
        <v>0.491558517526104</v>
      </c>
    </row>
    <row r="212" ht="12.75" customHeight="1" spans="1:9">
      <c r="A212" s="2" t="s">
        <v>250</v>
      </c>
      <c r="B212" s="2">
        <v>3</v>
      </c>
      <c r="C212" s="2">
        <v>4</v>
      </c>
      <c r="D212" s="2">
        <v>155</v>
      </c>
      <c r="E212" s="2">
        <v>192</v>
      </c>
      <c r="F212" s="2">
        <f t="shared" si="0"/>
        <v>7</v>
      </c>
      <c r="G212" s="2">
        <f t="shared" si="1"/>
        <v>347</v>
      </c>
      <c r="H212" s="2">
        <f t="shared" si="2"/>
        <v>-0.445308860672807</v>
      </c>
      <c r="I212" s="2">
        <f t="shared" si="3"/>
        <v>0.138780955300526</v>
      </c>
    </row>
    <row r="213" ht="12.75" customHeight="1" spans="1:9">
      <c r="A213" s="2" t="s">
        <v>251</v>
      </c>
      <c r="B213" s="2">
        <v>3</v>
      </c>
      <c r="C213" s="2">
        <v>4</v>
      </c>
      <c r="D213" s="2">
        <v>104</v>
      </c>
      <c r="E213" s="2">
        <v>184</v>
      </c>
      <c r="F213" s="2">
        <f t="shared" si="0"/>
        <v>7</v>
      </c>
      <c r="G213" s="2">
        <f t="shared" si="1"/>
        <v>288</v>
      </c>
      <c r="H213" s="2">
        <f t="shared" si="2"/>
        <v>-0.445308860672807</v>
      </c>
      <c r="I213" s="2">
        <f t="shared" si="3"/>
        <v>-0.10608817612664</v>
      </c>
    </row>
    <row r="214" ht="12.75" customHeight="1" spans="1:9">
      <c r="A214" s="2" t="s">
        <v>252</v>
      </c>
      <c r="B214" s="2">
        <v>2</v>
      </c>
      <c r="C214" s="2">
        <v>3</v>
      </c>
      <c r="D214" s="2">
        <v>53</v>
      </c>
      <c r="E214" s="2">
        <v>78</v>
      </c>
      <c r="F214" s="2">
        <f t="shared" si="0"/>
        <v>5</v>
      </c>
      <c r="G214" s="2">
        <f t="shared" si="1"/>
        <v>131</v>
      </c>
      <c r="H214" s="2">
        <f t="shared" si="2"/>
        <v>-1.19900877712634</v>
      </c>
      <c r="I214" s="2">
        <f t="shared" si="3"/>
        <v>-0.757689085178589</v>
      </c>
    </row>
    <row r="215" ht="12.75" customHeight="1" spans="1:9">
      <c r="A215" s="2" t="s">
        <v>253</v>
      </c>
      <c r="B215" s="2">
        <v>3</v>
      </c>
      <c r="C215" s="2">
        <v>5</v>
      </c>
      <c r="D215" s="2">
        <v>119</v>
      </c>
      <c r="E215" s="2">
        <v>372</v>
      </c>
      <c r="F215" s="2">
        <f t="shared" si="0"/>
        <v>8</v>
      </c>
      <c r="G215" s="2">
        <f t="shared" si="1"/>
        <v>491</v>
      </c>
      <c r="H215" s="2">
        <f t="shared" si="2"/>
        <v>-0.0684589024460391</v>
      </c>
      <c r="I215" s="2">
        <f t="shared" si="3"/>
        <v>0.73642764895327</v>
      </c>
    </row>
    <row r="216" ht="12.75" customHeight="1" spans="1:9">
      <c r="A216" s="2" t="s">
        <v>254</v>
      </c>
      <c r="B216" s="2">
        <v>4</v>
      </c>
      <c r="C216" s="2">
        <v>7</v>
      </c>
      <c r="D216" s="2">
        <v>119</v>
      </c>
      <c r="E216" s="2">
        <v>752</v>
      </c>
      <c r="F216" s="2">
        <f t="shared" si="0"/>
        <v>11</v>
      </c>
      <c r="G216" s="2">
        <f t="shared" si="1"/>
        <v>871</v>
      </c>
      <c r="H216" s="2">
        <f t="shared" si="2"/>
        <v>1.06209097223427</v>
      </c>
      <c r="I216" s="2">
        <f t="shared" si="3"/>
        <v>2.31355086831468</v>
      </c>
    </row>
    <row r="217" ht="12.75" customHeight="1" spans="1:9">
      <c r="A217" s="2" t="s">
        <v>255</v>
      </c>
      <c r="B217" s="2">
        <v>4</v>
      </c>
      <c r="C217" s="2">
        <v>3</v>
      </c>
      <c r="D217" s="2">
        <v>152</v>
      </c>
      <c r="E217" s="2">
        <v>166</v>
      </c>
      <c r="F217" s="3">
        <v>0</v>
      </c>
      <c r="G217" s="3">
        <v>0</v>
      </c>
      <c r="H217" s="2">
        <f t="shared" si="2"/>
        <v>-3.08325856826018</v>
      </c>
      <c r="I217" s="2">
        <f t="shared" si="3"/>
        <v>-1.30138156343213</v>
      </c>
    </row>
    <row r="218" ht="12.75" customHeight="1" spans="1:9">
      <c r="A218" s="2" t="s">
        <v>256</v>
      </c>
      <c r="B218" s="2">
        <v>3</v>
      </c>
      <c r="C218" s="2">
        <v>4</v>
      </c>
      <c r="D218" s="2">
        <v>130</v>
      </c>
      <c r="E218" s="2">
        <v>202</v>
      </c>
      <c r="F218" s="2">
        <f t="shared" ref="F218:F579" si="6">SUM(B218:C218)</f>
        <v>7</v>
      </c>
      <c r="G218" s="2">
        <f t="shared" ref="G218:G579" si="7">SUM(D218:E218)</f>
        <v>332</v>
      </c>
      <c r="H218" s="2">
        <f t="shared" si="2"/>
        <v>-0.445308860672807</v>
      </c>
      <c r="I218" s="2">
        <f t="shared" si="3"/>
        <v>0.0765260913783654</v>
      </c>
    </row>
    <row r="219" ht="12.75" customHeight="1" spans="1:9">
      <c r="A219" s="2" t="s">
        <v>257</v>
      </c>
      <c r="B219" s="2">
        <v>4</v>
      </c>
      <c r="C219" s="2">
        <v>3</v>
      </c>
      <c r="D219" s="2">
        <v>180</v>
      </c>
      <c r="E219" s="2">
        <v>156</v>
      </c>
      <c r="F219" s="2">
        <f t="shared" si="6"/>
        <v>7</v>
      </c>
      <c r="G219" s="2">
        <f t="shared" si="7"/>
        <v>336</v>
      </c>
      <c r="H219" s="2">
        <f t="shared" si="2"/>
        <v>-0.445308860672807</v>
      </c>
      <c r="I219" s="2">
        <f t="shared" si="3"/>
        <v>0.093127388424275</v>
      </c>
    </row>
    <row r="220" ht="12.75" customHeight="1" spans="1:9">
      <c r="A220" s="2" t="s">
        <v>258</v>
      </c>
      <c r="B220" s="2">
        <v>3</v>
      </c>
      <c r="C220" s="2">
        <v>4</v>
      </c>
      <c r="D220" s="2">
        <v>145</v>
      </c>
      <c r="E220" s="2">
        <v>196</v>
      </c>
      <c r="F220" s="2">
        <f t="shared" si="6"/>
        <v>7</v>
      </c>
      <c r="G220" s="2">
        <f t="shared" si="7"/>
        <v>341</v>
      </c>
      <c r="H220" s="2">
        <f t="shared" si="2"/>
        <v>-0.445308860672807</v>
      </c>
      <c r="I220" s="2">
        <f t="shared" si="3"/>
        <v>0.113879009731662</v>
      </c>
    </row>
    <row r="221" ht="12.75" customHeight="1" spans="1:9">
      <c r="A221" s="2" t="s">
        <v>259</v>
      </c>
      <c r="B221" s="2">
        <v>4</v>
      </c>
      <c r="C221" s="2">
        <v>3</v>
      </c>
      <c r="D221" s="2">
        <v>192</v>
      </c>
      <c r="E221" s="2">
        <v>98</v>
      </c>
      <c r="F221" s="2">
        <f t="shared" si="6"/>
        <v>7</v>
      </c>
      <c r="G221" s="2">
        <f t="shared" si="7"/>
        <v>290</v>
      </c>
      <c r="H221" s="2">
        <f t="shared" si="2"/>
        <v>-0.445308860672807</v>
      </c>
      <c r="I221" s="2">
        <f t="shared" si="3"/>
        <v>-0.0977875276036847</v>
      </c>
    </row>
    <row r="222" ht="12.75" customHeight="1" spans="1:9">
      <c r="A222" s="2" t="s">
        <v>260</v>
      </c>
      <c r="B222" s="2">
        <v>3</v>
      </c>
      <c r="C222" s="2">
        <v>3</v>
      </c>
      <c r="D222" s="2">
        <v>137</v>
      </c>
      <c r="E222" s="2">
        <v>163</v>
      </c>
      <c r="F222" s="2">
        <f t="shared" si="6"/>
        <v>6</v>
      </c>
      <c r="G222" s="2">
        <f t="shared" si="7"/>
        <v>300</v>
      </c>
      <c r="H222" s="2">
        <f t="shared" si="2"/>
        <v>-0.822158818899576</v>
      </c>
      <c r="I222" s="2">
        <f t="shared" si="3"/>
        <v>-0.0562842849889109</v>
      </c>
    </row>
    <row r="223" ht="12.75" customHeight="1" spans="1:9">
      <c r="A223" s="2" t="s">
        <v>261</v>
      </c>
      <c r="B223" s="2">
        <v>3</v>
      </c>
      <c r="C223" s="2">
        <v>7</v>
      </c>
      <c r="D223" s="2">
        <v>72</v>
      </c>
      <c r="E223" s="2">
        <v>623</v>
      </c>
      <c r="F223" s="2">
        <f t="shared" si="6"/>
        <v>10</v>
      </c>
      <c r="G223" s="2">
        <f t="shared" si="7"/>
        <v>695</v>
      </c>
      <c r="H223" s="2">
        <f t="shared" si="2"/>
        <v>0.685241014007497</v>
      </c>
      <c r="I223" s="2">
        <f t="shared" si="3"/>
        <v>1.58309379829466</v>
      </c>
    </row>
    <row r="224" ht="12.75" customHeight="1" spans="1:9">
      <c r="A224" s="2" t="s">
        <v>262</v>
      </c>
      <c r="B224" s="2">
        <v>4</v>
      </c>
      <c r="C224" s="2">
        <v>3</v>
      </c>
      <c r="D224" s="2">
        <v>279</v>
      </c>
      <c r="E224" s="2">
        <v>110</v>
      </c>
      <c r="F224" s="2">
        <f t="shared" si="6"/>
        <v>7</v>
      </c>
      <c r="G224" s="2">
        <f t="shared" si="7"/>
        <v>389</v>
      </c>
      <c r="H224" s="2">
        <f t="shared" si="2"/>
        <v>-0.445308860672807</v>
      </c>
      <c r="I224" s="2">
        <f t="shared" si="3"/>
        <v>0.313094574282576</v>
      </c>
    </row>
    <row r="225" ht="12.75" customHeight="1" spans="1:9">
      <c r="A225" s="2" t="s">
        <v>263</v>
      </c>
      <c r="B225" s="2">
        <v>4</v>
      </c>
      <c r="C225" s="2">
        <v>4</v>
      </c>
      <c r="D225" s="2">
        <v>193</v>
      </c>
      <c r="E225" s="2">
        <v>207</v>
      </c>
      <c r="F225" s="2">
        <f t="shared" si="6"/>
        <v>8</v>
      </c>
      <c r="G225" s="2">
        <f t="shared" si="7"/>
        <v>400</v>
      </c>
      <c r="H225" s="2">
        <f t="shared" si="2"/>
        <v>-0.0684589024460391</v>
      </c>
      <c r="I225" s="2">
        <f t="shared" si="3"/>
        <v>0.358748141158828</v>
      </c>
    </row>
    <row r="226" ht="12.75" customHeight="1" spans="1:9">
      <c r="A226" s="2" t="s">
        <v>264</v>
      </c>
      <c r="B226" s="2">
        <v>4</v>
      </c>
      <c r="C226" s="2">
        <v>3</v>
      </c>
      <c r="D226" s="2">
        <v>133</v>
      </c>
      <c r="E226" s="2">
        <v>130</v>
      </c>
      <c r="F226" s="2">
        <f t="shared" si="6"/>
        <v>7</v>
      </c>
      <c r="G226" s="2">
        <f t="shared" si="7"/>
        <v>263</v>
      </c>
      <c r="H226" s="2">
        <f t="shared" si="2"/>
        <v>-0.445308860672807</v>
      </c>
      <c r="I226" s="2">
        <f t="shared" si="3"/>
        <v>-0.209846282663574</v>
      </c>
    </row>
    <row r="227" ht="12.75" customHeight="1" spans="1:9">
      <c r="A227" s="2" t="s">
        <v>265</v>
      </c>
      <c r="B227" s="2">
        <v>3</v>
      </c>
      <c r="C227" s="2">
        <v>4</v>
      </c>
      <c r="D227" s="2">
        <v>128</v>
      </c>
      <c r="E227" s="2">
        <v>326</v>
      </c>
      <c r="F227" s="2">
        <f t="shared" si="6"/>
        <v>7</v>
      </c>
      <c r="G227" s="2">
        <f t="shared" si="7"/>
        <v>454</v>
      </c>
      <c r="H227" s="2">
        <f t="shared" si="2"/>
        <v>-0.445308860672807</v>
      </c>
      <c r="I227" s="2">
        <f t="shared" si="3"/>
        <v>0.582865651278606</v>
      </c>
    </row>
    <row r="228" ht="12.75" customHeight="1" spans="1:9">
      <c r="A228" s="2" t="s">
        <v>266</v>
      </c>
      <c r="B228" s="2">
        <v>4</v>
      </c>
      <c r="C228" s="2">
        <v>3</v>
      </c>
      <c r="D228" s="2">
        <v>150</v>
      </c>
      <c r="E228" s="2">
        <v>158</v>
      </c>
      <c r="F228" s="2">
        <f t="shared" si="6"/>
        <v>7</v>
      </c>
      <c r="G228" s="2">
        <f t="shared" si="7"/>
        <v>308</v>
      </c>
      <c r="H228" s="2">
        <f t="shared" si="2"/>
        <v>-0.445308860672807</v>
      </c>
      <c r="I228" s="2">
        <f t="shared" si="3"/>
        <v>-0.0230816908970918</v>
      </c>
    </row>
    <row r="229" ht="12.75" customHeight="1" spans="1:9">
      <c r="A229" s="2" t="s">
        <v>267</v>
      </c>
      <c r="B229" s="2">
        <v>3</v>
      </c>
      <c r="C229" s="2">
        <v>3</v>
      </c>
      <c r="D229" s="2">
        <v>130</v>
      </c>
      <c r="E229" s="2">
        <v>131</v>
      </c>
      <c r="F229" s="2">
        <f t="shared" si="6"/>
        <v>6</v>
      </c>
      <c r="G229" s="2">
        <f t="shared" si="7"/>
        <v>261</v>
      </c>
      <c r="H229" s="2">
        <f t="shared" si="2"/>
        <v>-0.822158818899576</v>
      </c>
      <c r="I229" s="2">
        <f t="shared" si="3"/>
        <v>-0.218146931186529</v>
      </c>
    </row>
    <row r="230" ht="12.75" customHeight="1" spans="1:9">
      <c r="A230" s="2" t="s">
        <v>268</v>
      </c>
      <c r="B230" s="2">
        <v>3</v>
      </c>
      <c r="C230" s="2">
        <v>5</v>
      </c>
      <c r="D230" s="2">
        <v>115</v>
      </c>
      <c r="E230" s="2">
        <v>595</v>
      </c>
      <c r="F230" s="2">
        <f t="shared" si="6"/>
        <v>8</v>
      </c>
      <c r="G230" s="2">
        <f t="shared" si="7"/>
        <v>710</v>
      </c>
      <c r="H230" s="2">
        <f t="shared" si="2"/>
        <v>-0.0684589024460391</v>
      </c>
      <c r="I230" s="2">
        <f t="shared" si="3"/>
        <v>1.64534866221682</v>
      </c>
    </row>
    <row r="231" ht="12.75" customHeight="1" spans="1:9">
      <c r="A231" s="2" t="s">
        <v>269</v>
      </c>
      <c r="B231" s="2">
        <v>8</v>
      </c>
      <c r="C231" s="2">
        <v>3</v>
      </c>
      <c r="D231" s="2">
        <v>944</v>
      </c>
      <c r="E231" s="2">
        <v>185</v>
      </c>
      <c r="F231" s="2">
        <f t="shared" si="6"/>
        <v>11</v>
      </c>
      <c r="G231" s="2">
        <f t="shared" si="7"/>
        <v>1129</v>
      </c>
      <c r="H231" s="2">
        <f t="shared" si="2"/>
        <v>1.06209097223427</v>
      </c>
      <c r="I231" s="2">
        <f t="shared" si="3"/>
        <v>3.38433452777584</v>
      </c>
    </row>
    <row r="232" ht="12.75" customHeight="1" spans="1:9">
      <c r="A232" s="2" t="s">
        <v>270</v>
      </c>
      <c r="B232" s="2">
        <v>3</v>
      </c>
      <c r="C232" s="2">
        <v>4</v>
      </c>
      <c r="D232" s="2">
        <v>152</v>
      </c>
      <c r="E232" s="2">
        <v>194</v>
      </c>
      <c r="F232" s="2">
        <f t="shared" si="6"/>
        <v>7</v>
      </c>
      <c r="G232" s="2">
        <f t="shared" si="7"/>
        <v>346</v>
      </c>
      <c r="H232" s="2">
        <f t="shared" si="2"/>
        <v>-0.445308860672807</v>
      </c>
      <c r="I232" s="2">
        <f t="shared" si="3"/>
        <v>0.134630631039049</v>
      </c>
    </row>
    <row r="233" ht="12.75" customHeight="1" spans="1:9">
      <c r="A233" s="2" t="s">
        <v>271</v>
      </c>
      <c r="B233" s="2">
        <v>4</v>
      </c>
      <c r="C233" s="2">
        <v>3</v>
      </c>
      <c r="D233" s="2">
        <v>161</v>
      </c>
      <c r="E233" s="2">
        <v>135</v>
      </c>
      <c r="F233" s="2">
        <f t="shared" si="6"/>
        <v>7</v>
      </c>
      <c r="G233" s="2">
        <f t="shared" si="7"/>
        <v>296</v>
      </c>
      <c r="H233" s="2">
        <f t="shared" si="2"/>
        <v>-0.445308860672807</v>
      </c>
      <c r="I233" s="2">
        <f t="shared" si="3"/>
        <v>-0.0728855820348204</v>
      </c>
    </row>
    <row r="234" ht="12.75" customHeight="1" spans="1:9">
      <c r="A234" s="2" t="s">
        <v>272</v>
      </c>
      <c r="B234" s="2">
        <v>5</v>
      </c>
      <c r="C234" s="2">
        <v>4</v>
      </c>
      <c r="D234" s="2">
        <v>156</v>
      </c>
      <c r="E234" s="2">
        <v>178</v>
      </c>
      <c r="F234" s="2">
        <f t="shared" si="6"/>
        <v>9</v>
      </c>
      <c r="G234" s="2">
        <f t="shared" si="7"/>
        <v>334</v>
      </c>
      <c r="H234" s="2">
        <f t="shared" si="2"/>
        <v>0.308391055780729</v>
      </c>
      <c r="I234" s="2">
        <f t="shared" si="3"/>
        <v>0.0848267399013202</v>
      </c>
    </row>
    <row r="235" ht="12.75" customHeight="1" spans="1:9">
      <c r="A235" s="2" t="s">
        <v>273</v>
      </c>
      <c r="B235" s="2">
        <v>3</v>
      </c>
      <c r="C235" s="2">
        <v>4</v>
      </c>
      <c r="D235" s="2">
        <v>103</v>
      </c>
      <c r="E235" s="2">
        <v>127</v>
      </c>
      <c r="F235" s="2">
        <f t="shared" si="6"/>
        <v>7</v>
      </c>
      <c r="G235" s="2">
        <f t="shared" si="7"/>
        <v>230</v>
      </c>
      <c r="H235" s="2">
        <f t="shared" si="2"/>
        <v>-0.445308860672807</v>
      </c>
      <c r="I235" s="2">
        <f t="shared" si="3"/>
        <v>-0.346806983292328</v>
      </c>
    </row>
    <row r="236" ht="12.75" customHeight="1" spans="1:9">
      <c r="A236" s="2" t="s">
        <v>274</v>
      </c>
      <c r="B236" s="2">
        <v>2</v>
      </c>
      <c r="C236" s="2">
        <v>3</v>
      </c>
      <c r="D236" s="2">
        <v>165</v>
      </c>
      <c r="E236" s="2">
        <v>310</v>
      </c>
      <c r="F236" s="2">
        <f t="shared" si="6"/>
        <v>5</v>
      </c>
      <c r="G236" s="2">
        <f t="shared" si="7"/>
        <v>475</v>
      </c>
      <c r="H236" s="2">
        <f t="shared" si="2"/>
        <v>-1.19900877712634</v>
      </c>
      <c r="I236" s="2">
        <f t="shared" si="3"/>
        <v>0.670022460769631</v>
      </c>
    </row>
    <row r="237" ht="12.75" customHeight="1" spans="1:9">
      <c r="A237" s="2" t="s">
        <v>275</v>
      </c>
      <c r="B237" s="2">
        <v>2</v>
      </c>
      <c r="C237" s="2">
        <v>6</v>
      </c>
      <c r="D237" s="2">
        <v>189</v>
      </c>
      <c r="E237" s="2">
        <v>746</v>
      </c>
      <c r="F237" s="2">
        <f t="shared" si="6"/>
        <v>8</v>
      </c>
      <c r="G237" s="2">
        <f t="shared" si="7"/>
        <v>935</v>
      </c>
      <c r="H237" s="2">
        <f t="shared" si="2"/>
        <v>-0.0684589024460391</v>
      </c>
      <c r="I237" s="2">
        <f t="shared" si="3"/>
        <v>2.57917162104923</v>
      </c>
    </row>
    <row r="238" ht="12.75" customHeight="1" spans="1:9">
      <c r="A238" s="2" t="s">
        <v>276</v>
      </c>
      <c r="B238" s="2">
        <v>4</v>
      </c>
      <c r="C238" s="2">
        <v>2</v>
      </c>
      <c r="D238" s="2">
        <v>445</v>
      </c>
      <c r="E238" s="2">
        <v>103</v>
      </c>
      <c r="F238" s="2">
        <f t="shared" si="6"/>
        <v>6</v>
      </c>
      <c r="G238" s="2">
        <f t="shared" si="7"/>
        <v>548</v>
      </c>
      <c r="H238" s="2">
        <f t="shared" si="2"/>
        <v>-0.822158818899576</v>
      </c>
      <c r="I238" s="2">
        <f t="shared" si="3"/>
        <v>0.972996131857481</v>
      </c>
    </row>
    <row r="239" ht="12.75" customHeight="1" spans="1:9">
      <c r="A239" s="2" t="s">
        <v>277</v>
      </c>
      <c r="B239" s="2">
        <v>3</v>
      </c>
      <c r="C239" s="2">
        <v>3</v>
      </c>
      <c r="D239" s="2">
        <v>107</v>
      </c>
      <c r="E239" s="2">
        <v>211</v>
      </c>
      <c r="F239" s="2">
        <f t="shared" si="6"/>
        <v>6</v>
      </c>
      <c r="G239" s="2">
        <f t="shared" si="7"/>
        <v>318</v>
      </c>
      <c r="H239" s="2">
        <f t="shared" si="2"/>
        <v>-0.822158818899576</v>
      </c>
      <c r="I239" s="2">
        <f t="shared" si="3"/>
        <v>0.018421551717682</v>
      </c>
    </row>
    <row r="240" ht="12.75" customHeight="1" spans="1:9">
      <c r="A240" s="2" t="s">
        <v>278</v>
      </c>
      <c r="B240" s="2">
        <v>5</v>
      </c>
      <c r="C240" s="2">
        <v>3</v>
      </c>
      <c r="D240" s="2">
        <v>230</v>
      </c>
      <c r="E240" s="2">
        <v>106</v>
      </c>
      <c r="F240" s="2">
        <f t="shared" si="6"/>
        <v>8</v>
      </c>
      <c r="G240" s="2">
        <f t="shared" si="7"/>
        <v>336</v>
      </c>
      <c r="H240" s="2">
        <f t="shared" si="2"/>
        <v>-0.0684589024460391</v>
      </c>
      <c r="I240" s="2">
        <f t="shared" si="3"/>
        <v>0.093127388424275</v>
      </c>
    </row>
    <row r="241" ht="12.75" customHeight="1" spans="1:9">
      <c r="A241" s="2" t="s">
        <v>279</v>
      </c>
      <c r="B241" s="2">
        <v>3</v>
      </c>
      <c r="C241" s="2">
        <v>4</v>
      </c>
      <c r="D241" s="2">
        <v>148</v>
      </c>
      <c r="E241" s="2">
        <v>163</v>
      </c>
      <c r="F241" s="2">
        <f t="shared" si="6"/>
        <v>7</v>
      </c>
      <c r="G241" s="2">
        <f t="shared" si="7"/>
        <v>311</v>
      </c>
      <c r="H241" s="2">
        <f t="shared" si="2"/>
        <v>-0.445308860672807</v>
      </c>
      <c r="I241" s="2">
        <f t="shared" si="3"/>
        <v>-0.0106307181126597</v>
      </c>
    </row>
    <row r="242" ht="12.75" customHeight="1" spans="1:9">
      <c r="A242" s="2" t="s">
        <v>280</v>
      </c>
      <c r="B242" s="2">
        <v>4</v>
      </c>
      <c r="C242" s="2">
        <v>5</v>
      </c>
      <c r="D242" s="2">
        <v>145</v>
      </c>
      <c r="E242" s="2">
        <v>254</v>
      </c>
      <c r="F242" s="2">
        <f t="shared" si="6"/>
        <v>9</v>
      </c>
      <c r="G242" s="2">
        <f t="shared" si="7"/>
        <v>399</v>
      </c>
      <c r="H242" s="2">
        <f t="shared" si="2"/>
        <v>0.308391055780729</v>
      </c>
      <c r="I242" s="2">
        <f t="shared" si="3"/>
        <v>0.35459781689735</v>
      </c>
    </row>
    <row r="243" ht="12.75" customHeight="1" spans="1:9">
      <c r="A243" s="2" t="s">
        <v>281</v>
      </c>
      <c r="B243" s="2">
        <v>4</v>
      </c>
      <c r="C243" s="2">
        <v>3</v>
      </c>
      <c r="D243" s="2">
        <v>110</v>
      </c>
      <c r="E243" s="2">
        <v>80</v>
      </c>
      <c r="F243" s="2">
        <f t="shared" si="6"/>
        <v>7</v>
      </c>
      <c r="G243" s="2">
        <f t="shared" si="7"/>
        <v>190</v>
      </c>
      <c r="H243" s="2">
        <f t="shared" si="2"/>
        <v>-0.445308860672807</v>
      </c>
      <c r="I243" s="2">
        <f t="shared" si="3"/>
        <v>-0.512819953751423</v>
      </c>
    </row>
    <row r="244" ht="12.75" customHeight="1" spans="1:9">
      <c r="A244" s="2" t="s">
        <v>282</v>
      </c>
      <c r="B244" s="2">
        <v>4</v>
      </c>
      <c r="C244" s="2">
        <v>5</v>
      </c>
      <c r="D244" s="2">
        <v>61</v>
      </c>
      <c r="E244" s="2">
        <v>120</v>
      </c>
      <c r="F244" s="2">
        <f t="shared" si="6"/>
        <v>9</v>
      </c>
      <c r="G244" s="2">
        <f t="shared" si="7"/>
        <v>181</v>
      </c>
      <c r="H244" s="2">
        <f t="shared" si="2"/>
        <v>0.308391055780729</v>
      </c>
      <c r="I244" s="2">
        <f t="shared" si="3"/>
        <v>-0.55017287210472</v>
      </c>
    </row>
    <row r="245" ht="12.75" customHeight="1" spans="1:9">
      <c r="A245" s="2" t="s">
        <v>283</v>
      </c>
      <c r="B245" s="2">
        <v>8</v>
      </c>
      <c r="C245" s="2">
        <v>4</v>
      </c>
      <c r="D245" s="2">
        <v>805</v>
      </c>
      <c r="E245" s="2">
        <v>214</v>
      </c>
      <c r="F245" s="2">
        <f t="shared" si="6"/>
        <v>12</v>
      </c>
      <c r="G245" s="2">
        <f t="shared" si="7"/>
        <v>1019</v>
      </c>
      <c r="H245" s="2">
        <f t="shared" si="2"/>
        <v>1.43894093046103</v>
      </c>
      <c r="I245" s="2">
        <f t="shared" si="3"/>
        <v>2.92779885901333</v>
      </c>
    </row>
    <row r="246" ht="12.75" customHeight="1" spans="1:9">
      <c r="A246" s="2" t="s">
        <v>284</v>
      </c>
      <c r="B246" s="2">
        <v>5</v>
      </c>
      <c r="C246" s="2">
        <v>4</v>
      </c>
      <c r="D246" s="2">
        <v>245</v>
      </c>
      <c r="E246" s="2">
        <v>190</v>
      </c>
      <c r="F246" s="2">
        <f t="shared" si="6"/>
        <v>9</v>
      </c>
      <c r="G246" s="2">
        <f t="shared" si="7"/>
        <v>435</v>
      </c>
      <c r="H246" s="2">
        <f t="shared" si="2"/>
        <v>0.308391055780729</v>
      </c>
      <c r="I246" s="2">
        <f t="shared" si="3"/>
        <v>0.504009490310536</v>
      </c>
    </row>
    <row r="247" ht="12.75" customHeight="1" spans="1:9">
      <c r="A247" s="2" t="s">
        <v>285</v>
      </c>
      <c r="B247" s="2">
        <v>3</v>
      </c>
      <c r="C247" s="2">
        <v>4</v>
      </c>
      <c r="D247" s="2">
        <v>105</v>
      </c>
      <c r="E247" s="2">
        <v>119</v>
      </c>
      <c r="F247" s="2">
        <f t="shared" si="6"/>
        <v>7</v>
      </c>
      <c r="G247" s="2">
        <f t="shared" si="7"/>
        <v>224</v>
      </c>
      <c r="H247" s="2">
        <f t="shared" si="2"/>
        <v>-0.445308860672807</v>
      </c>
      <c r="I247" s="2">
        <f t="shared" si="3"/>
        <v>-0.371708928861192</v>
      </c>
    </row>
    <row r="248" ht="12.75" customHeight="1" spans="1:9">
      <c r="A248" s="2" t="s">
        <v>286</v>
      </c>
      <c r="B248" s="2">
        <v>4</v>
      </c>
      <c r="C248" s="2">
        <v>3</v>
      </c>
      <c r="D248" s="2">
        <v>120</v>
      </c>
      <c r="E248" s="2">
        <v>139</v>
      </c>
      <c r="F248" s="2">
        <f t="shared" si="6"/>
        <v>7</v>
      </c>
      <c r="G248" s="2">
        <f t="shared" si="7"/>
        <v>259</v>
      </c>
      <c r="H248" s="2">
        <f t="shared" si="2"/>
        <v>-0.445308860672807</v>
      </c>
      <c r="I248" s="2">
        <f t="shared" si="3"/>
        <v>-0.226447579709484</v>
      </c>
    </row>
    <row r="249" ht="12.75" customHeight="1" spans="1:9">
      <c r="A249" s="2" t="s">
        <v>287</v>
      </c>
      <c r="B249" s="2">
        <v>8</v>
      </c>
      <c r="C249" s="2">
        <v>3</v>
      </c>
      <c r="D249" s="2">
        <v>603</v>
      </c>
      <c r="E249" s="2">
        <v>223</v>
      </c>
      <c r="F249" s="2">
        <f t="shared" si="6"/>
        <v>11</v>
      </c>
      <c r="G249" s="2">
        <f t="shared" si="7"/>
        <v>826</v>
      </c>
      <c r="H249" s="2">
        <f t="shared" si="2"/>
        <v>1.06209097223427</v>
      </c>
      <c r="I249" s="2">
        <f t="shared" si="3"/>
        <v>2.12678627654819</v>
      </c>
    </row>
    <row r="250" ht="12.75" customHeight="1" spans="1:9">
      <c r="A250" s="2" t="s">
        <v>288</v>
      </c>
      <c r="B250" s="2">
        <v>3</v>
      </c>
      <c r="C250" s="2">
        <v>4</v>
      </c>
      <c r="D250" s="2">
        <v>114</v>
      </c>
      <c r="E250" s="2">
        <v>166</v>
      </c>
      <c r="F250" s="2">
        <f t="shared" si="6"/>
        <v>7</v>
      </c>
      <c r="G250" s="2">
        <f t="shared" si="7"/>
        <v>280</v>
      </c>
      <c r="H250" s="2">
        <f t="shared" si="2"/>
        <v>-0.445308860672807</v>
      </c>
      <c r="I250" s="2">
        <f t="shared" si="3"/>
        <v>-0.139290770218459</v>
      </c>
    </row>
    <row r="251" ht="12.75" customHeight="1" spans="1:9">
      <c r="A251" s="2" t="s">
        <v>289</v>
      </c>
      <c r="B251" s="2">
        <v>4</v>
      </c>
      <c r="C251" s="2">
        <v>3</v>
      </c>
      <c r="D251" s="2">
        <v>128</v>
      </c>
      <c r="E251" s="2">
        <v>116</v>
      </c>
      <c r="F251" s="2">
        <f t="shared" si="6"/>
        <v>7</v>
      </c>
      <c r="G251" s="2">
        <f t="shared" si="7"/>
        <v>244</v>
      </c>
      <c r="H251" s="2">
        <f t="shared" si="2"/>
        <v>-0.445308860672807</v>
      </c>
      <c r="I251" s="2">
        <f t="shared" si="3"/>
        <v>-0.288702443631644</v>
      </c>
    </row>
    <row r="252" ht="12.75" customHeight="1" spans="1:9">
      <c r="A252" s="2" t="s">
        <v>290</v>
      </c>
      <c r="B252" s="2">
        <v>3</v>
      </c>
      <c r="C252" s="2">
        <v>3</v>
      </c>
      <c r="D252" s="2">
        <v>131</v>
      </c>
      <c r="E252" s="2">
        <v>116</v>
      </c>
      <c r="F252" s="2">
        <f t="shared" si="6"/>
        <v>6</v>
      </c>
      <c r="G252" s="2">
        <f t="shared" si="7"/>
        <v>247</v>
      </c>
      <c r="H252" s="2">
        <f t="shared" si="2"/>
        <v>-0.822158818899576</v>
      </c>
      <c r="I252" s="2">
        <f t="shared" si="3"/>
        <v>-0.276251470847212</v>
      </c>
    </row>
    <row r="253" ht="12.75" customHeight="1" spans="1:9">
      <c r="A253" s="2" t="s">
        <v>291</v>
      </c>
      <c r="B253" s="2">
        <v>4</v>
      </c>
      <c r="C253" s="2">
        <v>5</v>
      </c>
      <c r="D253" s="2">
        <v>148</v>
      </c>
      <c r="E253" s="2">
        <v>223</v>
      </c>
      <c r="F253" s="2">
        <f t="shared" si="6"/>
        <v>9</v>
      </c>
      <c r="G253" s="2">
        <f t="shared" si="7"/>
        <v>371</v>
      </c>
      <c r="H253" s="2">
        <f t="shared" si="2"/>
        <v>0.308391055780729</v>
      </c>
      <c r="I253" s="2">
        <f t="shared" si="3"/>
        <v>0.238388737575983</v>
      </c>
    </row>
    <row r="254" ht="12.75" customHeight="1" spans="1:9">
      <c r="A254" s="2" t="s">
        <v>292</v>
      </c>
      <c r="B254" s="2">
        <v>7</v>
      </c>
      <c r="C254" s="2">
        <v>5</v>
      </c>
      <c r="D254" s="2">
        <v>130</v>
      </c>
      <c r="E254" s="2">
        <v>125</v>
      </c>
      <c r="F254" s="2">
        <f t="shared" si="6"/>
        <v>12</v>
      </c>
      <c r="G254" s="2">
        <f t="shared" si="7"/>
        <v>255</v>
      </c>
      <c r="H254" s="2">
        <f t="shared" si="2"/>
        <v>1.43894093046103</v>
      </c>
      <c r="I254" s="2">
        <f t="shared" si="3"/>
        <v>-0.243048876755393</v>
      </c>
    </row>
    <row r="255" ht="12.75" customHeight="1" spans="1:9">
      <c r="A255" s="2" t="s">
        <v>293</v>
      </c>
      <c r="B255" s="2">
        <v>3</v>
      </c>
      <c r="C255" s="2">
        <v>5</v>
      </c>
      <c r="D255" s="2">
        <v>110</v>
      </c>
      <c r="E255" s="2">
        <v>223</v>
      </c>
      <c r="F255" s="2">
        <f t="shared" si="6"/>
        <v>8</v>
      </c>
      <c r="G255" s="2">
        <f t="shared" si="7"/>
        <v>333</v>
      </c>
      <c r="H255" s="2">
        <f t="shared" si="2"/>
        <v>-0.0684589024460391</v>
      </c>
      <c r="I255" s="2">
        <f t="shared" si="3"/>
        <v>0.0806764156398428</v>
      </c>
    </row>
    <row r="256" ht="12.75" customHeight="1" spans="1:9">
      <c r="A256" s="2" t="s">
        <v>294</v>
      </c>
      <c r="B256" s="2">
        <v>5</v>
      </c>
      <c r="C256" s="2">
        <v>5</v>
      </c>
      <c r="D256" s="2">
        <v>107</v>
      </c>
      <c r="E256" s="2">
        <v>101</v>
      </c>
      <c r="F256" s="2">
        <f t="shared" si="6"/>
        <v>10</v>
      </c>
      <c r="G256" s="2">
        <f t="shared" si="7"/>
        <v>208</v>
      </c>
      <c r="H256" s="2">
        <f t="shared" si="2"/>
        <v>0.685241014007497</v>
      </c>
      <c r="I256" s="2">
        <f t="shared" si="3"/>
        <v>-0.43811411704483</v>
      </c>
    </row>
    <row r="257" ht="12.75" customHeight="1" spans="1:9">
      <c r="A257" s="2" t="s">
        <v>295</v>
      </c>
      <c r="B257" s="2">
        <v>2</v>
      </c>
      <c r="C257" s="2">
        <v>2</v>
      </c>
      <c r="D257" s="2">
        <v>111</v>
      </c>
      <c r="E257" s="2">
        <v>114</v>
      </c>
      <c r="F257" s="2">
        <f t="shared" si="6"/>
        <v>4</v>
      </c>
      <c r="G257" s="2">
        <f t="shared" si="7"/>
        <v>225</v>
      </c>
      <c r="H257" s="2">
        <f t="shared" si="2"/>
        <v>-1.57585873535311</v>
      </c>
      <c r="I257" s="2">
        <f t="shared" si="3"/>
        <v>-0.367558604599715</v>
      </c>
    </row>
    <row r="258" ht="12.75" customHeight="1" spans="1:9">
      <c r="A258" s="2" t="s">
        <v>296</v>
      </c>
      <c r="B258" s="2">
        <v>5</v>
      </c>
      <c r="C258" s="2">
        <v>6</v>
      </c>
      <c r="D258" s="2">
        <v>96</v>
      </c>
      <c r="E258" s="2">
        <v>142</v>
      </c>
      <c r="F258" s="2">
        <f t="shared" si="6"/>
        <v>11</v>
      </c>
      <c r="G258" s="2">
        <f t="shared" si="7"/>
        <v>238</v>
      </c>
      <c r="H258" s="2">
        <f t="shared" si="2"/>
        <v>1.06209097223427</v>
      </c>
      <c r="I258" s="2">
        <f t="shared" si="3"/>
        <v>-0.313604389200509</v>
      </c>
    </row>
    <row r="259" ht="12.75" customHeight="1" spans="1:9">
      <c r="A259" s="2" t="s">
        <v>297</v>
      </c>
      <c r="B259" s="2">
        <v>4</v>
      </c>
      <c r="C259" s="2">
        <v>4</v>
      </c>
      <c r="D259" s="2">
        <v>103</v>
      </c>
      <c r="E259" s="2">
        <v>106</v>
      </c>
      <c r="F259" s="2">
        <f t="shared" si="6"/>
        <v>8</v>
      </c>
      <c r="G259" s="2">
        <f t="shared" si="7"/>
        <v>209</v>
      </c>
      <c r="H259" s="2">
        <f t="shared" si="2"/>
        <v>-0.0684589024460391</v>
      </c>
      <c r="I259" s="2">
        <f t="shared" si="3"/>
        <v>-0.433963792783353</v>
      </c>
    </row>
    <row r="260" ht="12.75" customHeight="1" spans="1:9">
      <c r="A260" s="2" t="s">
        <v>298</v>
      </c>
      <c r="B260" s="2">
        <v>8</v>
      </c>
      <c r="C260" s="2">
        <v>7</v>
      </c>
      <c r="D260" s="2">
        <v>114</v>
      </c>
      <c r="E260" s="2">
        <v>126</v>
      </c>
      <c r="F260" s="2">
        <f t="shared" si="6"/>
        <v>15</v>
      </c>
      <c r="G260" s="2">
        <f t="shared" si="7"/>
        <v>240</v>
      </c>
      <c r="H260" s="2">
        <f t="shared" si="2"/>
        <v>2.56949080514134</v>
      </c>
      <c r="I260" s="2">
        <f t="shared" si="3"/>
        <v>-0.305303740677554</v>
      </c>
    </row>
    <row r="261" ht="12.75" customHeight="1" spans="1:9">
      <c r="A261" s="2" t="s">
        <v>299</v>
      </c>
      <c r="B261" s="2">
        <v>5</v>
      </c>
      <c r="C261" s="2">
        <v>5</v>
      </c>
      <c r="D261" s="2">
        <v>97</v>
      </c>
      <c r="E261" s="2">
        <v>192</v>
      </c>
      <c r="F261" s="2">
        <f t="shared" si="6"/>
        <v>10</v>
      </c>
      <c r="G261" s="2">
        <f t="shared" si="7"/>
        <v>289</v>
      </c>
      <c r="H261" s="2">
        <f t="shared" si="2"/>
        <v>0.685241014007497</v>
      </c>
      <c r="I261" s="2">
        <f t="shared" si="3"/>
        <v>-0.101937851865162</v>
      </c>
    </row>
    <row r="262" ht="12.75" customHeight="1" spans="1:9">
      <c r="A262" s="2" t="s">
        <v>300</v>
      </c>
      <c r="B262" s="2">
        <v>5</v>
      </c>
      <c r="C262" s="2">
        <v>6</v>
      </c>
      <c r="D262" s="2">
        <v>154</v>
      </c>
      <c r="E262" s="2">
        <v>309</v>
      </c>
      <c r="F262" s="2">
        <f t="shared" si="6"/>
        <v>11</v>
      </c>
      <c r="G262" s="2">
        <f t="shared" si="7"/>
        <v>463</v>
      </c>
      <c r="H262" s="2">
        <f t="shared" si="2"/>
        <v>1.06209097223427</v>
      </c>
      <c r="I262" s="2">
        <f t="shared" si="3"/>
        <v>0.620218569631903</v>
      </c>
    </row>
    <row r="263" ht="12.75" customHeight="1" spans="1:9">
      <c r="A263" s="2" t="s">
        <v>301</v>
      </c>
      <c r="B263" s="2">
        <v>7</v>
      </c>
      <c r="C263" s="2">
        <v>5</v>
      </c>
      <c r="D263" s="2">
        <v>209</v>
      </c>
      <c r="E263" s="2">
        <v>217</v>
      </c>
      <c r="F263" s="2">
        <f t="shared" si="6"/>
        <v>12</v>
      </c>
      <c r="G263" s="2">
        <f t="shared" si="7"/>
        <v>426</v>
      </c>
      <c r="H263" s="2">
        <f t="shared" si="2"/>
        <v>1.43894093046103</v>
      </c>
      <c r="I263" s="2">
        <f t="shared" si="3"/>
        <v>0.46665657195724</v>
      </c>
    </row>
    <row r="264" ht="12.75" customHeight="1" spans="1:9">
      <c r="A264" s="2" t="s">
        <v>302</v>
      </c>
      <c r="B264" s="2">
        <v>2</v>
      </c>
      <c r="C264" s="2">
        <v>2</v>
      </c>
      <c r="D264" s="2">
        <v>88</v>
      </c>
      <c r="E264" s="2">
        <v>125</v>
      </c>
      <c r="F264" s="2">
        <f t="shared" si="6"/>
        <v>4</v>
      </c>
      <c r="G264" s="2">
        <f t="shared" si="7"/>
        <v>213</v>
      </c>
      <c r="H264" s="2">
        <f t="shared" si="2"/>
        <v>-1.57585873535311</v>
      </c>
      <c r="I264" s="2">
        <f t="shared" si="3"/>
        <v>-0.417362495737443</v>
      </c>
    </row>
    <row r="265" ht="12.75" customHeight="1" spans="1:9">
      <c r="A265" s="2" t="s">
        <v>303</v>
      </c>
      <c r="B265" s="2">
        <v>5</v>
      </c>
      <c r="C265" s="2">
        <v>5</v>
      </c>
      <c r="D265" s="2">
        <v>209</v>
      </c>
      <c r="E265" s="2">
        <v>741</v>
      </c>
      <c r="F265" s="2">
        <f t="shared" si="6"/>
        <v>10</v>
      </c>
      <c r="G265" s="2">
        <f t="shared" si="7"/>
        <v>950</v>
      </c>
      <c r="H265" s="2">
        <f t="shared" si="2"/>
        <v>0.685241014007497</v>
      </c>
      <c r="I265" s="2">
        <f t="shared" si="3"/>
        <v>2.64142648497139</v>
      </c>
    </row>
    <row r="266" ht="12.75" customHeight="1" spans="1:9">
      <c r="A266" s="2" t="s">
        <v>304</v>
      </c>
      <c r="B266" s="2">
        <v>8</v>
      </c>
      <c r="C266" s="2">
        <v>4</v>
      </c>
      <c r="D266" s="2">
        <v>783</v>
      </c>
      <c r="E266" s="2">
        <v>181</v>
      </c>
      <c r="F266" s="2">
        <f t="shared" si="6"/>
        <v>12</v>
      </c>
      <c r="G266" s="2">
        <f t="shared" si="7"/>
        <v>964</v>
      </c>
      <c r="H266" s="2">
        <f t="shared" si="2"/>
        <v>1.43894093046103</v>
      </c>
      <c r="I266" s="2">
        <f t="shared" si="3"/>
        <v>2.69953102463207</v>
      </c>
    </row>
    <row r="267" ht="12.75" customHeight="1" spans="1:9">
      <c r="A267" s="2" t="s">
        <v>305</v>
      </c>
      <c r="B267" s="2">
        <v>6</v>
      </c>
      <c r="C267" s="2">
        <v>4</v>
      </c>
      <c r="D267" s="2">
        <v>123</v>
      </c>
      <c r="E267" s="2">
        <v>89</v>
      </c>
      <c r="F267" s="2">
        <f t="shared" si="6"/>
        <v>10</v>
      </c>
      <c r="G267" s="2">
        <f t="shared" si="7"/>
        <v>212</v>
      </c>
      <c r="H267" s="2">
        <f t="shared" si="2"/>
        <v>0.685241014007497</v>
      </c>
      <c r="I267" s="2">
        <f t="shared" si="3"/>
        <v>-0.421512819998921</v>
      </c>
    </row>
    <row r="268" ht="12.75" customHeight="1" spans="1:9">
      <c r="A268" s="2" t="s">
        <v>306</v>
      </c>
      <c r="B268" s="2">
        <v>2</v>
      </c>
      <c r="C268" s="2">
        <v>2</v>
      </c>
      <c r="D268" s="2">
        <v>61</v>
      </c>
      <c r="E268" s="2">
        <v>131</v>
      </c>
      <c r="F268" s="2">
        <f t="shared" si="6"/>
        <v>4</v>
      </c>
      <c r="G268" s="2">
        <f t="shared" si="7"/>
        <v>192</v>
      </c>
      <c r="H268" s="2">
        <f t="shared" si="2"/>
        <v>-1.57585873535311</v>
      </c>
      <c r="I268" s="2">
        <f t="shared" si="3"/>
        <v>-0.504519305228468</v>
      </c>
    </row>
    <row r="269" ht="12.75" customHeight="1" spans="1:9">
      <c r="A269" s="2" t="s">
        <v>307</v>
      </c>
      <c r="B269" s="2">
        <v>3</v>
      </c>
      <c r="C269" s="2">
        <v>4</v>
      </c>
      <c r="D269" s="2">
        <v>130</v>
      </c>
      <c r="E269" s="2">
        <v>420</v>
      </c>
      <c r="F269" s="2">
        <f t="shared" si="6"/>
        <v>7</v>
      </c>
      <c r="G269" s="2">
        <f t="shared" si="7"/>
        <v>550</v>
      </c>
      <c r="H269" s="2">
        <f t="shared" si="2"/>
        <v>-0.445308860672807</v>
      </c>
      <c r="I269" s="2">
        <f t="shared" si="3"/>
        <v>0.981296780380435</v>
      </c>
    </row>
    <row r="270" ht="12.75" customHeight="1" spans="1:9">
      <c r="A270" s="2" t="s">
        <v>308</v>
      </c>
      <c r="B270" s="2">
        <v>6</v>
      </c>
      <c r="C270" s="2">
        <v>3</v>
      </c>
      <c r="D270" s="2">
        <v>495</v>
      </c>
      <c r="E270" s="2">
        <v>172</v>
      </c>
      <c r="F270" s="2">
        <f t="shared" si="6"/>
        <v>9</v>
      </c>
      <c r="G270" s="2">
        <f t="shared" si="7"/>
        <v>667</v>
      </c>
      <c r="H270" s="2">
        <f t="shared" si="2"/>
        <v>0.308391055780729</v>
      </c>
      <c r="I270" s="2">
        <f t="shared" si="3"/>
        <v>1.46688471897329</v>
      </c>
    </row>
    <row r="271" ht="12.75" customHeight="1" spans="1:9">
      <c r="A271" s="2" t="s">
        <v>309</v>
      </c>
      <c r="B271" s="2">
        <v>3</v>
      </c>
      <c r="C271" s="2">
        <v>3</v>
      </c>
      <c r="D271" s="2">
        <v>139</v>
      </c>
      <c r="E271" s="2">
        <v>172</v>
      </c>
      <c r="F271" s="2">
        <f t="shared" si="6"/>
        <v>6</v>
      </c>
      <c r="G271" s="2">
        <f t="shared" si="7"/>
        <v>311</v>
      </c>
      <c r="H271" s="2">
        <f t="shared" si="2"/>
        <v>-0.822158818899576</v>
      </c>
      <c r="I271" s="2">
        <f t="shared" si="3"/>
        <v>-0.0106307181126597</v>
      </c>
    </row>
    <row r="272" ht="12.75" customHeight="1" spans="1:9">
      <c r="A272" s="2" t="s">
        <v>310</v>
      </c>
      <c r="B272" s="2">
        <v>3</v>
      </c>
      <c r="C272" s="2">
        <v>4</v>
      </c>
      <c r="D272" s="2">
        <v>145</v>
      </c>
      <c r="E272" s="2">
        <v>222</v>
      </c>
      <c r="F272" s="2">
        <f t="shared" si="6"/>
        <v>7</v>
      </c>
      <c r="G272" s="2">
        <f t="shared" si="7"/>
        <v>367</v>
      </c>
      <c r="H272" s="2">
        <f t="shared" si="2"/>
        <v>-0.445308860672807</v>
      </c>
      <c r="I272" s="2">
        <f t="shared" si="3"/>
        <v>0.221787440530074</v>
      </c>
    </row>
    <row r="273" ht="12.75" customHeight="1" spans="1:9">
      <c r="A273" s="2" t="s">
        <v>311</v>
      </c>
      <c r="B273" s="2">
        <v>8</v>
      </c>
      <c r="C273" s="2">
        <v>4</v>
      </c>
      <c r="D273" s="2">
        <v>783</v>
      </c>
      <c r="E273" s="2">
        <v>181</v>
      </c>
      <c r="F273" s="2">
        <f t="shared" si="6"/>
        <v>12</v>
      </c>
      <c r="G273" s="2">
        <f t="shared" si="7"/>
        <v>964</v>
      </c>
      <c r="H273" s="2">
        <f t="shared" si="2"/>
        <v>1.43894093046103</v>
      </c>
      <c r="I273" s="2">
        <f t="shared" si="3"/>
        <v>2.69953102463207</v>
      </c>
    </row>
    <row r="274" ht="12.75" customHeight="1" spans="1:9">
      <c r="A274" s="2" t="s">
        <v>312</v>
      </c>
      <c r="B274" s="2">
        <v>7</v>
      </c>
      <c r="C274" s="2">
        <v>5</v>
      </c>
      <c r="D274" s="2">
        <v>231</v>
      </c>
      <c r="E274" s="2">
        <v>255</v>
      </c>
      <c r="F274" s="2">
        <f t="shared" si="6"/>
        <v>12</v>
      </c>
      <c r="G274" s="2">
        <f t="shared" si="7"/>
        <v>486</v>
      </c>
      <c r="H274" s="2">
        <f t="shared" si="2"/>
        <v>1.43894093046103</v>
      </c>
      <c r="I274" s="2">
        <f t="shared" si="3"/>
        <v>0.715676027645883</v>
      </c>
    </row>
    <row r="275" ht="12.75" customHeight="1" spans="1:9">
      <c r="A275" s="2" t="s">
        <v>313</v>
      </c>
      <c r="B275" s="2">
        <v>3</v>
      </c>
      <c r="C275" s="2">
        <v>2</v>
      </c>
      <c r="D275" s="2">
        <v>201</v>
      </c>
      <c r="E275" s="2">
        <v>163</v>
      </c>
      <c r="F275" s="2">
        <f t="shared" si="6"/>
        <v>5</v>
      </c>
      <c r="G275" s="2">
        <f t="shared" si="7"/>
        <v>364</v>
      </c>
      <c r="H275" s="2">
        <f t="shared" si="2"/>
        <v>-1.19900877712634</v>
      </c>
      <c r="I275" s="2">
        <f t="shared" si="3"/>
        <v>0.209336467745642</v>
      </c>
    </row>
    <row r="276" ht="12.75" customHeight="1" spans="1:9">
      <c r="A276" s="2" t="s">
        <v>314</v>
      </c>
      <c r="B276" s="2">
        <v>2</v>
      </c>
      <c r="C276" s="2">
        <v>2</v>
      </c>
      <c r="D276" s="2">
        <v>134</v>
      </c>
      <c r="E276" s="2">
        <v>117</v>
      </c>
      <c r="F276" s="2">
        <f t="shared" si="6"/>
        <v>4</v>
      </c>
      <c r="G276" s="2">
        <f t="shared" si="7"/>
        <v>251</v>
      </c>
      <c r="H276" s="2">
        <f t="shared" si="2"/>
        <v>-1.57585873535311</v>
      </c>
      <c r="I276" s="2">
        <f t="shared" si="3"/>
        <v>-0.259650173801303</v>
      </c>
    </row>
    <row r="277" ht="12.75" customHeight="1" spans="1:9">
      <c r="A277" s="2" t="s">
        <v>315</v>
      </c>
      <c r="B277" s="2">
        <v>3</v>
      </c>
      <c r="C277" s="2">
        <v>4</v>
      </c>
      <c r="D277" s="2">
        <v>188</v>
      </c>
      <c r="E277" s="2">
        <v>166</v>
      </c>
      <c r="F277" s="2">
        <f t="shared" si="6"/>
        <v>7</v>
      </c>
      <c r="G277" s="2">
        <f t="shared" si="7"/>
        <v>354</v>
      </c>
      <c r="H277" s="2">
        <f t="shared" si="2"/>
        <v>-0.445308860672807</v>
      </c>
      <c r="I277" s="2">
        <f t="shared" si="3"/>
        <v>0.167833225130868</v>
      </c>
    </row>
    <row r="278" ht="12.75" customHeight="1" spans="1:9">
      <c r="A278" s="2" t="s">
        <v>316</v>
      </c>
      <c r="B278" s="2">
        <v>4</v>
      </c>
      <c r="C278" s="2">
        <v>4</v>
      </c>
      <c r="D278" s="2">
        <v>209</v>
      </c>
      <c r="E278" s="2">
        <v>250</v>
      </c>
      <c r="F278" s="2">
        <f t="shared" si="6"/>
        <v>8</v>
      </c>
      <c r="G278" s="2">
        <f t="shared" si="7"/>
        <v>459</v>
      </c>
      <c r="H278" s="2">
        <f t="shared" si="2"/>
        <v>-0.0684589024460391</v>
      </c>
      <c r="I278" s="2">
        <f t="shared" si="3"/>
        <v>0.603617272585993</v>
      </c>
    </row>
    <row r="279" ht="12.75" customHeight="1" spans="1:9">
      <c r="A279" s="2" t="s">
        <v>317</v>
      </c>
      <c r="B279" s="2">
        <v>3</v>
      </c>
      <c r="C279" s="2">
        <v>7</v>
      </c>
      <c r="D279" s="2">
        <v>147</v>
      </c>
      <c r="E279" s="2">
        <v>627</v>
      </c>
      <c r="F279" s="2">
        <f t="shared" si="6"/>
        <v>10</v>
      </c>
      <c r="G279" s="2">
        <f t="shared" si="7"/>
        <v>774</v>
      </c>
      <c r="H279" s="2">
        <f t="shared" si="2"/>
        <v>0.685241014007497</v>
      </c>
      <c r="I279" s="2">
        <f t="shared" si="3"/>
        <v>1.91096941495137</v>
      </c>
    </row>
    <row r="280" ht="12.75" customHeight="1" spans="1:9">
      <c r="A280" s="2" t="s">
        <v>318</v>
      </c>
      <c r="B280" s="2">
        <v>6</v>
      </c>
      <c r="C280" s="2">
        <v>4</v>
      </c>
      <c r="D280" s="2">
        <v>127</v>
      </c>
      <c r="E280" s="2">
        <v>104</v>
      </c>
      <c r="F280" s="2">
        <f t="shared" si="6"/>
        <v>10</v>
      </c>
      <c r="G280" s="2">
        <f t="shared" si="7"/>
        <v>231</v>
      </c>
      <c r="H280" s="2">
        <f t="shared" si="2"/>
        <v>0.685241014007497</v>
      </c>
      <c r="I280" s="2">
        <f t="shared" si="3"/>
        <v>-0.34265665903085</v>
      </c>
    </row>
    <row r="281" ht="12.75" customHeight="1" spans="1:9">
      <c r="A281" s="2" t="s">
        <v>319</v>
      </c>
      <c r="B281" s="2">
        <v>5</v>
      </c>
      <c r="C281" s="2">
        <v>4</v>
      </c>
      <c r="D281" s="2">
        <v>101</v>
      </c>
      <c r="E281" s="2">
        <v>87</v>
      </c>
      <c r="F281" s="2">
        <f t="shared" si="6"/>
        <v>9</v>
      </c>
      <c r="G281" s="2">
        <f t="shared" si="7"/>
        <v>188</v>
      </c>
      <c r="H281" s="2">
        <f t="shared" si="2"/>
        <v>0.308391055780729</v>
      </c>
      <c r="I281" s="2">
        <f t="shared" si="3"/>
        <v>-0.521120602274378</v>
      </c>
    </row>
    <row r="282" ht="12.75" customHeight="1" spans="1:9">
      <c r="A282" s="2" t="s">
        <v>320</v>
      </c>
      <c r="B282" s="2">
        <v>5</v>
      </c>
      <c r="C282" s="2">
        <v>4</v>
      </c>
      <c r="D282" s="2">
        <v>101</v>
      </c>
      <c r="E282" s="2">
        <v>87</v>
      </c>
      <c r="F282" s="2">
        <f t="shared" si="6"/>
        <v>9</v>
      </c>
      <c r="G282" s="2">
        <f t="shared" si="7"/>
        <v>188</v>
      </c>
      <c r="H282" s="2">
        <f t="shared" si="2"/>
        <v>0.308391055780729</v>
      </c>
      <c r="I282" s="2">
        <f t="shared" si="3"/>
        <v>-0.521120602274378</v>
      </c>
    </row>
    <row r="283" ht="12.75" customHeight="1" spans="1:9">
      <c r="A283" s="2" t="s">
        <v>321</v>
      </c>
      <c r="B283" s="2">
        <v>6</v>
      </c>
      <c r="C283" s="2">
        <v>5</v>
      </c>
      <c r="D283" s="2">
        <v>168</v>
      </c>
      <c r="E283" s="2">
        <v>100</v>
      </c>
      <c r="F283" s="2">
        <f t="shared" si="6"/>
        <v>11</v>
      </c>
      <c r="G283" s="2">
        <f t="shared" si="7"/>
        <v>268</v>
      </c>
      <c r="H283" s="2">
        <f t="shared" si="2"/>
        <v>1.06209097223427</v>
      </c>
      <c r="I283" s="2">
        <f t="shared" si="3"/>
        <v>-0.189094661356187</v>
      </c>
    </row>
    <row r="284" ht="12.75" customHeight="1" spans="1:9">
      <c r="A284" s="2" t="s">
        <v>322</v>
      </c>
      <c r="B284" s="2">
        <v>2</v>
      </c>
      <c r="C284" s="2">
        <v>2</v>
      </c>
      <c r="D284" s="2">
        <v>132</v>
      </c>
      <c r="E284" s="2">
        <v>141</v>
      </c>
      <c r="F284" s="2">
        <f t="shared" si="6"/>
        <v>4</v>
      </c>
      <c r="G284" s="2">
        <f t="shared" si="7"/>
        <v>273</v>
      </c>
      <c r="H284" s="2">
        <f t="shared" si="2"/>
        <v>-1.57585873535311</v>
      </c>
      <c r="I284" s="2">
        <f t="shared" si="3"/>
        <v>-0.1683430400488</v>
      </c>
    </row>
    <row r="285" ht="12.75" customHeight="1" spans="1:9">
      <c r="A285" s="2" t="s">
        <v>323</v>
      </c>
      <c r="B285" s="2">
        <v>2</v>
      </c>
      <c r="C285" s="2">
        <v>2</v>
      </c>
      <c r="D285" s="2">
        <v>155</v>
      </c>
      <c r="E285" s="2">
        <v>111</v>
      </c>
      <c r="F285" s="2">
        <f t="shared" si="6"/>
        <v>4</v>
      </c>
      <c r="G285" s="2">
        <f t="shared" si="7"/>
        <v>266</v>
      </c>
      <c r="H285" s="2">
        <f t="shared" si="2"/>
        <v>-1.57585873535311</v>
      </c>
      <c r="I285" s="2">
        <f t="shared" si="3"/>
        <v>-0.197395309879142</v>
      </c>
    </row>
    <row r="286" ht="12.75" customHeight="1" spans="1:9">
      <c r="A286" s="2" t="s">
        <v>324</v>
      </c>
      <c r="B286" s="2">
        <v>3</v>
      </c>
      <c r="C286" s="2">
        <v>6</v>
      </c>
      <c r="D286" s="2">
        <v>126</v>
      </c>
      <c r="E286" s="2">
        <v>794</v>
      </c>
      <c r="F286" s="2">
        <f t="shared" si="6"/>
        <v>9</v>
      </c>
      <c r="G286" s="2">
        <f t="shared" si="7"/>
        <v>920</v>
      </c>
      <c r="H286" s="2">
        <f t="shared" si="2"/>
        <v>0.308391055780729</v>
      </c>
      <c r="I286" s="2">
        <f t="shared" si="3"/>
        <v>2.51691675712707</v>
      </c>
    </row>
    <row r="287" ht="12.75" customHeight="1" spans="1:9">
      <c r="A287" s="2" t="s">
        <v>325</v>
      </c>
      <c r="B287" s="2">
        <v>8</v>
      </c>
      <c r="C287" s="2">
        <v>3</v>
      </c>
      <c r="D287" s="2">
        <v>854</v>
      </c>
      <c r="E287" s="2">
        <v>150</v>
      </c>
      <c r="F287" s="2">
        <f t="shared" si="6"/>
        <v>11</v>
      </c>
      <c r="G287" s="2">
        <f t="shared" si="7"/>
        <v>1004</v>
      </c>
      <c r="H287" s="2">
        <f t="shared" si="2"/>
        <v>1.06209097223427</v>
      </c>
      <c r="I287" s="2">
        <f t="shared" si="3"/>
        <v>2.86554399509117</v>
      </c>
    </row>
    <row r="288" ht="12.75" customHeight="1" spans="1:9">
      <c r="A288" s="2" t="s">
        <v>326</v>
      </c>
      <c r="B288" s="2">
        <v>3</v>
      </c>
      <c r="C288" s="2">
        <v>4</v>
      </c>
      <c r="D288" s="2">
        <v>188</v>
      </c>
      <c r="E288" s="2">
        <v>166</v>
      </c>
      <c r="F288" s="2">
        <f t="shared" si="6"/>
        <v>7</v>
      </c>
      <c r="G288" s="2">
        <f t="shared" si="7"/>
        <v>354</v>
      </c>
      <c r="H288" s="2">
        <f t="shared" si="2"/>
        <v>-0.445308860672807</v>
      </c>
      <c r="I288" s="2">
        <f t="shared" si="3"/>
        <v>0.167833225130868</v>
      </c>
    </row>
    <row r="289" ht="12.75" customHeight="1" spans="1:9">
      <c r="A289" s="2" t="s">
        <v>327</v>
      </c>
      <c r="B289" s="2">
        <v>4</v>
      </c>
      <c r="C289" s="2">
        <v>3</v>
      </c>
      <c r="D289" s="2">
        <v>164</v>
      </c>
      <c r="E289" s="2">
        <v>128</v>
      </c>
      <c r="F289" s="2">
        <f t="shared" si="6"/>
        <v>7</v>
      </c>
      <c r="G289" s="2">
        <f t="shared" si="7"/>
        <v>292</v>
      </c>
      <c r="H289" s="2">
        <f t="shared" si="2"/>
        <v>-0.445308860672807</v>
      </c>
      <c r="I289" s="2">
        <f t="shared" si="3"/>
        <v>-0.08948687908073</v>
      </c>
    </row>
    <row r="290" ht="12.75" customHeight="1" spans="1:9">
      <c r="A290" s="2" t="s">
        <v>328</v>
      </c>
      <c r="B290" s="2">
        <v>5</v>
      </c>
      <c r="C290" s="2">
        <v>5</v>
      </c>
      <c r="D290" s="2">
        <v>155</v>
      </c>
      <c r="E290" s="2">
        <v>148</v>
      </c>
      <c r="F290" s="2">
        <f t="shared" si="6"/>
        <v>10</v>
      </c>
      <c r="G290" s="2">
        <f t="shared" si="7"/>
        <v>303</v>
      </c>
      <c r="H290" s="2">
        <f t="shared" si="2"/>
        <v>0.685241014007497</v>
      </c>
      <c r="I290" s="2">
        <f t="shared" si="3"/>
        <v>-0.0438333122044787</v>
      </c>
    </row>
    <row r="291" ht="12.75" customHeight="1" spans="1:9">
      <c r="A291" s="2" t="s">
        <v>329</v>
      </c>
      <c r="B291" s="2">
        <v>4</v>
      </c>
      <c r="C291" s="2">
        <v>4</v>
      </c>
      <c r="D291" s="2">
        <v>178</v>
      </c>
      <c r="E291" s="2">
        <v>100</v>
      </c>
      <c r="F291" s="2">
        <f t="shared" si="6"/>
        <v>8</v>
      </c>
      <c r="G291" s="2">
        <f t="shared" si="7"/>
        <v>278</v>
      </c>
      <c r="H291" s="2">
        <f t="shared" si="2"/>
        <v>-0.0684589024460391</v>
      </c>
      <c r="I291" s="2">
        <f t="shared" si="3"/>
        <v>-0.147591418741413</v>
      </c>
    </row>
    <row r="292" ht="12.75" customHeight="1" spans="1:9">
      <c r="A292" s="2" t="s">
        <v>330</v>
      </c>
      <c r="B292" s="2">
        <v>3</v>
      </c>
      <c r="C292" s="2">
        <v>2</v>
      </c>
      <c r="D292" s="2">
        <v>113</v>
      </c>
      <c r="E292" s="2">
        <v>104</v>
      </c>
      <c r="F292" s="2">
        <f t="shared" si="6"/>
        <v>5</v>
      </c>
      <c r="G292" s="2">
        <f t="shared" si="7"/>
        <v>217</v>
      </c>
      <c r="H292" s="2">
        <f t="shared" si="2"/>
        <v>-1.19900877712634</v>
      </c>
      <c r="I292" s="2">
        <f t="shared" si="3"/>
        <v>-0.400761198691534</v>
      </c>
    </row>
    <row r="293" ht="12.75" customHeight="1" spans="1:9">
      <c r="A293" s="2" t="s">
        <v>331</v>
      </c>
      <c r="B293" s="2">
        <v>5</v>
      </c>
      <c r="C293" s="2">
        <v>6</v>
      </c>
      <c r="D293" s="2">
        <v>190</v>
      </c>
      <c r="E293" s="2">
        <v>494</v>
      </c>
      <c r="F293" s="2">
        <f t="shared" si="6"/>
        <v>11</v>
      </c>
      <c r="G293" s="2">
        <f t="shared" si="7"/>
        <v>684</v>
      </c>
      <c r="H293" s="2">
        <f t="shared" si="2"/>
        <v>1.06209097223427</v>
      </c>
      <c r="I293" s="2">
        <f t="shared" si="3"/>
        <v>1.53744023141841</v>
      </c>
    </row>
    <row r="294" ht="12.75" customHeight="1" spans="1:9">
      <c r="A294" s="2" t="s">
        <v>332</v>
      </c>
      <c r="B294" s="2">
        <v>4</v>
      </c>
      <c r="C294" s="2">
        <v>5</v>
      </c>
      <c r="D294" s="2">
        <v>173</v>
      </c>
      <c r="E294" s="2">
        <v>266</v>
      </c>
      <c r="F294" s="2">
        <f t="shared" si="6"/>
        <v>9</v>
      </c>
      <c r="G294" s="2">
        <f t="shared" si="7"/>
        <v>439</v>
      </c>
      <c r="H294" s="2">
        <f t="shared" si="2"/>
        <v>0.308391055780729</v>
      </c>
      <c r="I294" s="2">
        <f t="shared" si="3"/>
        <v>0.520610787356446</v>
      </c>
    </row>
    <row r="295" ht="12.75" customHeight="1" spans="1:9">
      <c r="A295" s="2" t="s">
        <v>333</v>
      </c>
      <c r="B295" s="2">
        <v>5</v>
      </c>
      <c r="C295" s="2">
        <v>5</v>
      </c>
      <c r="D295" s="2">
        <v>238</v>
      </c>
      <c r="E295" s="2">
        <v>143</v>
      </c>
      <c r="F295" s="2">
        <f t="shared" si="6"/>
        <v>10</v>
      </c>
      <c r="G295" s="2">
        <f t="shared" si="7"/>
        <v>381</v>
      </c>
      <c r="H295" s="2">
        <f t="shared" si="2"/>
        <v>0.685241014007497</v>
      </c>
      <c r="I295" s="2">
        <f t="shared" si="3"/>
        <v>0.279891980190757</v>
      </c>
    </row>
    <row r="296" ht="12.75" customHeight="1" spans="1:9">
      <c r="A296" s="2" t="s">
        <v>334</v>
      </c>
      <c r="B296" s="2">
        <v>4</v>
      </c>
      <c r="C296" s="2">
        <v>5</v>
      </c>
      <c r="D296" s="2">
        <v>162</v>
      </c>
      <c r="E296" s="2">
        <v>261</v>
      </c>
      <c r="F296" s="2">
        <f t="shared" si="6"/>
        <v>9</v>
      </c>
      <c r="G296" s="2">
        <f t="shared" si="7"/>
        <v>423</v>
      </c>
      <c r="H296" s="2">
        <f t="shared" si="2"/>
        <v>0.308391055780729</v>
      </c>
      <c r="I296" s="2">
        <f t="shared" si="3"/>
        <v>0.454205599172807</v>
      </c>
    </row>
    <row r="297" ht="12.75" customHeight="1" spans="1:9">
      <c r="A297" s="2" t="s">
        <v>335</v>
      </c>
      <c r="B297" s="2">
        <v>5</v>
      </c>
      <c r="C297" s="2">
        <v>6</v>
      </c>
      <c r="D297" s="2">
        <v>199</v>
      </c>
      <c r="E297" s="2">
        <v>138</v>
      </c>
      <c r="F297" s="2">
        <f t="shared" si="6"/>
        <v>11</v>
      </c>
      <c r="G297" s="2">
        <f t="shared" si="7"/>
        <v>337</v>
      </c>
      <c r="H297" s="2">
        <f t="shared" si="2"/>
        <v>1.06209097223427</v>
      </c>
      <c r="I297" s="2">
        <f t="shared" si="3"/>
        <v>0.0972777126857524</v>
      </c>
    </row>
    <row r="298" ht="12.75" customHeight="1" spans="1:9">
      <c r="A298" s="2" t="s">
        <v>336</v>
      </c>
      <c r="B298" s="2">
        <v>4</v>
      </c>
      <c r="C298" s="2">
        <v>5</v>
      </c>
      <c r="D298" s="2">
        <v>69</v>
      </c>
      <c r="E298" s="2">
        <v>255</v>
      </c>
      <c r="F298" s="2">
        <f t="shared" si="6"/>
        <v>9</v>
      </c>
      <c r="G298" s="2">
        <f t="shared" si="7"/>
        <v>324</v>
      </c>
      <c r="H298" s="2">
        <f t="shared" si="2"/>
        <v>0.308391055780729</v>
      </c>
      <c r="I298" s="2">
        <f t="shared" si="3"/>
        <v>0.0433234972865464</v>
      </c>
    </row>
    <row r="299" ht="12.75" customHeight="1" spans="1:9">
      <c r="A299" s="2" t="s">
        <v>337</v>
      </c>
      <c r="B299" s="2">
        <v>2</v>
      </c>
      <c r="C299" s="2">
        <v>2</v>
      </c>
      <c r="D299" s="2">
        <v>164</v>
      </c>
      <c r="E299" s="2">
        <v>202</v>
      </c>
      <c r="F299" s="2">
        <f t="shared" si="6"/>
        <v>4</v>
      </c>
      <c r="G299" s="2">
        <f t="shared" si="7"/>
        <v>366</v>
      </c>
      <c r="H299" s="2">
        <f t="shared" si="2"/>
        <v>-1.57585873535311</v>
      </c>
      <c r="I299" s="2">
        <f t="shared" si="3"/>
        <v>0.217637116268597</v>
      </c>
    </row>
    <row r="300" ht="12.75" customHeight="1" spans="1:9">
      <c r="A300" s="2" t="s">
        <v>338</v>
      </c>
      <c r="B300" s="2">
        <v>5</v>
      </c>
      <c r="C300" s="2">
        <v>5</v>
      </c>
      <c r="D300" s="2">
        <v>167</v>
      </c>
      <c r="E300" s="2">
        <v>99</v>
      </c>
      <c r="F300" s="2">
        <f t="shared" si="6"/>
        <v>10</v>
      </c>
      <c r="G300" s="2">
        <f t="shared" si="7"/>
        <v>266</v>
      </c>
      <c r="H300" s="2">
        <f t="shared" si="2"/>
        <v>0.685241014007497</v>
      </c>
      <c r="I300" s="2">
        <f t="shared" si="3"/>
        <v>-0.197395309879142</v>
      </c>
    </row>
    <row r="301" ht="12.75" customHeight="1" spans="1:9">
      <c r="A301" s="2" t="s">
        <v>339</v>
      </c>
      <c r="B301" s="2">
        <v>4</v>
      </c>
      <c r="C301" s="2">
        <v>5</v>
      </c>
      <c r="D301" s="2">
        <v>91</v>
      </c>
      <c r="E301" s="2">
        <v>112</v>
      </c>
      <c r="F301" s="2">
        <f t="shared" si="6"/>
        <v>9</v>
      </c>
      <c r="G301" s="2">
        <f t="shared" si="7"/>
        <v>203</v>
      </c>
      <c r="H301" s="2">
        <f t="shared" si="2"/>
        <v>0.308391055780729</v>
      </c>
      <c r="I301" s="2">
        <f t="shared" si="3"/>
        <v>-0.458865738352217</v>
      </c>
    </row>
    <row r="302" ht="12.75" customHeight="1" spans="1:9">
      <c r="A302" s="2" t="s">
        <v>340</v>
      </c>
      <c r="B302" s="2">
        <v>5</v>
      </c>
      <c r="C302" s="2">
        <v>6</v>
      </c>
      <c r="D302" s="2">
        <v>101</v>
      </c>
      <c r="E302" s="2">
        <v>102</v>
      </c>
      <c r="F302" s="2">
        <f t="shared" si="6"/>
        <v>11</v>
      </c>
      <c r="G302" s="2">
        <f t="shared" si="7"/>
        <v>203</v>
      </c>
      <c r="H302" s="2">
        <f t="shared" si="2"/>
        <v>1.06209097223427</v>
      </c>
      <c r="I302" s="2">
        <f t="shared" si="3"/>
        <v>-0.458865738352217</v>
      </c>
    </row>
    <row r="303" ht="12.75" customHeight="1" spans="1:9">
      <c r="A303" s="2" t="s">
        <v>341</v>
      </c>
      <c r="B303" s="2">
        <v>6</v>
      </c>
      <c r="C303" s="2">
        <v>4</v>
      </c>
      <c r="D303" s="2">
        <v>143</v>
      </c>
      <c r="E303" s="2">
        <v>123</v>
      </c>
      <c r="F303" s="2">
        <f t="shared" si="6"/>
        <v>10</v>
      </c>
      <c r="G303" s="2">
        <f t="shared" si="7"/>
        <v>266</v>
      </c>
      <c r="H303" s="2">
        <f t="shared" si="2"/>
        <v>0.685241014007497</v>
      </c>
      <c r="I303" s="2">
        <f t="shared" si="3"/>
        <v>-0.197395309879142</v>
      </c>
    </row>
    <row r="304" ht="12.75" customHeight="1" spans="1:9">
      <c r="A304" s="2" t="s">
        <v>342</v>
      </c>
      <c r="B304" s="2">
        <v>5</v>
      </c>
      <c r="C304" s="2">
        <v>5</v>
      </c>
      <c r="D304" s="2">
        <v>196</v>
      </c>
      <c r="E304" s="2">
        <v>137</v>
      </c>
      <c r="F304" s="2">
        <f t="shared" si="6"/>
        <v>10</v>
      </c>
      <c r="G304" s="2">
        <f t="shared" si="7"/>
        <v>333</v>
      </c>
      <c r="H304" s="2">
        <f t="shared" si="2"/>
        <v>0.685241014007497</v>
      </c>
      <c r="I304" s="2">
        <f t="shared" si="3"/>
        <v>0.0806764156398428</v>
      </c>
    </row>
    <row r="305" ht="12.75" customHeight="1" spans="1:9">
      <c r="A305" s="2" t="s">
        <v>343</v>
      </c>
      <c r="B305" s="2">
        <v>4</v>
      </c>
      <c r="C305" s="2">
        <v>5</v>
      </c>
      <c r="D305" s="2">
        <v>194</v>
      </c>
      <c r="E305" s="2">
        <v>239</v>
      </c>
      <c r="F305" s="2">
        <f t="shared" si="6"/>
        <v>9</v>
      </c>
      <c r="G305" s="2">
        <f t="shared" si="7"/>
        <v>433</v>
      </c>
      <c r="H305" s="2">
        <f t="shared" si="2"/>
        <v>0.308391055780729</v>
      </c>
      <c r="I305" s="2">
        <f t="shared" si="3"/>
        <v>0.495708841787581</v>
      </c>
    </row>
    <row r="306" ht="12.75" customHeight="1" spans="1:9">
      <c r="A306" s="2" t="s">
        <v>344</v>
      </c>
      <c r="B306" s="2">
        <v>4</v>
      </c>
      <c r="C306" s="2">
        <v>4</v>
      </c>
      <c r="D306" s="2">
        <v>156</v>
      </c>
      <c r="E306" s="2">
        <v>243</v>
      </c>
      <c r="F306" s="2">
        <f t="shared" si="6"/>
        <v>8</v>
      </c>
      <c r="G306" s="2">
        <f t="shared" si="7"/>
        <v>399</v>
      </c>
      <c r="H306" s="2">
        <f t="shared" si="2"/>
        <v>-0.0684589024460391</v>
      </c>
      <c r="I306" s="2">
        <f t="shared" si="3"/>
        <v>0.35459781689735</v>
      </c>
    </row>
    <row r="307" ht="12.75" customHeight="1" spans="1:9">
      <c r="A307" s="2" t="s">
        <v>345</v>
      </c>
      <c r="B307" s="2">
        <v>4</v>
      </c>
      <c r="C307" s="2">
        <v>3</v>
      </c>
      <c r="D307" s="2">
        <v>166</v>
      </c>
      <c r="E307" s="2">
        <v>179</v>
      </c>
      <c r="F307" s="2">
        <f t="shared" si="6"/>
        <v>7</v>
      </c>
      <c r="G307" s="2">
        <f t="shared" si="7"/>
        <v>345</v>
      </c>
      <c r="H307" s="2">
        <f t="shared" si="2"/>
        <v>-0.445308860672807</v>
      </c>
      <c r="I307" s="2">
        <f t="shared" si="3"/>
        <v>0.130480306777571</v>
      </c>
    </row>
    <row r="308" ht="12.75" customHeight="1" spans="1:9">
      <c r="A308" s="2" t="s">
        <v>346</v>
      </c>
      <c r="B308" s="2">
        <v>3</v>
      </c>
      <c r="C308" s="2">
        <v>4</v>
      </c>
      <c r="D308" s="2">
        <v>125</v>
      </c>
      <c r="E308" s="2">
        <v>195</v>
      </c>
      <c r="F308" s="2">
        <f t="shared" si="6"/>
        <v>7</v>
      </c>
      <c r="G308" s="2">
        <f t="shared" si="7"/>
        <v>320</v>
      </c>
      <c r="H308" s="2">
        <f t="shared" si="2"/>
        <v>-0.445308860672807</v>
      </c>
      <c r="I308" s="2">
        <f t="shared" si="3"/>
        <v>0.0267222002406368</v>
      </c>
    </row>
    <row r="309" ht="12.75" customHeight="1" spans="1:9">
      <c r="A309" s="2" t="s">
        <v>347</v>
      </c>
      <c r="B309" s="2">
        <v>5</v>
      </c>
      <c r="C309" s="2">
        <v>4</v>
      </c>
      <c r="D309" s="2">
        <v>186</v>
      </c>
      <c r="E309" s="2">
        <v>183</v>
      </c>
      <c r="F309" s="2">
        <f t="shared" si="6"/>
        <v>9</v>
      </c>
      <c r="G309" s="2">
        <f t="shared" si="7"/>
        <v>369</v>
      </c>
      <c r="H309" s="2">
        <f t="shared" si="2"/>
        <v>0.308391055780729</v>
      </c>
      <c r="I309" s="2">
        <f t="shared" si="3"/>
        <v>0.230088089053029</v>
      </c>
    </row>
    <row r="310" ht="12.75" customHeight="1" spans="1:9">
      <c r="A310" s="2" t="s">
        <v>348</v>
      </c>
      <c r="B310" s="2">
        <v>3</v>
      </c>
      <c r="C310" s="2">
        <v>3</v>
      </c>
      <c r="D310" s="2">
        <v>104</v>
      </c>
      <c r="E310" s="2">
        <v>183</v>
      </c>
      <c r="F310" s="2">
        <f t="shared" si="6"/>
        <v>6</v>
      </c>
      <c r="G310" s="2">
        <f t="shared" si="7"/>
        <v>287</v>
      </c>
      <c r="H310" s="2">
        <f t="shared" si="2"/>
        <v>-0.822158818899576</v>
      </c>
      <c r="I310" s="2">
        <f t="shared" si="3"/>
        <v>-0.110238500388117</v>
      </c>
    </row>
    <row r="311" ht="12.75" customHeight="1" spans="1:9">
      <c r="A311" s="2" t="s">
        <v>349</v>
      </c>
      <c r="B311" s="2">
        <v>3</v>
      </c>
      <c r="C311" s="2">
        <v>8</v>
      </c>
      <c r="D311" s="2">
        <v>218</v>
      </c>
      <c r="E311" s="2">
        <v>664</v>
      </c>
      <c r="F311" s="2">
        <f t="shared" si="6"/>
        <v>11</v>
      </c>
      <c r="G311" s="2">
        <f t="shared" si="7"/>
        <v>882</v>
      </c>
      <c r="H311" s="2">
        <f t="shared" si="2"/>
        <v>1.06209097223427</v>
      </c>
      <c r="I311" s="2">
        <f t="shared" si="3"/>
        <v>2.35920443519093</v>
      </c>
    </row>
    <row r="312" ht="12.75" customHeight="1" spans="1:9">
      <c r="A312" s="2" t="s">
        <v>350</v>
      </c>
      <c r="B312" s="2">
        <v>3</v>
      </c>
      <c r="C312" s="2">
        <v>4</v>
      </c>
      <c r="D312" s="2">
        <v>117</v>
      </c>
      <c r="E312" s="2">
        <v>146</v>
      </c>
      <c r="F312" s="2">
        <f t="shared" si="6"/>
        <v>7</v>
      </c>
      <c r="G312" s="2">
        <f t="shared" si="7"/>
        <v>263</v>
      </c>
      <c r="H312" s="2">
        <f t="shared" si="2"/>
        <v>-0.445308860672807</v>
      </c>
      <c r="I312" s="2">
        <f t="shared" si="3"/>
        <v>-0.209846282663574</v>
      </c>
    </row>
    <row r="313" ht="12.75" customHeight="1" spans="1:9">
      <c r="A313" s="2" t="s">
        <v>351</v>
      </c>
      <c r="B313" s="2">
        <v>4</v>
      </c>
      <c r="C313" s="2">
        <v>3</v>
      </c>
      <c r="D313" s="2">
        <v>123</v>
      </c>
      <c r="E313" s="2">
        <v>97</v>
      </c>
      <c r="F313" s="2">
        <f t="shared" si="6"/>
        <v>7</v>
      </c>
      <c r="G313" s="2">
        <f t="shared" si="7"/>
        <v>220</v>
      </c>
      <c r="H313" s="2">
        <f t="shared" si="2"/>
        <v>-0.445308860672807</v>
      </c>
      <c r="I313" s="2">
        <f t="shared" si="3"/>
        <v>-0.388310225907102</v>
      </c>
    </row>
    <row r="314" ht="12.75" customHeight="1" spans="1:9">
      <c r="A314" s="2" t="s">
        <v>352</v>
      </c>
      <c r="B314" s="2">
        <v>3</v>
      </c>
      <c r="C314" s="2">
        <v>4</v>
      </c>
      <c r="D314" s="2">
        <v>151</v>
      </c>
      <c r="E314" s="2">
        <v>170</v>
      </c>
      <c r="F314" s="2">
        <f t="shared" si="6"/>
        <v>7</v>
      </c>
      <c r="G314" s="2">
        <f t="shared" si="7"/>
        <v>321</v>
      </c>
      <c r="H314" s="2">
        <f t="shared" si="2"/>
        <v>-0.445308860672807</v>
      </c>
      <c r="I314" s="2">
        <f t="shared" si="3"/>
        <v>0.0308725245021142</v>
      </c>
    </row>
    <row r="315" ht="12.75" customHeight="1" spans="1:9">
      <c r="A315" s="2" t="s">
        <v>353</v>
      </c>
      <c r="B315" s="2">
        <v>4</v>
      </c>
      <c r="C315" s="2">
        <v>3</v>
      </c>
      <c r="D315" s="2">
        <v>110</v>
      </c>
      <c r="E315" s="2">
        <v>126</v>
      </c>
      <c r="F315" s="2">
        <f t="shared" si="6"/>
        <v>7</v>
      </c>
      <c r="G315" s="2">
        <f t="shared" si="7"/>
        <v>236</v>
      </c>
      <c r="H315" s="2">
        <f t="shared" si="2"/>
        <v>-0.445308860672807</v>
      </c>
      <c r="I315" s="2">
        <f t="shared" si="3"/>
        <v>-0.321905037723464</v>
      </c>
    </row>
    <row r="316" ht="12.75" customHeight="1" spans="1:9">
      <c r="A316" s="2" t="s">
        <v>354</v>
      </c>
      <c r="B316" s="2">
        <v>3</v>
      </c>
      <c r="C316" s="2">
        <v>3</v>
      </c>
      <c r="D316" s="2">
        <v>145</v>
      </c>
      <c r="E316" s="2">
        <v>157</v>
      </c>
      <c r="F316" s="2">
        <f t="shared" si="6"/>
        <v>6</v>
      </c>
      <c r="G316" s="2">
        <f t="shared" si="7"/>
        <v>302</v>
      </c>
      <c r="H316" s="2">
        <f t="shared" si="2"/>
        <v>-0.822158818899576</v>
      </c>
      <c r="I316" s="2">
        <f t="shared" si="3"/>
        <v>-0.0479836364659561</v>
      </c>
    </row>
    <row r="317" ht="12.75" customHeight="1" spans="1:9">
      <c r="A317" s="2" t="s">
        <v>355</v>
      </c>
      <c r="B317" s="2">
        <v>3</v>
      </c>
      <c r="C317" s="2">
        <v>7</v>
      </c>
      <c r="D317" s="2">
        <v>138</v>
      </c>
      <c r="E317" s="2">
        <v>813</v>
      </c>
      <c r="F317" s="2">
        <f t="shared" si="6"/>
        <v>10</v>
      </c>
      <c r="G317" s="2">
        <f t="shared" si="7"/>
        <v>951</v>
      </c>
      <c r="H317" s="2">
        <f t="shared" si="2"/>
        <v>0.685241014007497</v>
      </c>
      <c r="I317" s="2">
        <f t="shared" si="3"/>
        <v>2.64557680923287</v>
      </c>
    </row>
    <row r="318" ht="12.75" customHeight="1" spans="1:9">
      <c r="A318" s="2" t="s">
        <v>356</v>
      </c>
      <c r="B318" s="2">
        <v>3</v>
      </c>
      <c r="C318" s="2">
        <v>5</v>
      </c>
      <c r="D318" s="2">
        <v>110</v>
      </c>
      <c r="E318" s="2">
        <v>223</v>
      </c>
      <c r="F318" s="2">
        <f t="shared" si="6"/>
        <v>8</v>
      </c>
      <c r="G318" s="2">
        <f t="shared" si="7"/>
        <v>333</v>
      </c>
      <c r="H318" s="2">
        <f t="shared" si="2"/>
        <v>-0.0684589024460391</v>
      </c>
      <c r="I318" s="2">
        <f t="shared" si="3"/>
        <v>0.0806764156398428</v>
      </c>
    </row>
    <row r="319" ht="12.75" customHeight="1" spans="1:9">
      <c r="A319" s="2" t="s">
        <v>357</v>
      </c>
      <c r="B319" s="2">
        <v>5</v>
      </c>
      <c r="C319" s="2">
        <v>5</v>
      </c>
      <c r="D319" s="2">
        <v>107</v>
      </c>
      <c r="E319" s="2">
        <v>101</v>
      </c>
      <c r="F319" s="2">
        <f t="shared" si="6"/>
        <v>10</v>
      </c>
      <c r="G319" s="2">
        <f t="shared" si="7"/>
        <v>208</v>
      </c>
      <c r="H319" s="2">
        <f t="shared" si="2"/>
        <v>0.685241014007497</v>
      </c>
      <c r="I319" s="2">
        <f t="shared" si="3"/>
        <v>-0.43811411704483</v>
      </c>
    </row>
    <row r="320" ht="12.75" customHeight="1" spans="1:9">
      <c r="A320" s="2" t="s">
        <v>358</v>
      </c>
      <c r="B320" s="2">
        <v>2</v>
      </c>
      <c r="C320" s="2">
        <v>2</v>
      </c>
      <c r="D320" s="2">
        <v>111</v>
      </c>
      <c r="E320" s="2">
        <v>114</v>
      </c>
      <c r="F320" s="2">
        <f t="shared" si="6"/>
        <v>4</v>
      </c>
      <c r="G320" s="2">
        <f t="shared" si="7"/>
        <v>225</v>
      </c>
      <c r="H320" s="2">
        <f t="shared" si="2"/>
        <v>-1.57585873535311</v>
      </c>
      <c r="I320" s="2">
        <f t="shared" si="3"/>
        <v>-0.367558604599715</v>
      </c>
    </row>
    <row r="321" ht="12.75" customHeight="1" spans="1:9">
      <c r="A321" s="2" t="s">
        <v>359</v>
      </c>
      <c r="B321" s="2">
        <v>5</v>
      </c>
      <c r="C321" s="2">
        <v>6</v>
      </c>
      <c r="D321" s="2">
        <v>96</v>
      </c>
      <c r="E321" s="2">
        <v>142</v>
      </c>
      <c r="F321" s="2">
        <f t="shared" si="6"/>
        <v>11</v>
      </c>
      <c r="G321" s="2">
        <f t="shared" si="7"/>
        <v>238</v>
      </c>
      <c r="H321" s="2">
        <f t="shared" si="2"/>
        <v>1.06209097223427</v>
      </c>
      <c r="I321" s="2">
        <f t="shared" si="3"/>
        <v>-0.313604389200509</v>
      </c>
    </row>
    <row r="322" ht="12.75" customHeight="1" spans="1:9">
      <c r="A322" s="2" t="s">
        <v>360</v>
      </c>
      <c r="B322" s="2">
        <v>4</v>
      </c>
      <c r="C322" s="2">
        <v>4</v>
      </c>
      <c r="D322" s="2">
        <v>103</v>
      </c>
      <c r="E322" s="2">
        <v>106</v>
      </c>
      <c r="F322" s="2">
        <f t="shared" si="6"/>
        <v>8</v>
      </c>
      <c r="G322" s="2">
        <f t="shared" si="7"/>
        <v>209</v>
      </c>
      <c r="H322" s="2">
        <f t="shared" si="2"/>
        <v>-0.0684589024460391</v>
      </c>
      <c r="I322" s="2">
        <f t="shared" si="3"/>
        <v>-0.433963792783353</v>
      </c>
    </row>
    <row r="323" ht="12.75" customHeight="1" spans="1:9">
      <c r="A323" s="2" t="s">
        <v>361</v>
      </c>
      <c r="B323" s="2">
        <v>8</v>
      </c>
      <c r="C323" s="2">
        <v>7</v>
      </c>
      <c r="D323" s="2">
        <v>114</v>
      </c>
      <c r="E323" s="2">
        <v>126</v>
      </c>
      <c r="F323" s="2">
        <f t="shared" si="6"/>
        <v>15</v>
      </c>
      <c r="G323" s="2">
        <f t="shared" si="7"/>
        <v>240</v>
      </c>
      <c r="H323" s="2">
        <f t="shared" si="2"/>
        <v>2.56949080514134</v>
      </c>
      <c r="I323" s="2">
        <f t="shared" si="3"/>
        <v>-0.305303740677554</v>
      </c>
    </row>
    <row r="324" ht="12.75" customHeight="1" spans="1:9">
      <c r="A324" s="2" t="s">
        <v>362</v>
      </c>
      <c r="B324" s="2">
        <v>4</v>
      </c>
      <c r="C324" s="2">
        <v>3</v>
      </c>
      <c r="D324" s="2">
        <v>106</v>
      </c>
      <c r="E324" s="2">
        <v>147</v>
      </c>
      <c r="F324" s="2">
        <f t="shared" si="6"/>
        <v>7</v>
      </c>
      <c r="G324" s="2">
        <f t="shared" si="7"/>
        <v>253</v>
      </c>
      <c r="H324" s="2">
        <f t="shared" si="2"/>
        <v>-0.445308860672807</v>
      </c>
      <c r="I324" s="2">
        <f t="shared" si="3"/>
        <v>-0.251349525278348</v>
      </c>
    </row>
    <row r="325" ht="12.75" customHeight="1" spans="1:9">
      <c r="A325" s="2" t="s">
        <v>363</v>
      </c>
      <c r="B325" s="2">
        <v>4</v>
      </c>
      <c r="C325" s="2">
        <v>3</v>
      </c>
      <c r="D325" s="2">
        <v>137</v>
      </c>
      <c r="E325" s="2">
        <v>102</v>
      </c>
      <c r="F325" s="2">
        <f t="shared" si="6"/>
        <v>7</v>
      </c>
      <c r="G325" s="2">
        <f t="shared" si="7"/>
        <v>239</v>
      </c>
      <c r="H325" s="2">
        <f t="shared" si="2"/>
        <v>-0.445308860672807</v>
      </c>
      <c r="I325" s="2">
        <f t="shared" si="3"/>
        <v>-0.309454064939031</v>
      </c>
    </row>
    <row r="326" ht="12.75" customHeight="1" spans="1:9">
      <c r="A326" s="2" t="s">
        <v>364</v>
      </c>
      <c r="B326" s="2">
        <v>4</v>
      </c>
      <c r="C326" s="2">
        <v>5</v>
      </c>
      <c r="D326" s="2">
        <v>113</v>
      </c>
      <c r="E326" s="2">
        <v>162</v>
      </c>
      <c r="F326" s="2">
        <f t="shared" si="6"/>
        <v>9</v>
      </c>
      <c r="G326" s="2">
        <f t="shared" si="7"/>
        <v>275</v>
      </c>
      <c r="H326" s="2">
        <f t="shared" si="2"/>
        <v>0.308391055780729</v>
      </c>
      <c r="I326" s="2">
        <f t="shared" si="3"/>
        <v>-0.160042391525846</v>
      </c>
    </row>
    <row r="327" ht="12.75" customHeight="1" spans="1:9">
      <c r="A327" s="2" t="s">
        <v>365</v>
      </c>
      <c r="B327" s="2">
        <v>4</v>
      </c>
      <c r="C327" s="2">
        <v>4</v>
      </c>
      <c r="D327" s="2">
        <v>136</v>
      </c>
      <c r="E327" s="2">
        <v>114</v>
      </c>
      <c r="F327" s="2">
        <f t="shared" si="6"/>
        <v>8</v>
      </c>
      <c r="G327" s="2">
        <f t="shared" si="7"/>
        <v>250</v>
      </c>
      <c r="H327" s="2">
        <f t="shared" si="2"/>
        <v>-0.0684589024460391</v>
      </c>
      <c r="I327" s="2">
        <f t="shared" si="3"/>
        <v>-0.26380049806278</v>
      </c>
    </row>
    <row r="328" ht="12.75" customHeight="1" spans="1:9">
      <c r="A328" s="2" t="s">
        <v>366</v>
      </c>
      <c r="B328" s="2">
        <v>3</v>
      </c>
      <c r="C328" s="2">
        <v>4</v>
      </c>
      <c r="D328" s="2">
        <v>86</v>
      </c>
      <c r="E328" s="2">
        <v>111</v>
      </c>
      <c r="F328" s="2">
        <f t="shared" si="6"/>
        <v>7</v>
      </c>
      <c r="G328" s="2">
        <f t="shared" si="7"/>
        <v>197</v>
      </c>
      <c r="H328" s="2">
        <f t="shared" si="2"/>
        <v>-0.445308860672807</v>
      </c>
      <c r="I328" s="2">
        <f t="shared" si="3"/>
        <v>-0.483767683921082</v>
      </c>
    </row>
    <row r="329" ht="12.75" customHeight="1" spans="1:9">
      <c r="A329" s="2" t="s">
        <v>367</v>
      </c>
      <c r="B329" s="2">
        <v>4</v>
      </c>
      <c r="C329" s="2">
        <v>4</v>
      </c>
      <c r="D329" s="2">
        <v>69</v>
      </c>
      <c r="E329" s="2">
        <v>117</v>
      </c>
      <c r="F329" s="2">
        <f t="shared" si="6"/>
        <v>8</v>
      </c>
      <c r="G329" s="2">
        <f t="shared" si="7"/>
        <v>186</v>
      </c>
      <c r="H329" s="2">
        <f t="shared" si="2"/>
        <v>-0.0684589024460391</v>
      </c>
      <c r="I329" s="2">
        <f t="shared" si="3"/>
        <v>-0.529421250797333</v>
      </c>
    </row>
    <row r="330" ht="12.75" customHeight="1" spans="1:9">
      <c r="A330" s="2" t="s">
        <v>368</v>
      </c>
      <c r="B330" s="2">
        <v>3</v>
      </c>
      <c r="C330" s="2">
        <v>5</v>
      </c>
      <c r="D330" s="2">
        <v>80</v>
      </c>
      <c r="E330" s="2">
        <v>144</v>
      </c>
      <c r="F330" s="2">
        <f t="shared" si="6"/>
        <v>8</v>
      </c>
      <c r="G330" s="2">
        <f t="shared" si="7"/>
        <v>224</v>
      </c>
      <c r="H330" s="2">
        <f t="shared" si="2"/>
        <v>-0.0684589024460391</v>
      </c>
      <c r="I330" s="2">
        <f t="shared" si="3"/>
        <v>-0.371708928861192</v>
      </c>
    </row>
    <row r="331" ht="12.75" customHeight="1" spans="1:9">
      <c r="A331" s="2" t="s">
        <v>369</v>
      </c>
      <c r="B331" s="2">
        <v>6</v>
      </c>
      <c r="C331" s="2">
        <v>4</v>
      </c>
      <c r="D331" s="2">
        <v>157</v>
      </c>
      <c r="E331" s="2">
        <v>114</v>
      </c>
      <c r="F331" s="2">
        <f t="shared" si="6"/>
        <v>10</v>
      </c>
      <c r="G331" s="2">
        <f t="shared" si="7"/>
        <v>271</v>
      </c>
      <c r="H331" s="2">
        <f t="shared" si="2"/>
        <v>0.685241014007497</v>
      </c>
      <c r="I331" s="2">
        <f t="shared" si="3"/>
        <v>-0.176643688571755</v>
      </c>
    </row>
    <row r="332" ht="12.75" customHeight="1" spans="1:9">
      <c r="A332" s="2" t="s">
        <v>370</v>
      </c>
      <c r="B332" s="2">
        <v>4</v>
      </c>
      <c r="C332" s="2">
        <v>3</v>
      </c>
      <c r="D332" s="2">
        <v>84</v>
      </c>
      <c r="E332" s="2">
        <v>80</v>
      </c>
      <c r="F332" s="2">
        <f t="shared" si="6"/>
        <v>7</v>
      </c>
      <c r="G332" s="2">
        <f t="shared" si="7"/>
        <v>164</v>
      </c>
      <c r="H332" s="2">
        <f t="shared" si="2"/>
        <v>-0.445308860672807</v>
      </c>
      <c r="I332" s="2">
        <f t="shared" si="3"/>
        <v>-0.620728384549835</v>
      </c>
    </row>
    <row r="333" ht="12.75" customHeight="1" spans="1:9">
      <c r="A333" s="2" t="s">
        <v>371</v>
      </c>
      <c r="B333" s="2">
        <v>3</v>
      </c>
      <c r="C333" s="2">
        <v>5</v>
      </c>
      <c r="D333" s="2">
        <v>63</v>
      </c>
      <c r="E333" s="2">
        <v>142</v>
      </c>
      <c r="F333" s="2">
        <f t="shared" si="6"/>
        <v>8</v>
      </c>
      <c r="G333" s="2">
        <f t="shared" si="7"/>
        <v>205</v>
      </c>
      <c r="H333" s="2">
        <f t="shared" si="2"/>
        <v>-0.0684589024460391</v>
      </c>
      <c r="I333" s="2">
        <f t="shared" si="3"/>
        <v>-0.450565089829262</v>
      </c>
    </row>
    <row r="334" ht="12.75" customHeight="1" spans="1:9">
      <c r="A334" s="2" t="s">
        <v>372</v>
      </c>
      <c r="B334" s="2">
        <v>5</v>
      </c>
      <c r="C334" s="2">
        <v>4</v>
      </c>
      <c r="D334" s="2">
        <v>149</v>
      </c>
      <c r="E334" s="2">
        <v>97</v>
      </c>
      <c r="F334" s="2">
        <f t="shared" si="6"/>
        <v>9</v>
      </c>
      <c r="G334" s="2">
        <f t="shared" si="7"/>
        <v>246</v>
      </c>
      <c r="H334" s="2">
        <f t="shared" si="2"/>
        <v>0.308391055780729</v>
      </c>
      <c r="I334" s="2">
        <f t="shared" si="3"/>
        <v>-0.28040179510869</v>
      </c>
    </row>
    <row r="335" ht="12.75" customHeight="1" spans="1:9">
      <c r="A335" s="2" t="s">
        <v>373</v>
      </c>
      <c r="B335" s="2">
        <v>6</v>
      </c>
      <c r="C335" s="2">
        <v>4</v>
      </c>
      <c r="D335" s="2">
        <v>161</v>
      </c>
      <c r="E335" s="2">
        <v>101</v>
      </c>
      <c r="F335" s="2">
        <f t="shared" si="6"/>
        <v>10</v>
      </c>
      <c r="G335" s="2">
        <f t="shared" si="7"/>
        <v>262</v>
      </c>
      <c r="H335" s="2">
        <f t="shared" si="2"/>
        <v>0.685241014007497</v>
      </c>
      <c r="I335" s="2">
        <f t="shared" si="3"/>
        <v>-0.213996606925052</v>
      </c>
    </row>
    <row r="336" ht="12.75" customHeight="1" spans="1:9">
      <c r="A336" s="2" t="s">
        <v>374</v>
      </c>
      <c r="B336" s="2">
        <v>4</v>
      </c>
      <c r="C336" s="2">
        <v>3</v>
      </c>
      <c r="D336" s="2">
        <v>139</v>
      </c>
      <c r="E336" s="2">
        <v>111</v>
      </c>
      <c r="F336" s="2">
        <f t="shared" si="6"/>
        <v>7</v>
      </c>
      <c r="G336" s="2">
        <f t="shared" si="7"/>
        <v>250</v>
      </c>
      <c r="H336" s="2">
        <f t="shared" si="2"/>
        <v>-0.445308860672807</v>
      </c>
      <c r="I336" s="2">
        <f t="shared" si="3"/>
        <v>-0.26380049806278</v>
      </c>
    </row>
    <row r="337" ht="12.75" customHeight="1" spans="1:9">
      <c r="A337" s="2" t="s">
        <v>375</v>
      </c>
      <c r="B337" s="2">
        <v>3</v>
      </c>
      <c r="C337" s="2">
        <v>3</v>
      </c>
      <c r="D337" s="2">
        <v>127</v>
      </c>
      <c r="E337" s="2">
        <v>114</v>
      </c>
      <c r="F337" s="2">
        <f t="shared" si="6"/>
        <v>6</v>
      </c>
      <c r="G337" s="2">
        <f t="shared" si="7"/>
        <v>241</v>
      </c>
      <c r="H337" s="2">
        <f t="shared" si="2"/>
        <v>-0.822158818899576</v>
      </c>
      <c r="I337" s="2">
        <f t="shared" si="3"/>
        <v>-0.301153416416077</v>
      </c>
    </row>
    <row r="338" ht="12.75" customHeight="1" spans="1:9">
      <c r="A338" s="2" t="s">
        <v>376</v>
      </c>
      <c r="B338" s="2">
        <v>4</v>
      </c>
      <c r="C338" s="2">
        <v>3</v>
      </c>
      <c r="D338" s="2">
        <v>128</v>
      </c>
      <c r="E338" s="2">
        <v>116</v>
      </c>
      <c r="F338" s="2">
        <f t="shared" si="6"/>
        <v>7</v>
      </c>
      <c r="G338" s="2">
        <f t="shared" si="7"/>
        <v>244</v>
      </c>
      <c r="H338" s="2">
        <f t="shared" si="2"/>
        <v>-0.445308860672807</v>
      </c>
      <c r="I338" s="2">
        <f t="shared" si="3"/>
        <v>-0.288702443631644</v>
      </c>
    </row>
    <row r="339" ht="12.75" customHeight="1" spans="1:9">
      <c r="A339" s="2" t="s">
        <v>377</v>
      </c>
      <c r="B339" s="2">
        <v>3</v>
      </c>
      <c r="C339" s="2">
        <v>3</v>
      </c>
      <c r="D339" s="2">
        <v>131</v>
      </c>
      <c r="E339" s="2">
        <v>116</v>
      </c>
      <c r="F339" s="2">
        <f t="shared" si="6"/>
        <v>6</v>
      </c>
      <c r="G339" s="2">
        <f t="shared" si="7"/>
        <v>247</v>
      </c>
      <c r="H339" s="2">
        <f t="shared" si="2"/>
        <v>-0.822158818899576</v>
      </c>
      <c r="I339" s="2">
        <f t="shared" si="3"/>
        <v>-0.276251470847212</v>
      </c>
    </row>
    <row r="340" ht="12.75" customHeight="1" spans="1:9">
      <c r="A340" s="2" t="s">
        <v>378</v>
      </c>
      <c r="B340" s="2">
        <v>3</v>
      </c>
      <c r="C340" s="2">
        <v>3</v>
      </c>
      <c r="D340" s="2">
        <v>98</v>
      </c>
      <c r="E340" s="2">
        <v>113</v>
      </c>
      <c r="F340" s="2">
        <f t="shared" si="6"/>
        <v>6</v>
      </c>
      <c r="G340" s="2">
        <f t="shared" si="7"/>
        <v>211</v>
      </c>
      <c r="H340" s="2">
        <f t="shared" si="2"/>
        <v>-0.822158818899576</v>
      </c>
      <c r="I340" s="2">
        <f t="shared" si="3"/>
        <v>-0.425663144260398</v>
      </c>
    </row>
    <row r="341" ht="12.75" customHeight="1" spans="1:9">
      <c r="A341" s="2" t="s">
        <v>379</v>
      </c>
      <c r="B341" s="2">
        <v>3</v>
      </c>
      <c r="C341" s="2">
        <v>3</v>
      </c>
      <c r="D341" s="2">
        <v>110</v>
      </c>
      <c r="E341" s="2">
        <v>96</v>
      </c>
      <c r="F341" s="2">
        <f t="shared" si="6"/>
        <v>6</v>
      </c>
      <c r="G341" s="2">
        <f t="shared" si="7"/>
        <v>206</v>
      </c>
      <c r="H341" s="2">
        <f t="shared" si="2"/>
        <v>-0.822158818899576</v>
      </c>
      <c r="I341" s="2">
        <f t="shared" si="3"/>
        <v>-0.446414765567785</v>
      </c>
    </row>
    <row r="342" ht="12.75" customHeight="1" spans="1:9">
      <c r="A342" s="2" t="s">
        <v>380</v>
      </c>
      <c r="B342" s="2">
        <v>3</v>
      </c>
      <c r="C342" s="2">
        <v>5</v>
      </c>
      <c r="D342" s="2">
        <v>110</v>
      </c>
      <c r="E342" s="2">
        <v>246</v>
      </c>
      <c r="F342" s="2">
        <f t="shared" si="6"/>
        <v>8</v>
      </c>
      <c r="G342" s="2">
        <f t="shared" si="7"/>
        <v>356</v>
      </c>
      <c r="H342" s="2">
        <f t="shared" si="2"/>
        <v>-0.0684589024460391</v>
      </c>
      <c r="I342" s="2">
        <f t="shared" si="3"/>
        <v>0.176133873653823</v>
      </c>
    </row>
    <row r="343" ht="12.75" customHeight="1" spans="1:9">
      <c r="A343" s="2" t="s">
        <v>381</v>
      </c>
      <c r="B343" s="2">
        <v>5</v>
      </c>
      <c r="C343" s="2">
        <v>3</v>
      </c>
      <c r="D343" s="2">
        <v>328</v>
      </c>
      <c r="E343" s="2">
        <v>151</v>
      </c>
      <c r="F343" s="2">
        <f t="shared" si="6"/>
        <v>8</v>
      </c>
      <c r="G343" s="2">
        <f t="shared" si="7"/>
        <v>479</v>
      </c>
      <c r="H343" s="2">
        <f t="shared" si="2"/>
        <v>-0.0684589024460391</v>
      </c>
      <c r="I343" s="2">
        <f t="shared" si="3"/>
        <v>0.686623757815541</v>
      </c>
    </row>
    <row r="344" ht="12.75" customHeight="1" spans="1:9">
      <c r="A344" s="2" t="s">
        <v>382</v>
      </c>
      <c r="B344" s="2">
        <v>3</v>
      </c>
      <c r="C344" s="2">
        <v>4</v>
      </c>
      <c r="D344" s="2">
        <v>76</v>
      </c>
      <c r="E344" s="2">
        <v>162</v>
      </c>
      <c r="F344" s="2">
        <f t="shared" si="6"/>
        <v>7</v>
      </c>
      <c r="G344" s="2">
        <f t="shared" si="7"/>
        <v>238</v>
      </c>
      <c r="H344" s="2">
        <f t="shared" si="2"/>
        <v>-0.445308860672807</v>
      </c>
      <c r="I344" s="2">
        <f t="shared" si="3"/>
        <v>-0.313604389200509</v>
      </c>
    </row>
    <row r="345" ht="12.75" customHeight="1" spans="1:9">
      <c r="A345" s="2" t="s">
        <v>383</v>
      </c>
      <c r="B345" s="2">
        <v>4</v>
      </c>
      <c r="C345" s="2">
        <v>3</v>
      </c>
      <c r="D345" s="2">
        <v>109</v>
      </c>
      <c r="E345" s="2">
        <v>117</v>
      </c>
      <c r="F345" s="2">
        <f t="shared" si="6"/>
        <v>7</v>
      </c>
      <c r="G345" s="2">
        <f t="shared" si="7"/>
        <v>226</v>
      </c>
      <c r="H345" s="2">
        <f t="shared" si="2"/>
        <v>-0.445308860672807</v>
      </c>
      <c r="I345" s="2">
        <f t="shared" si="3"/>
        <v>-0.363408280338237</v>
      </c>
    </row>
    <row r="346" ht="12.75" customHeight="1" spans="1:9">
      <c r="A346" s="2" t="s">
        <v>384</v>
      </c>
      <c r="B346" s="2">
        <v>3</v>
      </c>
      <c r="C346" s="2">
        <v>4</v>
      </c>
      <c r="D346" s="2">
        <v>93</v>
      </c>
      <c r="E346" s="2">
        <v>119</v>
      </c>
      <c r="F346" s="2">
        <f t="shared" si="6"/>
        <v>7</v>
      </c>
      <c r="G346" s="2">
        <f t="shared" si="7"/>
        <v>212</v>
      </c>
      <c r="H346" s="2">
        <f t="shared" si="2"/>
        <v>-0.445308860672807</v>
      </c>
      <c r="I346" s="2">
        <f t="shared" si="3"/>
        <v>-0.421512819998921</v>
      </c>
    </row>
    <row r="347" ht="12.75" customHeight="1" spans="1:9">
      <c r="A347" s="2" t="s">
        <v>385</v>
      </c>
      <c r="B347" s="2">
        <v>3</v>
      </c>
      <c r="C347" s="2">
        <v>3</v>
      </c>
      <c r="D347" s="2">
        <v>84</v>
      </c>
      <c r="E347" s="2">
        <v>88</v>
      </c>
      <c r="F347" s="2">
        <f t="shared" si="6"/>
        <v>6</v>
      </c>
      <c r="G347" s="2">
        <f t="shared" si="7"/>
        <v>172</v>
      </c>
      <c r="H347" s="2">
        <f t="shared" si="2"/>
        <v>-0.822158818899576</v>
      </c>
      <c r="I347" s="2">
        <f t="shared" si="3"/>
        <v>-0.587525790458016</v>
      </c>
    </row>
    <row r="348" ht="12.75" customHeight="1" spans="1:9">
      <c r="A348" s="2" t="s">
        <v>386</v>
      </c>
      <c r="B348" s="2">
        <v>3</v>
      </c>
      <c r="C348" s="2">
        <v>3</v>
      </c>
      <c r="D348" s="2">
        <v>78</v>
      </c>
      <c r="E348" s="2">
        <v>122</v>
      </c>
      <c r="F348" s="2">
        <f t="shared" si="6"/>
        <v>6</v>
      </c>
      <c r="G348" s="2">
        <f t="shared" si="7"/>
        <v>200</v>
      </c>
      <c r="H348" s="2">
        <f t="shared" si="2"/>
        <v>-0.822158818899576</v>
      </c>
      <c r="I348" s="2">
        <f t="shared" si="3"/>
        <v>-0.471316711136649</v>
      </c>
    </row>
    <row r="349" ht="12.75" customHeight="1" spans="1:9">
      <c r="A349" s="2" t="s">
        <v>387</v>
      </c>
      <c r="B349" s="2">
        <v>3</v>
      </c>
      <c r="C349" s="2">
        <v>4</v>
      </c>
      <c r="D349" s="2">
        <v>130</v>
      </c>
      <c r="E349" s="2">
        <v>246</v>
      </c>
      <c r="F349" s="2">
        <f t="shared" si="6"/>
        <v>7</v>
      </c>
      <c r="G349" s="2">
        <f t="shared" si="7"/>
        <v>376</v>
      </c>
      <c r="H349" s="2">
        <f t="shared" si="2"/>
        <v>-0.445308860672807</v>
      </c>
      <c r="I349" s="2">
        <f t="shared" si="3"/>
        <v>0.25914035888337</v>
      </c>
    </row>
    <row r="350" ht="12.75" customHeight="1" spans="1:9">
      <c r="A350" s="2" t="s">
        <v>388</v>
      </c>
      <c r="B350" s="2">
        <v>5</v>
      </c>
      <c r="C350" s="2">
        <v>3</v>
      </c>
      <c r="D350" s="2">
        <v>395</v>
      </c>
      <c r="E350" s="2">
        <v>172</v>
      </c>
      <c r="F350" s="2">
        <f t="shared" si="6"/>
        <v>8</v>
      </c>
      <c r="G350" s="2">
        <f t="shared" si="7"/>
        <v>567</v>
      </c>
      <c r="H350" s="2">
        <f t="shared" si="2"/>
        <v>-0.0684589024460391</v>
      </c>
      <c r="I350" s="2">
        <f t="shared" si="3"/>
        <v>1.05185229282555</v>
      </c>
    </row>
    <row r="351" ht="12.75" customHeight="1" spans="1:9">
      <c r="A351" s="2" t="s">
        <v>389</v>
      </c>
      <c r="B351" s="2">
        <v>5</v>
      </c>
      <c r="C351" s="2">
        <v>4</v>
      </c>
      <c r="D351" s="2">
        <v>154</v>
      </c>
      <c r="E351" s="2">
        <v>132</v>
      </c>
      <c r="F351" s="2">
        <f t="shared" si="6"/>
        <v>9</v>
      </c>
      <c r="G351" s="2">
        <f t="shared" si="7"/>
        <v>286</v>
      </c>
      <c r="H351" s="2">
        <f t="shared" si="2"/>
        <v>0.308391055780729</v>
      </c>
      <c r="I351" s="2">
        <f t="shared" si="3"/>
        <v>-0.114388824649594</v>
      </c>
    </row>
    <row r="352" ht="12.75" customHeight="1" spans="1:9">
      <c r="A352" s="2" t="s">
        <v>390</v>
      </c>
      <c r="B352" s="2">
        <v>3</v>
      </c>
      <c r="C352" s="2">
        <v>3</v>
      </c>
      <c r="D352" s="2">
        <v>130</v>
      </c>
      <c r="E352" s="2">
        <v>131</v>
      </c>
      <c r="F352" s="2">
        <f t="shared" si="6"/>
        <v>6</v>
      </c>
      <c r="G352" s="2">
        <f t="shared" si="7"/>
        <v>261</v>
      </c>
      <c r="H352" s="2">
        <f t="shared" si="2"/>
        <v>-0.822158818899576</v>
      </c>
      <c r="I352" s="2">
        <f t="shared" si="3"/>
        <v>-0.218146931186529</v>
      </c>
    </row>
    <row r="353" ht="12.75" customHeight="1" spans="1:9">
      <c r="A353" s="2" t="s">
        <v>391</v>
      </c>
      <c r="B353" s="2">
        <v>4</v>
      </c>
      <c r="C353" s="2">
        <v>3</v>
      </c>
      <c r="D353" s="2">
        <v>84</v>
      </c>
      <c r="E353" s="2">
        <v>80</v>
      </c>
      <c r="F353" s="2">
        <f t="shared" si="6"/>
        <v>7</v>
      </c>
      <c r="G353" s="2">
        <f t="shared" si="7"/>
        <v>164</v>
      </c>
      <c r="H353" s="2">
        <f t="shared" si="2"/>
        <v>-0.445308860672807</v>
      </c>
      <c r="I353" s="2">
        <f t="shared" si="3"/>
        <v>-0.620728384549835</v>
      </c>
    </row>
    <row r="354" ht="12.75" customHeight="1" spans="1:9">
      <c r="A354" s="2" t="s">
        <v>392</v>
      </c>
      <c r="B354" s="2">
        <v>3</v>
      </c>
      <c r="C354" s="2">
        <v>5</v>
      </c>
      <c r="D354" s="2">
        <v>63</v>
      </c>
      <c r="E354" s="2">
        <v>142</v>
      </c>
      <c r="F354" s="2">
        <f t="shared" si="6"/>
        <v>8</v>
      </c>
      <c r="G354" s="2">
        <f t="shared" si="7"/>
        <v>205</v>
      </c>
      <c r="H354" s="2">
        <f t="shared" si="2"/>
        <v>-0.0684589024460391</v>
      </c>
      <c r="I354" s="2">
        <f t="shared" si="3"/>
        <v>-0.450565089829262</v>
      </c>
    </row>
    <row r="355" ht="12.75" customHeight="1" spans="1:9">
      <c r="A355" s="2" t="s">
        <v>393</v>
      </c>
      <c r="B355" s="2">
        <v>5</v>
      </c>
      <c r="C355" s="2">
        <v>4</v>
      </c>
      <c r="D355" s="2">
        <v>149</v>
      </c>
      <c r="E355" s="2">
        <v>97</v>
      </c>
      <c r="F355" s="2">
        <f t="shared" si="6"/>
        <v>9</v>
      </c>
      <c r="G355" s="2">
        <f t="shared" si="7"/>
        <v>246</v>
      </c>
      <c r="H355" s="2">
        <f t="shared" si="2"/>
        <v>0.308391055780729</v>
      </c>
      <c r="I355" s="2">
        <f t="shared" si="3"/>
        <v>-0.28040179510869</v>
      </c>
    </row>
    <row r="356" ht="12.75" customHeight="1" spans="1:9">
      <c r="A356" s="2" t="s">
        <v>394</v>
      </c>
      <c r="B356" s="2">
        <v>2</v>
      </c>
      <c r="C356" s="2">
        <v>5</v>
      </c>
      <c r="D356" s="2">
        <v>119</v>
      </c>
      <c r="E356" s="2">
        <v>590</v>
      </c>
      <c r="F356" s="2">
        <f t="shared" si="6"/>
        <v>7</v>
      </c>
      <c r="G356" s="2">
        <f t="shared" si="7"/>
        <v>709</v>
      </c>
      <c r="H356" s="2">
        <f t="shared" si="2"/>
        <v>-0.445308860672807</v>
      </c>
      <c r="I356" s="2">
        <f t="shared" si="3"/>
        <v>1.64119833795534</v>
      </c>
    </row>
    <row r="357" ht="12.75" customHeight="1" spans="1:9">
      <c r="A357" s="2" t="s">
        <v>395</v>
      </c>
      <c r="B357" s="2">
        <v>5</v>
      </c>
      <c r="C357" s="2">
        <v>4</v>
      </c>
      <c r="D357" s="2">
        <v>398</v>
      </c>
      <c r="E357" s="2">
        <v>315</v>
      </c>
      <c r="F357" s="2">
        <f t="shared" si="6"/>
        <v>9</v>
      </c>
      <c r="G357" s="2">
        <f t="shared" si="7"/>
        <v>713</v>
      </c>
      <c r="H357" s="2">
        <f t="shared" si="2"/>
        <v>0.308391055780729</v>
      </c>
      <c r="I357" s="2">
        <f t="shared" si="3"/>
        <v>1.65779963500125</v>
      </c>
    </row>
    <row r="358" ht="12.75" customHeight="1" spans="1:9">
      <c r="A358" s="2" t="s">
        <v>396</v>
      </c>
      <c r="B358" s="2">
        <v>6</v>
      </c>
      <c r="C358" s="2">
        <v>5</v>
      </c>
      <c r="D358" s="2">
        <v>556</v>
      </c>
      <c r="E358" s="2">
        <v>293</v>
      </c>
      <c r="F358" s="2">
        <f t="shared" si="6"/>
        <v>11</v>
      </c>
      <c r="G358" s="2">
        <f t="shared" si="7"/>
        <v>849</v>
      </c>
      <c r="H358" s="2">
        <f t="shared" si="2"/>
        <v>1.06209097223427</v>
      </c>
      <c r="I358" s="2">
        <f t="shared" si="3"/>
        <v>2.22224373456217</v>
      </c>
    </row>
    <row r="359" ht="12.75" customHeight="1" spans="1:9">
      <c r="A359" s="2" t="s">
        <v>397</v>
      </c>
      <c r="B359" s="2">
        <v>4</v>
      </c>
      <c r="C359" s="2">
        <v>6</v>
      </c>
      <c r="D359" s="2">
        <v>302</v>
      </c>
      <c r="E359" s="2">
        <v>427</v>
      </c>
      <c r="F359" s="2">
        <f t="shared" si="6"/>
        <v>10</v>
      </c>
      <c r="G359" s="2">
        <f t="shared" si="7"/>
        <v>729</v>
      </c>
      <c r="H359" s="2">
        <f t="shared" si="2"/>
        <v>0.685241014007497</v>
      </c>
      <c r="I359" s="2">
        <f t="shared" si="3"/>
        <v>1.72420482318489</v>
      </c>
    </row>
    <row r="360" ht="12.75" customHeight="1" spans="1:9">
      <c r="A360" s="2" t="s">
        <v>398</v>
      </c>
      <c r="B360" s="2">
        <v>3</v>
      </c>
      <c r="C360" s="2">
        <v>6</v>
      </c>
      <c r="D360" s="2">
        <v>235</v>
      </c>
      <c r="E360" s="2">
        <v>158</v>
      </c>
      <c r="F360" s="2">
        <f t="shared" si="6"/>
        <v>9</v>
      </c>
      <c r="G360" s="2">
        <f t="shared" si="7"/>
        <v>393</v>
      </c>
      <c r="H360" s="2">
        <f t="shared" si="2"/>
        <v>0.308391055780729</v>
      </c>
      <c r="I360" s="2">
        <f t="shared" si="3"/>
        <v>0.329695871328486</v>
      </c>
    </row>
    <row r="361" ht="12.75" customHeight="1" spans="1:9">
      <c r="A361" s="2" t="s">
        <v>399</v>
      </c>
      <c r="B361" s="2">
        <v>3</v>
      </c>
      <c r="C361" s="2">
        <v>3</v>
      </c>
      <c r="D361" s="2">
        <v>368</v>
      </c>
      <c r="E361" s="2">
        <v>185</v>
      </c>
      <c r="F361" s="2">
        <f t="shared" si="6"/>
        <v>6</v>
      </c>
      <c r="G361" s="2">
        <f t="shared" si="7"/>
        <v>553</v>
      </c>
      <c r="H361" s="2">
        <f t="shared" si="2"/>
        <v>-0.822158818899576</v>
      </c>
      <c r="I361" s="2">
        <f t="shared" si="3"/>
        <v>0.993747753164868</v>
      </c>
    </row>
    <row r="362" ht="12.75" customHeight="1" spans="1:9">
      <c r="A362" s="2" t="s">
        <v>400</v>
      </c>
      <c r="B362" s="2">
        <v>6</v>
      </c>
      <c r="C362" s="2">
        <v>5</v>
      </c>
      <c r="D362" s="2">
        <v>556</v>
      </c>
      <c r="E362" s="2">
        <v>293</v>
      </c>
      <c r="F362" s="2">
        <f t="shared" si="6"/>
        <v>11</v>
      </c>
      <c r="G362" s="2">
        <f t="shared" si="7"/>
        <v>849</v>
      </c>
      <c r="H362" s="2">
        <f t="shared" si="2"/>
        <v>1.06209097223427</v>
      </c>
      <c r="I362" s="2">
        <f t="shared" si="3"/>
        <v>2.22224373456217</v>
      </c>
    </row>
    <row r="363" ht="12.75" customHeight="1" spans="1:9">
      <c r="A363" s="2" t="s">
        <v>401</v>
      </c>
      <c r="B363" s="2">
        <v>3</v>
      </c>
      <c r="C363" s="2">
        <v>4</v>
      </c>
      <c r="D363" s="2">
        <v>235</v>
      </c>
      <c r="E363" s="2">
        <v>298</v>
      </c>
      <c r="F363" s="2">
        <f t="shared" si="6"/>
        <v>7</v>
      </c>
      <c r="G363" s="2">
        <f t="shared" si="7"/>
        <v>533</v>
      </c>
      <c r="H363" s="2">
        <f t="shared" si="2"/>
        <v>-0.445308860672807</v>
      </c>
      <c r="I363" s="2">
        <f t="shared" si="3"/>
        <v>0.91074126793532</v>
      </c>
    </row>
    <row r="364" ht="12.75" customHeight="1" spans="1:9">
      <c r="A364" s="2" t="s">
        <v>402</v>
      </c>
      <c r="B364" s="2">
        <v>4</v>
      </c>
      <c r="C364" s="2">
        <v>6</v>
      </c>
      <c r="D364" s="2">
        <v>275</v>
      </c>
      <c r="E364" s="2">
        <v>285</v>
      </c>
      <c r="F364" s="2">
        <f t="shared" si="6"/>
        <v>10</v>
      </c>
      <c r="G364" s="2">
        <f t="shared" si="7"/>
        <v>560</v>
      </c>
      <c r="H364" s="2">
        <f t="shared" si="2"/>
        <v>0.685241014007497</v>
      </c>
      <c r="I364" s="2">
        <f t="shared" si="3"/>
        <v>1.02280002299521</v>
      </c>
    </row>
    <row r="365" ht="12.75" customHeight="1" spans="1:9">
      <c r="A365" s="2" t="s">
        <v>403</v>
      </c>
      <c r="B365" s="2">
        <v>3</v>
      </c>
      <c r="C365" s="2">
        <v>3</v>
      </c>
      <c r="D365" s="2">
        <v>133</v>
      </c>
      <c r="E365" s="2">
        <v>180</v>
      </c>
      <c r="F365" s="2">
        <f t="shared" si="6"/>
        <v>6</v>
      </c>
      <c r="G365" s="2">
        <f t="shared" si="7"/>
        <v>313</v>
      </c>
      <c r="H365" s="2">
        <f t="shared" si="2"/>
        <v>-0.822158818899576</v>
      </c>
      <c r="I365" s="2">
        <f t="shared" si="3"/>
        <v>-0.00233006958970488</v>
      </c>
    </row>
    <row r="366" ht="12.75" customHeight="1" spans="1:9">
      <c r="A366" s="2" t="s">
        <v>404</v>
      </c>
      <c r="B366" s="2">
        <v>3</v>
      </c>
      <c r="C366" s="2">
        <v>7</v>
      </c>
      <c r="D366" s="2">
        <v>177</v>
      </c>
      <c r="E366" s="2">
        <v>634</v>
      </c>
      <c r="F366" s="2">
        <f t="shared" si="6"/>
        <v>10</v>
      </c>
      <c r="G366" s="2">
        <f t="shared" si="7"/>
        <v>811</v>
      </c>
      <c r="H366" s="2">
        <f t="shared" si="2"/>
        <v>0.685241014007497</v>
      </c>
      <c r="I366" s="2">
        <f t="shared" si="3"/>
        <v>2.06453141262603</v>
      </c>
    </row>
    <row r="367" ht="12.75" customHeight="1" spans="1:9">
      <c r="A367" s="2" t="s">
        <v>405</v>
      </c>
      <c r="B367" s="2">
        <v>6</v>
      </c>
      <c r="C367" s="2">
        <v>5</v>
      </c>
      <c r="D367" s="2">
        <v>307</v>
      </c>
      <c r="E367" s="2">
        <v>181</v>
      </c>
      <c r="F367" s="2">
        <f t="shared" si="6"/>
        <v>11</v>
      </c>
      <c r="G367" s="2">
        <f t="shared" si="7"/>
        <v>488</v>
      </c>
      <c r="H367" s="2">
        <f t="shared" si="2"/>
        <v>1.06209097223427</v>
      </c>
      <c r="I367" s="2">
        <f t="shared" si="3"/>
        <v>0.723976676168837</v>
      </c>
    </row>
    <row r="368" ht="12.75" customHeight="1" spans="1:9">
      <c r="A368" s="2" t="s">
        <v>406</v>
      </c>
      <c r="B368" s="2">
        <v>8</v>
      </c>
      <c r="C368" s="2">
        <v>6</v>
      </c>
      <c r="D368" s="2">
        <v>466</v>
      </c>
      <c r="E368" s="2">
        <v>345</v>
      </c>
      <c r="F368" s="2">
        <f t="shared" si="6"/>
        <v>14</v>
      </c>
      <c r="G368" s="2">
        <f t="shared" si="7"/>
        <v>811</v>
      </c>
      <c r="H368" s="2">
        <f t="shared" si="2"/>
        <v>2.19264084691457</v>
      </c>
      <c r="I368" s="2">
        <f t="shared" si="3"/>
        <v>2.06453141262603</v>
      </c>
    </row>
    <row r="369" ht="12.75" customHeight="1" spans="1:9">
      <c r="A369" s="2" t="s">
        <v>407</v>
      </c>
      <c r="B369" s="2">
        <v>5</v>
      </c>
      <c r="C369" s="2">
        <v>5</v>
      </c>
      <c r="D369" s="2">
        <v>252</v>
      </c>
      <c r="E369" s="2">
        <v>302</v>
      </c>
      <c r="F369" s="2">
        <f t="shared" si="6"/>
        <v>10</v>
      </c>
      <c r="G369" s="2">
        <f t="shared" si="7"/>
        <v>554</v>
      </c>
      <c r="H369" s="2">
        <f t="shared" si="2"/>
        <v>0.685241014007497</v>
      </c>
      <c r="I369" s="2">
        <f t="shared" si="3"/>
        <v>0.997898077426345</v>
      </c>
    </row>
    <row r="370" ht="12.75" customHeight="1" spans="1:9">
      <c r="A370" s="2" t="s">
        <v>408</v>
      </c>
      <c r="B370" s="2">
        <v>5</v>
      </c>
      <c r="C370" s="2">
        <v>7</v>
      </c>
      <c r="D370" s="2">
        <v>208</v>
      </c>
      <c r="E370" s="2">
        <v>306</v>
      </c>
      <c r="F370" s="2">
        <f t="shared" si="6"/>
        <v>12</v>
      </c>
      <c r="G370" s="2">
        <f t="shared" si="7"/>
        <v>514</v>
      </c>
      <c r="H370" s="2">
        <f t="shared" si="2"/>
        <v>1.43894093046103</v>
      </c>
      <c r="I370" s="2">
        <f t="shared" si="3"/>
        <v>0.831885106967249</v>
      </c>
    </row>
    <row r="371" ht="12.75" customHeight="1" spans="1:9">
      <c r="A371" s="2" t="s">
        <v>409</v>
      </c>
      <c r="B371" s="2">
        <v>7</v>
      </c>
      <c r="C371" s="2">
        <v>5</v>
      </c>
      <c r="D371" s="2">
        <v>230</v>
      </c>
      <c r="E371" s="2">
        <v>202</v>
      </c>
      <c r="F371" s="2">
        <f t="shared" si="6"/>
        <v>12</v>
      </c>
      <c r="G371" s="2">
        <f t="shared" si="7"/>
        <v>432</v>
      </c>
      <c r="H371" s="2">
        <f t="shared" si="2"/>
        <v>1.43894093046103</v>
      </c>
      <c r="I371" s="2">
        <f t="shared" si="3"/>
        <v>0.491558517526104</v>
      </c>
    </row>
    <row r="372" ht="12.75" customHeight="1" spans="1:9">
      <c r="A372" s="2" t="s">
        <v>410</v>
      </c>
      <c r="B372" s="2">
        <v>5</v>
      </c>
      <c r="C372" s="2">
        <v>5</v>
      </c>
      <c r="D372" s="2">
        <v>93</v>
      </c>
      <c r="E372" s="2">
        <v>233</v>
      </c>
      <c r="F372" s="2">
        <f t="shared" si="6"/>
        <v>10</v>
      </c>
      <c r="G372" s="2">
        <f t="shared" si="7"/>
        <v>326</v>
      </c>
      <c r="H372" s="2">
        <f t="shared" si="2"/>
        <v>0.685241014007497</v>
      </c>
      <c r="I372" s="2">
        <f t="shared" si="3"/>
        <v>0.0516241458095011</v>
      </c>
    </row>
    <row r="373" ht="12.75" customHeight="1" spans="1:9">
      <c r="A373" s="2" t="s">
        <v>411</v>
      </c>
      <c r="B373" s="2">
        <v>6</v>
      </c>
      <c r="C373" s="2">
        <v>6</v>
      </c>
      <c r="D373" s="2">
        <v>104</v>
      </c>
      <c r="E373" s="2">
        <v>143</v>
      </c>
      <c r="F373" s="2">
        <f t="shared" si="6"/>
        <v>12</v>
      </c>
      <c r="G373" s="2">
        <f t="shared" si="7"/>
        <v>247</v>
      </c>
      <c r="H373" s="2">
        <f t="shared" si="2"/>
        <v>1.43894093046103</v>
      </c>
      <c r="I373" s="2">
        <f t="shared" si="3"/>
        <v>-0.276251470847212</v>
      </c>
    </row>
    <row r="374" ht="12.75" customHeight="1" spans="1:9">
      <c r="A374" s="2" t="s">
        <v>412</v>
      </c>
      <c r="B374" s="2">
        <v>5</v>
      </c>
      <c r="C374" s="2">
        <v>5</v>
      </c>
      <c r="D374" s="2">
        <v>109</v>
      </c>
      <c r="E374" s="2">
        <v>93</v>
      </c>
      <c r="F374" s="2">
        <f t="shared" si="6"/>
        <v>10</v>
      </c>
      <c r="G374" s="2">
        <f t="shared" si="7"/>
        <v>202</v>
      </c>
      <c r="H374" s="2">
        <f t="shared" si="2"/>
        <v>0.685241014007497</v>
      </c>
      <c r="I374" s="2">
        <f t="shared" si="3"/>
        <v>-0.463016062613695</v>
      </c>
    </row>
    <row r="375" ht="12.75" customHeight="1" spans="1:9">
      <c r="A375" s="2" t="s">
        <v>413</v>
      </c>
      <c r="B375" s="2">
        <v>5</v>
      </c>
      <c r="C375" s="2">
        <v>5</v>
      </c>
      <c r="D375" s="2">
        <v>122</v>
      </c>
      <c r="E375" s="2">
        <v>111</v>
      </c>
      <c r="F375" s="2">
        <f t="shared" si="6"/>
        <v>10</v>
      </c>
      <c r="G375" s="2">
        <f t="shared" si="7"/>
        <v>233</v>
      </c>
      <c r="H375" s="2">
        <f t="shared" si="2"/>
        <v>0.685241014007497</v>
      </c>
      <c r="I375" s="2">
        <f t="shared" si="3"/>
        <v>-0.334356010507896</v>
      </c>
    </row>
    <row r="376" ht="12.75" customHeight="1" spans="1:9">
      <c r="A376" s="2" t="s">
        <v>414</v>
      </c>
      <c r="B376" s="2">
        <v>5</v>
      </c>
      <c r="C376" s="2">
        <v>5</v>
      </c>
      <c r="D376" s="2">
        <v>115</v>
      </c>
      <c r="E376" s="2">
        <v>105</v>
      </c>
      <c r="F376" s="2">
        <f t="shared" si="6"/>
        <v>10</v>
      </c>
      <c r="G376" s="2">
        <f t="shared" si="7"/>
        <v>220</v>
      </c>
      <c r="H376" s="2">
        <f t="shared" si="2"/>
        <v>0.685241014007497</v>
      </c>
      <c r="I376" s="2">
        <f t="shared" si="3"/>
        <v>-0.388310225907102</v>
      </c>
    </row>
    <row r="377" ht="12.75" customHeight="1" spans="1:9">
      <c r="A377" s="2" t="s">
        <v>415</v>
      </c>
      <c r="B377" s="2">
        <v>5</v>
      </c>
      <c r="C377" s="2">
        <v>5</v>
      </c>
      <c r="D377" s="2">
        <v>73</v>
      </c>
      <c r="E377" s="2">
        <v>208</v>
      </c>
      <c r="F377" s="2">
        <f t="shared" si="6"/>
        <v>10</v>
      </c>
      <c r="G377" s="2">
        <f t="shared" si="7"/>
        <v>281</v>
      </c>
      <c r="H377" s="2">
        <f t="shared" si="2"/>
        <v>0.685241014007497</v>
      </c>
      <c r="I377" s="2">
        <f t="shared" si="3"/>
        <v>-0.135140445956981</v>
      </c>
    </row>
    <row r="378" ht="12.75" customHeight="1" spans="1:9">
      <c r="A378" s="2" t="s">
        <v>416</v>
      </c>
      <c r="B378" s="2">
        <v>6</v>
      </c>
      <c r="C378" s="2">
        <v>6</v>
      </c>
      <c r="D378" s="2">
        <v>209</v>
      </c>
      <c r="E378" s="2">
        <v>105</v>
      </c>
      <c r="F378" s="2">
        <f t="shared" si="6"/>
        <v>12</v>
      </c>
      <c r="G378" s="2">
        <f t="shared" si="7"/>
        <v>314</v>
      </c>
      <c r="H378" s="2">
        <f t="shared" si="2"/>
        <v>1.43894093046103</v>
      </c>
      <c r="I378" s="2">
        <f t="shared" si="3"/>
        <v>0.0018202546717725</v>
      </c>
    </row>
    <row r="379" ht="12.75" customHeight="1" spans="1:9">
      <c r="A379" s="2" t="s">
        <v>417</v>
      </c>
      <c r="B379" s="2">
        <v>5</v>
      </c>
      <c r="C379" s="2">
        <v>5</v>
      </c>
      <c r="D379" s="2">
        <v>73</v>
      </c>
      <c r="E379" s="2">
        <v>169</v>
      </c>
      <c r="F379" s="2">
        <f t="shared" si="6"/>
        <v>10</v>
      </c>
      <c r="G379" s="2">
        <f t="shared" si="7"/>
        <v>242</v>
      </c>
      <c r="H379" s="2">
        <f t="shared" si="2"/>
        <v>0.685241014007497</v>
      </c>
      <c r="I379" s="2">
        <f t="shared" si="3"/>
        <v>-0.297003092154599</v>
      </c>
    </row>
    <row r="380" ht="12.75" customHeight="1" spans="1:9">
      <c r="A380" s="2" t="s">
        <v>418</v>
      </c>
      <c r="B380" s="2">
        <v>6</v>
      </c>
      <c r="C380" s="2">
        <v>6</v>
      </c>
      <c r="D380" s="2">
        <v>123</v>
      </c>
      <c r="E380" s="2">
        <v>116</v>
      </c>
      <c r="F380" s="2">
        <f t="shared" si="6"/>
        <v>12</v>
      </c>
      <c r="G380" s="2">
        <f t="shared" si="7"/>
        <v>239</v>
      </c>
      <c r="H380" s="2">
        <f t="shared" si="2"/>
        <v>1.43894093046103</v>
      </c>
      <c r="I380" s="2">
        <f t="shared" si="3"/>
        <v>-0.309454064939031</v>
      </c>
    </row>
    <row r="381" ht="12.75" customHeight="1" spans="1:9">
      <c r="A381" s="2" t="s">
        <v>419</v>
      </c>
      <c r="B381" s="2">
        <v>5</v>
      </c>
      <c r="C381" s="2">
        <v>5</v>
      </c>
      <c r="D381" s="2">
        <v>81</v>
      </c>
      <c r="E381" s="2">
        <v>98</v>
      </c>
      <c r="F381" s="2">
        <f t="shared" si="6"/>
        <v>10</v>
      </c>
      <c r="G381" s="2">
        <f t="shared" si="7"/>
        <v>179</v>
      </c>
      <c r="H381" s="2">
        <f t="shared" si="2"/>
        <v>0.685241014007497</v>
      </c>
      <c r="I381" s="2">
        <f t="shared" si="3"/>
        <v>-0.558473520627674</v>
      </c>
    </row>
    <row r="382" ht="12.75" customHeight="1" spans="1:9">
      <c r="A382" s="2" t="s">
        <v>420</v>
      </c>
      <c r="B382" s="2">
        <v>6</v>
      </c>
      <c r="C382" s="2">
        <v>5</v>
      </c>
      <c r="D382" s="2">
        <v>120</v>
      </c>
      <c r="E382" s="2">
        <v>70</v>
      </c>
      <c r="F382" s="2">
        <f t="shared" si="6"/>
        <v>11</v>
      </c>
      <c r="G382" s="2">
        <f t="shared" si="7"/>
        <v>190</v>
      </c>
      <c r="H382" s="2">
        <f t="shared" si="2"/>
        <v>1.06209097223427</v>
      </c>
      <c r="I382" s="2">
        <f t="shared" si="3"/>
        <v>-0.512819953751423</v>
      </c>
    </row>
    <row r="383" ht="12.75" customHeight="1" spans="1:9">
      <c r="A383" s="2" t="s">
        <v>421</v>
      </c>
      <c r="B383" s="2">
        <v>5</v>
      </c>
      <c r="C383" s="2">
        <v>5</v>
      </c>
      <c r="D383" s="2">
        <v>149</v>
      </c>
      <c r="E383" s="2">
        <v>89</v>
      </c>
      <c r="F383" s="2">
        <f t="shared" si="6"/>
        <v>10</v>
      </c>
      <c r="G383" s="2">
        <f t="shared" si="7"/>
        <v>238</v>
      </c>
      <c r="H383" s="2">
        <f t="shared" si="2"/>
        <v>0.685241014007497</v>
      </c>
      <c r="I383" s="2">
        <f t="shared" si="3"/>
        <v>-0.313604389200509</v>
      </c>
    </row>
    <row r="384" ht="12.75" customHeight="1" spans="1:9">
      <c r="A384" s="2" t="s">
        <v>422</v>
      </c>
      <c r="B384" s="2">
        <v>5</v>
      </c>
      <c r="C384" s="2">
        <v>6</v>
      </c>
      <c r="D384" s="2">
        <v>99</v>
      </c>
      <c r="E384" s="2">
        <v>202</v>
      </c>
      <c r="F384" s="2">
        <f t="shared" si="6"/>
        <v>11</v>
      </c>
      <c r="G384" s="2">
        <f t="shared" si="7"/>
        <v>301</v>
      </c>
      <c r="H384" s="2">
        <f t="shared" si="2"/>
        <v>1.06209097223427</v>
      </c>
      <c r="I384" s="2">
        <f t="shared" si="3"/>
        <v>-0.0521339607274335</v>
      </c>
    </row>
    <row r="385" ht="12.75" customHeight="1" spans="1:9">
      <c r="A385" s="2" t="s">
        <v>423</v>
      </c>
      <c r="B385" s="2">
        <v>6</v>
      </c>
      <c r="C385" s="2">
        <v>5</v>
      </c>
      <c r="D385" s="2">
        <v>263</v>
      </c>
      <c r="E385" s="2">
        <v>147</v>
      </c>
      <c r="F385" s="2">
        <f t="shared" si="6"/>
        <v>11</v>
      </c>
      <c r="G385" s="2">
        <f t="shared" si="7"/>
        <v>410</v>
      </c>
      <c r="H385" s="2">
        <f t="shared" si="2"/>
        <v>1.06209097223427</v>
      </c>
      <c r="I385" s="2">
        <f t="shared" si="3"/>
        <v>0.400251383773601</v>
      </c>
    </row>
    <row r="386" ht="12.75" customHeight="1" spans="1:9">
      <c r="A386" s="2" t="s">
        <v>424</v>
      </c>
      <c r="B386" s="2">
        <v>6</v>
      </c>
      <c r="C386" s="2">
        <v>6</v>
      </c>
      <c r="D386" s="2">
        <v>109</v>
      </c>
      <c r="E386" s="2">
        <v>210</v>
      </c>
      <c r="F386" s="2">
        <f t="shared" si="6"/>
        <v>12</v>
      </c>
      <c r="G386" s="2">
        <f t="shared" si="7"/>
        <v>319</v>
      </c>
      <c r="H386" s="2">
        <f t="shared" si="2"/>
        <v>1.43894093046103</v>
      </c>
      <c r="I386" s="2">
        <f t="shared" si="3"/>
        <v>0.0225718759791594</v>
      </c>
    </row>
    <row r="387" ht="12.75" customHeight="1" spans="1:9">
      <c r="A387" s="2" t="s">
        <v>425</v>
      </c>
      <c r="B387" s="2">
        <v>5</v>
      </c>
      <c r="C387" s="2">
        <v>5</v>
      </c>
      <c r="D387" s="2">
        <v>178</v>
      </c>
      <c r="E387" s="2">
        <v>120</v>
      </c>
      <c r="F387" s="2">
        <f t="shared" si="6"/>
        <v>10</v>
      </c>
      <c r="G387" s="2">
        <f t="shared" si="7"/>
        <v>298</v>
      </c>
      <c r="H387" s="2">
        <f t="shared" si="2"/>
        <v>0.685241014007497</v>
      </c>
      <c r="I387" s="2">
        <f t="shared" si="3"/>
        <v>-0.0645849335118657</v>
      </c>
    </row>
    <row r="388" ht="12.75" customHeight="1" spans="1:9">
      <c r="A388" s="2" t="s">
        <v>426</v>
      </c>
      <c r="B388" s="2">
        <v>5</v>
      </c>
      <c r="C388" s="2">
        <v>5</v>
      </c>
      <c r="D388" s="2">
        <v>84</v>
      </c>
      <c r="E388" s="2">
        <v>71</v>
      </c>
      <c r="F388" s="2">
        <f t="shared" si="6"/>
        <v>10</v>
      </c>
      <c r="G388" s="2">
        <f t="shared" si="7"/>
        <v>155</v>
      </c>
      <c r="H388" s="2">
        <f t="shared" si="2"/>
        <v>0.685241014007497</v>
      </c>
      <c r="I388" s="2">
        <f t="shared" si="3"/>
        <v>-0.658081302903132</v>
      </c>
    </row>
    <row r="389" ht="12.75" customHeight="1" spans="1:9">
      <c r="A389" s="2" t="s">
        <v>427</v>
      </c>
      <c r="B389" s="2">
        <v>6</v>
      </c>
      <c r="C389" s="2">
        <v>5</v>
      </c>
      <c r="D389" s="2">
        <v>129</v>
      </c>
      <c r="E389" s="2">
        <v>85</v>
      </c>
      <c r="F389" s="2">
        <f t="shared" si="6"/>
        <v>11</v>
      </c>
      <c r="G389" s="2">
        <f t="shared" si="7"/>
        <v>214</v>
      </c>
      <c r="H389" s="2">
        <f t="shared" si="2"/>
        <v>1.06209097223427</v>
      </c>
      <c r="I389" s="2">
        <f t="shared" si="3"/>
        <v>-0.413212171475966</v>
      </c>
    </row>
    <row r="390" ht="12.75" customHeight="1" spans="1:9">
      <c r="A390" s="2" t="s">
        <v>428</v>
      </c>
      <c r="B390" s="2">
        <v>5</v>
      </c>
      <c r="C390" s="2">
        <v>5</v>
      </c>
      <c r="D390" s="2">
        <v>138</v>
      </c>
      <c r="E390" s="2">
        <v>120</v>
      </c>
      <c r="F390" s="2">
        <f t="shared" si="6"/>
        <v>10</v>
      </c>
      <c r="G390" s="2">
        <f t="shared" si="7"/>
        <v>258</v>
      </c>
      <c r="H390" s="2">
        <f t="shared" si="2"/>
        <v>0.685241014007497</v>
      </c>
      <c r="I390" s="2">
        <f t="shared" si="3"/>
        <v>-0.230597903970961</v>
      </c>
    </row>
    <row r="391" ht="12.75" customHeight="1" spans="1:9">
      <c r="A391" s="2" t="s">
        <v>429</v>
      </c>
      <c r="B391" s="2">
        <v>5</v>
      </c>
      <c r="C391" s="2">
        <v>5</v>
      </c>
      <c r="D391" s="2">
        <v>77</v>
      </c>
      <c r="E391" s="2">
        <v>290</v>
      </c>
      <c r="F391" s="2">
        <f t="shared" si="6"/>
        <v>10</v>
      </c>
      <c r="G391" s="2">
        <f t="shared" si="7"/>
        <v>367</v>
      </c>
      <c r="H391" s="2">
        <f t="shared" si="2"/>
        <v>0.685241014007497</v>
      </c>
      <c r="I391" s="2">
        <f t="shared" si="3"/>
        <v>0.221787440530074</v>
      </c>
    </row>
    <row r="392" ht="12.75" customHeight="1" spans="1:9">
      <c r="A392" s="2" t="s">
        <v>430</v>
      </c>
      <c r="B392" s="2">
        <v>7</v>
      </c>
      <c r="C392" s="2">
        <v>5</v>
      </c>
      <c r="D392" s="2">
        <v>279</v>
      </c>
      <c r="E392" s="2">
        <v>201</v>
      </c>
      <c r="F392" s="2">
        <f t="shared" si="6"/>
        <v>12</v>
      </c>
      <c r="G392" s="2">
        <f t="shared" si="7"/>
        <v>480</v>
      </c>
      <c r="H392" s="2">
        <f t="shared" si="2"/>
        <v>1.43894093046103</v>
      </c>
      <c r="I392" s="2">
        <f t="shared" si="3"/>
        <v>0.690774082077018</v>
      </c>
    </row>
    <row r="393" ht="12.75" customHeight="1" spans="1:9">
      <c r="A393" s="2" t="s">
        <v>431</v>
      </c>
      <c r="B393" s="2">
        <v>5</v>
      </c>
      <c r="C393" s="2">
        <v>4</v>
      </c>
      <c r="D393" s="2">
        <v>159</v>
      </c>
      <c r="E393" s="2">
        <v>149</v>
      </c>
      <c r="F393" s="2">
        <f t="shared" si="6"/>
        <v>9</v>
      </c>
      <c r="G393" s="2">
        <f t="shared" si="7"/>
        <v>308</v>
      </c>
      <c r="H393" s="2">
        <f t="shared" si="2"/>
        <v>0.308391055780729</v>
      </c>
      <c r="I393" s="2">
        <f t="shared" si="3"/>
        <v>-0.0230816908970918</v>
      </c>
    </row>
    <row r="394" ht="12.75" customHeight="1" spans="1:9">
      <c r="A394" s="2" t="s">
        <v>432</v>
      </c>
      <c r="B394" s="2">
        <v>6</v>
      </c>
      <c r="C394" s="2">
        <v>5</v>
      </c>
      <c r="D394" s="2">
        <v>166</v>
      </c>
      <c r="E394" s="2">
        <v>128</v>
      </c>
      <c r="F394" s="2">
        <f t="shared" si="6"/>
        <v>11</v>
      </c>
      <c r="G394" s="2">
        <f t="shared" si="7"/>
        <v>294</v>
      </c>
      <c r="H394" s="2">
        <f t="shared" si="2"/>
        <v>1.06209097223427</v>
      </c>
      <c r="I394" s="2">
        <f t="shared" si="3"/>
        <v>-0.0811862305577752</v>
      </c>
    </row>
    <row r="395" ht="12.75" customHeight="1" spans="1:9">
      <c r="A395" s="2" t="s">
        <v>433</v>
      </c>
      <c r="B395" s="2">
        <v>5</v>
      </c>
      <c r="C395" s="2">
        <v>5</v>
      </c>
      <c r="D395" s="2">
        <v>106</v>
      </c>
      <c r="E395" s="2">
        <v>91</v>
      </c>
      <c r="F395" s="2">
        <f t="shared" si="6"/>
        <v>10</v>
      </c>
      <c r="G395" s="2">
        <f t="shared" si="7"/>
        <v>197</v>
      </c>
      <c r="H395" s="2">
        <f t="shared" si="2"/>
        <v>0.685241014007497</v>
      </c>
      <c r="I395" s="2">
        <f t="shared" si="3"/>
        <v>-0.483767683921082</v>
      </c>
    </row>
    <row r="396" ht="12.75" customHeight="1" spans="1:9">
      <c r="A396" s="2" t="s">
        <v>434</v>
      </c>
      <c r="B396" s="2">
        <v>5</v>
      </c>
      <c r="C396" s="2">
        <v>5</v>
      </c>
      <c r="D396" s="2">
        <v>150</v>
      </c>
      <c r="E396" s="2">
        <v>119</v>
      </c>
      <c r="F396" s="2">
        <f t="shared" si="6"/>
        <v>10</v>
      </c>
      <c r="G396" s="2">
        <f t="shared" si="7"/>
        <v>269</v>
      </c>
      <c r="H396" s="2">
        <f t="shared" si="2"/>
        <v>0.685241014007497</v>
      </c>
      <c r="I396" s="2">
        <f t="shared" si="3"/>
        <v>-0.18494433709471</v>
      </c>
    </row>
    <row r="397" ht="12.75" customHeight="1" spans="1:9">
      <c r="A397" s="2" t="s">
        <v>435</v>
      </c>
      <c r="B397" s="2">
        <v>5</v>
      </c>
      <c r="C397" s="2">
        <v>5</v>
      </c>
      <c r="D397" s="2">
        <v>126</v>
      </c>
      <c r="E397" s="2">
        <v>263</v>
      </c>
      <c r="F397" s="2">
        <f t="shared" si="6"/>
        <v>10</v>
      </c>
      <c r="G397" s="2">
        <f t="shared" si="7"/>
        <v>389</v>
      </c>
      <c r="H397" s="2">
        <f t="shared" si="2"/>
        <v>0.685241014007497</v>
      </c>
      <c r="I397" s="2">
        <f t="shared" si="3"/>
        <v>0.313094574282576</v>
      </c>
    </row>
    <row r="398" ht="12.75" customHeight="1" spans="1:9">
      <c r="A398" s="2" t="s">
        <v>436</v>
      </c>
      <c r="B398" s="2">
        <v>5.5</v>
      </c>
      <c r="C398" s="2">
        <v>5.5</v>
      </c>
      <c r="D398" s="2">
        <v>109.5</v>
      </c>
      <c r="E398" s="2">
        <v>214</v>
      </c>
      <c r="F398" s="2">
        <f t="shared" si="6"/>
        <v>11</v>
      </c>
      <c r="G398" s="2">
        <f t="shared" si="7"/>
        <v>323.5</v>
      </c>
      <c r="H398" s="2">
        <f t="shared" si="2"/>
        <v>1.06209097223427</v>
      </c>
      <c r="I398" s="2">
        <f t="shared" si="3"/>
        <v>0.0412483351558077</v>
      </c>
    </row>
    <row r="399" ht="12.75" customHeight="1" spans="1:9">
      <c r="A399" s="2" t="s">
        <v>437</v>
      </c>
      <c r="B399" s="2">
        <v>4.5</v>
      </c>
      <c r="C399" s="2">
        <v>4.5</v>
      </c>
      <c r="D399" s="2">
        <v>181.5</v>
      </c>
      <c r="E399" s="2">
        <v>59</v>
      </c>
      <c r="F399" s="2">
        <f t="shared" si="6"/>
        <v>9</v>
      </c>
      <c r="G399" s="2">
        <f t="shared" si="7"/>
        <v>240.5</v>
      </c>
      <c r="H399" s="2">
        <f t="shared" si="2"/>
        <v>0.308391055780729</v>
      </c>
      <c r="I399" s="2">
        <f t="shared" si="3"/>
        <v>-0.303228578546815</v>
      </c>
    </row>
    <row r="400" ht="12.75" customHeight="1" spans="1:9">
      <c r="A400" s="2" t="s">
        <v>438</v>
      </c>
      <c r="B400" s="2">
        <v>4.5</v>
      </c>
      <c r="C400" s="2">
        <v>4</v>
      </c>
      <c r="D400" s="2">
        <v>147.5</v>
      </c>
      <c r="E400" s="2">
        <v>80.5</v>
      </c>
      <c r="F400" s="2">
        <f t="shared" si="6"/>
        <v>8.5</v>
      </c>
      <c r="G400" s="2">
        <f t="shared" si="7"/>
        <v>228</v>
      </c>
      <c r="H400" s="2">
        <f t="shared" si="2"/>
        <v>0.119966076667345</v>
      </c>
      <c r="I400" s="2">
        <f t="shared" si="3"/>
        <v>-0.355107631815283</v>
      </c>
    </row>
    <row r="401" ht="12.75" customHeight="1" spans="1:9">
      <c r="A401" s="2" t="s">
        <v>439</v>
      </c>
      <c r="B401" s="2">
        <v>4.5</v>
      </c>
      <c r="C401" s="2">
        <v>6</v>
      </c>
      <c r="D401" s="2">
        <v>66</v>
      </c>
      <c r="E401" s="2">
        <v>161.5</v>
      </c>
      <c r="F401" s="2">
        <f t="shared" si="6"/>
        <v>10.5</v>
      </c>
      <c r="G401" s="2">
        <f t="shared" si="7"/>
        <v>227.5</v>
      </c>
      <c r="H401" s="2">
        <f t="shared" si="2"/>
        <v>0.873665993120882</v>
      </c>
      <c r="I401" s="2">
        <f t="shared" si="3"/>
        <v>-0.357182793946021</v>
      </c>
    </row>
    <row r="402" ht="12.75" customHeight="1" spans="1:9">
      <c r="A402" s="2" t="s">
        <v>440</v>
      </c>
      <c r="B402" s="2">
        <v>7</v>
      </c>
      <c r="C402" s="2">
        <v>5</v>
      </c>
      <c r="D402" s="2">
        <v>243.5</v>
      </c>
      <c r="E402" s="2">
        <v>120.5</v>
      </c>
      <c r="F402" s="2">
        <f t="shared" si="6"/>
        <v>12</v>
      </c>
      <c r="G402" s="2">
        <f t="shared" si="7"/>
        <v>364</v>
      </c>
      <c r="H402" s="2">
        <f t="shared" si="2"/>
        <v>1.43894093046103</v>
      </c>
      <c r="I402" s="2">
        <f t="shared" si="3"/>
        <v>0.209336467745642</v>
      </c>
    </row>
    <row r="403" ht="12.75" customHeight="1" spans="1:9">
      <c r="A403" s="2" t="s">
        <v>441</v>
      </c>
      <c r="B403" s="2">
        <v>5</v>
      </c>
      <c r="C403" s="2">
        <v>5.5</v>
      </c>
      <c r="D403" s="2">
        <v>112</v>
      </c>
      <c r="E403" s="2">
        <v>90.5</v>
      </c>
      <c r="F403" s="2">
        <f t="shared" si="6"/>
        <v>10.5</v>
      </c>
      <c r="G403" s="2">
        <f t="shared" si="7"/>
        <v>202.5</v>
      </c>
      <c r="H403" s="2">
        <f t="shared" si="2"/>
        <v>0.873665993120882</v>
      </c>
      <c r="I403" s="2">
        <f t="shared" si="3"/>
        <v>-0.460940900482956</v>
      </c>
    </row>
    <row r="404" ht="12.75" customHeight="1" spans="1:9">
      <c r="A404" s="2" t="s">
        <v>442</v>
      </c>
      <c r="B404" s="2">
        <v>5.5</v>
      </c>
      <c r="C404" s="2">
        <v>5</v>
      </c>
      <c r="D404" s="2">
        <v>116</v>
      </c>
      <c r="E404" s="2">
        <v>113</v>
      </c>
      <c r="F404" s="2">
        <f t="shared" si="6"/>
        <v>10.5</v>
      </c>
      <c r="G404" s="2">
        <f t="shared" si="7"/>
        <v>229</v>
      </c>
      <c r="H404" s="2">
        <f t="shared" si="2"/>
        <v>0.873665993120882</v>
      </c>
      <c r="I404" s="2">
        <f t="shared" si="3"/>
        <v>-0.350957307553805</v>
      </c>
    </row>
    <row r="405" ht="12.75" customHeight="1" spans="1:9">
      <c r="A405" s="2" t="s">
        <v>443</v>
      </c>
      <c r="B405" s="2">
        <v>5</v>
      </c>
      <c r="C405" s="2">
        <v>6</v>
      </c>
      <c r="D405" s="2">
        <v>87.5</v>
      </c>
      <c r="E405" s="2">
        <v>221.5</v>
      </c>
      <c r="F405" s="2">
        <f t="shared" si="6"/>
        <v>11</v>
      </c>
      <c r="G405" s="2">
        <f t="shared" si="7"/>
        <v>309</v>
      </c>
      <c r="H405" s="2">
        <f t="shared" si="2"/>
        <v>1.06209097223427</v>
      </c>
      <c r="I405" s="2">
        <f t="shared" si="3"/>
        <v>-0.0189313666356144</v>
      </c>
    </row>
    <row r="406" ht="12.75" customHeight="1" spans="1:9">
      <c r="A406" s="2" t="s">
        <v>444</v>
      </c>
      <c r="B406" s="2">
        <v>6.5</v>
      </c>
      <c r="C406" s="2">
        <v>5</v>
      </c>
      <c r="D406" s="2">
        <v>138</v>
      </c>
      <c r="E406" s="2">
        <v>141</v>
      </c>
      <c r="F406" s="2">
        <f t="shared" si="6"/>
        <v>11.5</v>
      </c>
      <c r="G406" s="2">
        <f t="shared" si="7"/>
        <v>279</v>
      </c>
      <c r="H406" s="2">
        <f t="shared" si="2"/>
        <v>1.25051595134765</v>
      </c>
      <c r="I406" s="2">
        <f t="shared" si="3"/>
        <v>-0.143441094479936</v>
      </c>
    </row>
    <row r="407" ht="12.75" customHeight="1" spans="1:9">
      <c r="A407" s="2" t="s">
        <v>445</v>
      </c>
      <c r="B407" s="2">
        <v>5</v>
      </c>
      <c r="C407" s="2">
        <v>5</v>
      </c>
      <c r="D407" s="2">
        <v>99.5</v>
      </c>
      <c r="E407" s="2">
        <v>131.5</v>
      </c>
      <c r="F407" s="2">
        <f t="shared" si="6"/>
        <v>10</v>
      </c>
      <c r="G407" s="2">
        <f t="shared" si="7"/>
        <v>231</v>
      </c>
      <c r="H407" s="2">
        <f t="shared" si="2"/>
        <v>0.685241014007497</v>
      </c>
      <c r="I407" s="2">
        <f t="shared" si="3"/>
        <v>-0.34265665903085</v>
      </c>
    </row>
    <row r="408" ht="12.75" customHeight="1" spans="1:9">
      <c r="A408" s="2" t="s">
        <v>446</v>
      </c>
      <c r="B408" s="2">
        <v>5</v>
      </c>
      <c r="C408" s="2">
        <v>8</v>
      </c>
      <c r="D408" s="2">
        <v>70.5</v>
      </c>
      <c r="E408" s="2">
        <v>269</v>
      </c>
      <c r="F408" s="2">
        <f t="shared" si="6"/>
        <v>13</v>
      </c>
      <c r="G408" s="2">
        <f t="shared" si="7"/>
        <v>339.5</v>
      </c>
      <c r="H408" s="2">
        <f t="shared" si="2"/>
        <v>1.8157908886878</v>
      </c>
      <c r="I408" s="2">
        <f t="shared" si="3"/>
        <v>0.107653523339446</v>
      </c>
    </row>
    <row r="409" ht="12.75" customHeight="1" spans="1:9">
      <c r="A409" s="2" t="s">
        <v>447</v>
      </c>
      <c r="B409" s="2">
        <v>6</v>
      </c>
      <c r="C409" s="2">
        <v>5.5</v>
      </c>
      <c r="D409" s="2">
        <v>227.5</v>
      </c>
      <c r="E409" s="2">
        <v>87</v>
      </c>
      <c r="F409" s="2">
        <f t="shared" si="6"/>
        <v>11.5</v>
      </c>
      <c r="G409" s="2">
        <f t="shared" si="7"/>
        <v>314.5</v>
      </c>
      <c r="H409" s="2">
        <f t="shared" si="2"/>
        <v>1.25051595134765</v>
      </c>
      <c r="I409" s="2">
        <f t="shared" si="3"/>
        <v>0.0038954168025112</v>
      </c>
    </row>
    <row r="410" ht="12.75" customHeight="1" spans="1:9">
      <c r="A410" s="2" t="s">
        <v>448</v>
      </c>
      <c r="B410" s="2">
        <v>5</v>
      </c>
      <c r="C410" s="2">
        <v>7</v>
      </c>
      <c r="D410" s="2">
        <v>53</v>
      </c>
      <c r="E410" s="2">
        <v>122</v>
      </c>
      <c r="F410" s="2">
        <f t="shared" si="6"/>
        <v>12</v>
      </c>
      <c r="G410" s="2">
        <f t="shared" si="7"/>
        <v>175</v>
      </c>
      <c r="H410" s="2">
        <f t="shared" si="2"/>
        <v>1.43894093046103</v>
      </c>
      <c r="I410" s="2">
        <f t="shared" si="3"/>
        <v>-0.575074817673584</v>
      </c>
    </row>
    <row r="411" ht="12.75" customHeight="1" spans="1:9">
      <c r="A411" s="2" t="s">
        <v>449</v>
      </c>
      <c r="B411" s="2">
        <v>5.5</v>
      </c>
      <c r="C411" s="2">
        <v>5</v>
      </c>
      <c r="D411" s="2">
        <v>109.5</v>
      </c>
      <c r="E411" s="2">
        <v>140.5</v>
      </c>
      <c r="F411" s="2">
        <f t="shared" si="6"/>
        <v>10.5</v>
      </c>
      <c r="G411" s="2">
        <f t="shared" si="7"/>
        <v>250</v>
      </c>
      <c r="H411" s="2">
        <f t="shared" si="2"/>
        <v>0.873665993120882</v>
      </c>
      <c r="I411" s="2">
        <f t="shared" si="3"/>
        <v>-0.26380049806278</v>
      </c>
    </row>
    <row r="412" ht="12.75" customHeight="1" spans="1:9">
      <c r="A412" s="2" t="s">
        <v>450</v>
      </c>
      <c r="B412" s="2">
        <v>6</v>
      </c>
      <c r="C412" s="2">
        <v>6</v>
      </c>
      <c r="D412" s="2">
        <v>83</v>
      </c>
      <c r="E412" s="2">
        <v>300</v>
      </c>
      <c r="F412" s="2">
        <f t="shared" si="6"/>
        <v>12</v>
      </c>
      <c r="G412" s="2">
        <f t="shared" si="7"/>
        <v>383</v>
      </c>
      <c r="H412" s="2">
        <f t="shared" si="2"/>
        <v>1.43894093046103</v>
      </c>
      <c r="I412" s="2">
        <f t="shared" si="3"/>
        <v>0.288192628713712</v>
      </c>
    </row>
    <row r="413" ht="12.75" customHeight="1" spans="1:9">
      <c r="A413" s="2" t="s">
        <v>451</v>
      </c>
      <c r="B413" s="2">
        <v>7</v>
      </c>
      <c r="C413" s="2">
        <v>4.5</v>
      </c>
      <c r="D413" s="2">
        <v>320</v>
      </c>
      <c r="E413" s="2">
        <v>80</v>
      </c>
      <c r="F413" s="2">
        <f t="shared" si="6"/>
        <v>11.5</v>
      </c>
      <c r="G413" s="2">
        <f t="shared" si="7"/>
        <v>400</v>
      </c>
      <c r="H413" s="2">
        <f t="shared" si="2"/>
        <v>1.25051595134765</v>
      </c>
      <c r="I413" s="2">
        <f t="shared" si="3"/>
        <v>0.358748141158828</v>
      </c>
    </row>
    <row r="414" ht="12.75" customHeight="1" spans="1:9">
      <c r="A414" s="2" t="s">
        <v>452</v>
      </c>
      <c r="B414" s="2">
        <v>4.5</v>
      </c>
      <c r="C414" s="2">
        <v>5</v>
      </c>
      <c r="D414" s="2">
        <v>80.5</v>
      </c>
      <c r="E414" s="2">
        <v>106.5</v>
      </c>
      <c r="F414" s="2">
        <f t="shared" si="6"/>
        <v>9.5</v>
      </c>
      <c r="G414" s="2">
        <f t="shared" si="7"/>
        <v>187</v>
      </c>
      <c r="H414" s="2">
        <f t="shared" si="2"/>
        <v>0.496816034894113</v>
      </c>
      <c r="I414" s="2">
        <f t="shared" si="3"/>
        <v>-0.525270926535855</v>
      </c>
    </row>
    <row r="415" ht="12.75" customHeight="1" spans="1:9">
      <c r="A415" s="2" t="s">
        <v>453</v>
      </c>
      <c r="B415" s="2">
        <v>5</v>
      </c>
      <c r="C415" s="2">
        <v>7</v>
      </c>
      <c r="D415" s="2">
        <v>62.5</v>
      </c>
      <c r="E415" s="2">
        <v>203</v>
      </c>
      <c r="F415" s="2">
        <f t="shared" si="6"/>
        <v>12</v>
      </c>
      <c r="G415" s="2">
        <f t="shared" si="7"/>
        <v>265.5</v>
      </c>
      <c r="H415" s="2">
        <f t="shared" si="2"/>
        <v>1.43894093046103</v>
      </c>
      <c r="I415" s="2">
        <f t="shared" si="3"/>
        <v>-0.199470472009881</v>
      </c>
    </row>
    <row r="416" ht="12.75" customHeight="1" spans="1:9">
      <c r="A416" s="2" t="s">
        <v>454</v>
      </c>
      <c r="B416" s="2">
        <v>6</v>
      </c>
      <c r="C416" s="2">
        <v>5</v>
      </c>
      <c r="D416" s="2">
        <v>224</v>
      </c>
      <c r="E416" s="2">
        <v>129</v>
      </c>
      <c r="F416" s="2">
        <f t="shared" si="6"/>
        <v>11</v>
      </c>
      <c r="G416" s="2">
        <f t="shared" si="7"/>
        <v>353</v>
      </c>
      <c r="H416" s="2">
        <f t="shared" si="2"/>
        <v>1.06209097223427</v>
      </c>
      <c r="I416" s="2">
        <f t="shared" si="3"/>
        <v>0.163682900869391</v>
      </c>
    </row>
    <row r="417" ht="12.75" customHeight="1" spans="1:9">
      <c r="A417" s="2" t="s">
        <v>455</v>
      </c>
      <c r="B417" s="2">
        <v>5</v>
      </c>
      <c r="C417" s="2">
        <v>5.5</v>
      </c>
      <c r="D417" s="2">
        <v>96.5</v>
      </c>
      <c r="E417" s="2">
        <v>143</v>
      </c>
      <c r="F417" s="2">
        <f t="shared" si="6"/>
        <v>10.5</v>
      </c>
      <c r="G417" s="2">
        <f t="shared" si="7"/>
        <v>239.5</v>
      </c>
      <c r="H417" s="2">
        <f t="shared" si="2"/>
        <v>0.873665993120882</v>
      </c>
      <c r="I417" s="2">
        <f t="shared" si="3"/>
        <v>-0.307378902808293</v>
      </c>
    </row>
    <row r="418" ht="12.75" customHeight="1" spans="1:9">
      <c r="A418" s="2" t="s">
        <v>456</v>
      </c>
      <c r="B418" s="2">
        <v>5</v>
      </c>
      <c r="C418" s="2">
        <v>5</v>
      </c>
      <c r="D418" s="2">
        <v>84</v>
      </c>
      <c r="E418" s="2">
        <v>90.5</v>
      </c>
      <c r="F418" s="2">
        <f t="shared" si="6"/>
        <v>10</v>
      </c>
      <c r="G418" s="2">
        <f t="shared" si="7"/>
        <v>174.5</v>
      </c>
      <c r="H418" s="2">
        <f t="shared" si="2"/>
        <v>0.685241014007497</v>
      </c>
      <c r="I418" s="2">
        <f t="shared" si="3"/>
        <v>-0.577149979804323</v>
      </c>
    </row>
    <row r="419" ht="12.75" customHeight="1" spans="1:9">
      <c r="A419" s="2" t="s">
        <v>457</v>
      </c>
      <c r="B419" s="2">
        <v>5</v>
      </c>
      <c r="C419" s="2">
        <v>5.5</v>
      </c>
      <c r="D419" s="2">
        <v>65</v>
      </c>
      <c r="E419" s="2">
        <v>63.5</v>
      </c>
      <c r="F419" s="2">
        <f t="shared" si="6"/>
        <v>10.5</v>
      </c>
      <c r="G419" s="2">
        <f t="shared" si="7"/>
        <v>128.5</v>
      </c>
      <c r="H419" s="2">
        <f t="shared" si="2"/>
        <v>0.873665993120882</v>
      </c>
      <c r="I419" s="2">
        <f t="shared" si="3"/>
        <v>-0.768064895832282</v>
      </c>
    </row>
    <row r="420" ht="12.75" customHeight="1" spans="1:9">
      <c r="A420" s="2" t="s">
        <v>458</v>
      </c>
      <c r="B420" s="2">
        <v>5.5</v>
      </c>
      <c r="C420" s="2">
        <v>5</v>
      </c>
      <c r="D420" s="2">
        <v>145.5</v>
      </c>
      <c r="E420" s="2">
        <v>88</v>
      </c>
      <c r="F420" s="2">
        <f t="shared" si="6"/>
        <v>10.5</v>
      </c>
      <c r="G420" s="2">
        <f t="shared" si="7"/>
        <v>233.5</v>
      </c>
      <c r="H420" s="2">
        <f t="shared" si="2"/>
        <v>0.873665993120882</v>
      </c>
      <c r="I420" s="2">
        <f t="shared" si="3"/>
        <v>-0.332280848377157</v>
      </c>
    </row>
    <row r="421" ht="12.75" customHeight="1" spans="1:9">
      <c r="A421" s="2" t="s">
        <v>459</v>
      </c>
      <c r="B421" s="2">
        <v>4</v>
      </c>
      <c r="C421" s="2">
        <v>4.5</v>
      </c>
      <c r="D421" s="2">
        <v>97.5</v>
      </c>
      <c r="E421" s="2">
        <v>120.5</v>
      </c>
      <c r="F421" s="2">
        <f t="shared" si="6"/>
        <v>8.5</v>
      </c>
      <c r="G421" s="2">
        <f t="shared" si="7"/>
        <v>218</v>
      </c>
      <c r="H421" s="2">
        <f t="shared" si="2"/>
        <v>0.119966076667345</v>
      </c>
      <c r="I421" s="2">
        <f t="shared" si="3"/>
        <v>-0.396610874430056</v>
      </c>
    </row>
    <row r="422" ht="12.75" customHeight="1" spans="1:9">
      <c r="A422" s="2" t="s">
        <v>460</v>
      </c>
      <c r="B422" s="2">
        <v>5.5</v>
      </c>
      <c r="C422" s="2">
        <v>6</v>
      </c>
      <c r="D422" s="2">
        <v>70</v>
      </c>
      <c r="E422" s="2">
        <v>165</v>
      </c>
      <c r="F422" s="2">
        <f t="shared" si="6"/>
        <v>11.5</v>
      </c>
      <c r="G422" s="2">
        <f t="shared" si="7"/>
        <v>235</v>
      </c>
      <c r="H422" s="2">
        <f t="shared" si="2"/>
        <v>1.25051595134765</v>
      </c>
      <c r="I422" s="2">
        <f t="shared" si="3"/>
        <v>-0.326055361984941</v>
      </c>
    </row>
    <row r="423" ht="12.75" customHeight="1" spans="1:9">
      <c r="A423" s="2" t="s">
        <v>461</v>
      </c>
      <c r="B423" s="2">
        <v>6</v>
      </c>
      <c r="C423" s="2">
        <v>4.5</v>
      </c>
      <c r="D423" s="2">
        <v>165.5</v>
      </c>
      <c r="E423" s="2">
        <v>70.5</v>
      </c>
      <c r="F423" s="2">
        <f t="shared" si="6"/>
        <v>10.5</v>
      </c>
      <c r="G423" s="2">
        <f t="shared" si="7"/>
        <v>236</v>
      </c>
      <c r="H423" s="2">
        <f t="shared" si="2"/>
        <v>0.873665993120882</v>
      </c>
      <c r="I423" s="2">
        <f t="shared" si="3"/>
        <v>-0.321905037723464</v>
      </c>
    </row>
    <row r="424" ht="12.75" customHeight="1" spans="1:9">
      <c r="A424" s="2" t="s">
        <v>462</v>
      </c>
      <c r="B424" s="2">
        <v>5.5</v>
      </c>
      <c r="C424" s="2">
        <v>4.5</v>
      </c>
      <c r="D424" s="2">
        <v>110</v>
      </c>
      <c r="E424" s="2">
        <v>86.5</v>
      </c>
      <c r="F424" s="2">
        <f t="shared" si="6"/>
        <v>10</v>
      </c>
      <c r="G424" s="2">
        <f t="shared" si="7"/>
        <v>196.5</v>
      </c>
      <c r="H424" s="2">
        <f t="shared" si="2"/>
        <v>0.685241014007497</v>
      </c>
      <c r="I424" s="2">
        <f t="shared" si="3"/>
        <v>-0.48584284605182</v>
      </c>
    </row>
    <row r="425" ht="12.75" customHeight="1" spans="1:9">
      <c r="A425" s="2" t="s">
        <v>463</v>
      </c>
      <c r="B425" s="2">
        <v>6</v>
      </c>
      <c r="C425" s="2">
        <v>5</v>
      </c>
      <c r="D425" s="2">
        <v>82</v>
      </c>
      <c r="E425" s="2">
        <v>86.5</v>
      </c>
      <c r="F425" s="2">
        <f t="shared" si="6"/>
        <v>11</v>
      </c>
      <c r="G425" s="2">
        <f t="shared" si="7"/>
        <v>168.5</v>
      </c>
      <c r="H425" s="2">
        <f t="shared" si="2"/>
        <v>1.06209097223427</v>
      </c>
      <c r="I425" s="2">
        <f t="shared" si="3"/>
        <v>-0.602051925373187</v>
      </c>
    </row>
    <row r="426" ht="12.75" customHeight="1" spans="1:9">
      <c r="A426" s="2" t="s">
        <v>464</v>
      </c>
      <c r="B426" s="2">
        <v>4</v>
      </c>
      <c r="C426" s="2">
        <v>6</v>
      </c>
      <c r="D426" s="2">
        <v>143</v>
      </c>
      <c r="E426" s="2">
        <v>295</v>
      </c>
      <c r="F426" s="2">
        <f t="shared" si="6"/>
        <v>10</v>
      </c>
      <c r="G426" s="2">
        <f t="shared" si="7"/>
        <v>438</v>
      </c>
      <c r="H426" s="2">
        <f t="shared" si="2"/>
        <v>0.685241014007497</v>
      </c>
      <c r="I426" s="2">
        <f t="shared" si="3"/>
        <v>0.516460463094968</v>
      </c>
    </row>
    <row r="427" ht="12.75" customHeight="1" spans="1:9">
      <c r="A427" s="2" t="s">
        <v>465</v>
      </c>
      <c r="B427" s="2">
        <v>5.5</v>
      </c>
      <c r="C427" s="2">
        <v>4</v>
      </c>
      <c r="D427" s="2">
        <v>163</v>
      </c>
      <c r="E427" s="2">
        <v>105</v>
      </c>
      <c r="F427" s="2">
        <f t="shared" si="6"/>
        <v>9.5</v>
      </c>
      <c r="G427" s="2">
        <f t="shared" si="7"/>
        <v>268</v>
      </c>
      <c r="H427" s="2">
        <f t="shared" si="2"/>
        <v>0.496816034894113</v>
      </c>
      <c r="I427" s="2">
        <f t="shared" si="3"/>
        <v>-0.189094661356187</v>
      </c>
    </row>
    <row r="428" ht="12.75" customHeight="1" spans="1:9">
      <c r="A428" s="2" t="s">
        <v>466</v>
      </c>
      <c r="B428" s="2">
        <v>5</v>
      </c>
      <c r="C428" s="2">
        <v>5.5</v>
      </c>
      <c r="D428" s="2">
        <v>91</v>
      </c>
      <c r="E428" s="2">
        <v>98.5</v>
      </c>
      <c r="F428" s="2">
        <f t="shared" si="6"/>
        <v>10.5</v>
      </c>
      <c r="G428" s="2">
        <f t="shared" si="7"/>
        <v>189.5</v>
      </c>
      <c r="H428" s="2">
        <f t="shared" si="2"/>
        <v>0.873665993120882</v>
      </c>
      <c r="I428" s="2">
        <f t="shared" si="3"/>
        <v>-0.514895115882162</v>
      </c>
    </row>
    <row r="429" ht="12.75" customHeight="1" spans="1:9">
      <c r="A429" s="2" t="s">
        <v>467</v>
      </c>
      <c r="B429" s="2">
        <v>5.5</v>
      </c>
      <c r="C429" s="2">
        <v>5</v>
      </c>
      <c r="D429" s="2">
        <v>96</v>
      </c>
      <c r="E429" s="2">
        <v>87</v>
      </c>
      <c r="F429" s="2">
        <f t="shared" si="6"/>
        <v>10.5</v>
      </c>
      <c r="G429" s="2">
        <f t="shared" si="7"/>
        <v>183</v>
      </c>
      <c r="H429" s="2">
        <f t="shared" si="2"/>
        <v>0.873665993120882</v>
      </c>
      <c r="I429" s="2">
        <f t="shared" si="3"/>
        <v>-0.541872223581765</v>
      </c>
    </row>
    <row r="430" ht="12.75" customHeight="1" spans="1:9">
      <c r="A430" s="2" t="s">
        <v>468</v>
      </c>
      <c r="B430" s="2">
        <v>5</v>
      </c>
      <c r="C430" s="2">
        <v>5</v>
      </c>
      <c r="D430" s="2">
        <v>88.5</v>
      </c>
      <c r="E430" s="2">
        <v>142</v>
      </c>
      <c r="F430" s="2">
        <f t="shared" si="6"/>
        <v>10</v>
      </c>
      <c r="G430" s="2">
        <f t="shared" si="7"/>
        <v>230.5</v>
      </c>
      <c r="H430" s="2">
        <f t="shared" si="2"/>
        <v>0.685241014007497</v>
      </c>
      <c r="I430" s="2">
        <f t="shared" si="3"/>
        <v>-0.344731821161589</v>
      </c>
    </row>
    <row r="431" ht="12.75" customHeight="1" spans="1:9">
      <c r="A431" s="2" t="s">
        <v>469</v>
      </c>
      <c r="B431" s="2">
        <v>5.5</v>
      </c>
      <c r="C431" s="2">
        <v>8</v>
      </c>
      <c r="D431" s="2">
        <v>100</v>
      </c>
      <c r="E431" s="2">
        <v>240.5</v>
      </c>
      <c r="F431" s="2">
        <f t="shared" si="6"/>
        <v>13.5</v>
      </c>
      <c r="G431" s="2">
        <f t="shared" si="7"/>
        <v>340.5</v>
      </c>
      <c r="H431" s="2">
        <f t="shared" si="2"/>
        <v>2.00421586780119</v>
      </c>
      <c r="I431" s="2">
        <f t="shared" si="3"/>
        <v>0.111803847600923</v>
      </c>
    </row>
    <row r="432" ht="12.75" customHeight="1" spans="1:9">
      <c r="A432" s="2" t="s">
        <v>470</v>
      </c>
      <c r="B432" s="2">
        <v>6</v>
      </c>
      <c r="C432" s="2">
        <v>5</v>
      </c>
      <c r="D432" s="2">
        <v>171</v>
      </c>
      <c r="E432" s="2">
        <v>121.5</v>
      </c>
      <c r="F432" s="2">
        <f t="shared" si="6"/>
        <v>11</v>
      </c>
      <c r="G432" s="2">
        <f t="shared" si="7"/>
        <v>292.5</v>
      </c>
      <c r="H432" s="2">
        <f t="shared" si="2"/>
        <v>1.06209097223427</v>
      </c>
      <c r="I432" s="2">
        <f t="shared" si="3"/>
        <v>-0.0874117169499913</v>
      </c>
    </row>
    <row r="433" ht="12.75" customHeight="1" spans="1:9">
      <c r="A433" s="2" t="s">
        <v>471</v>
      </c>
      <c r="B433" s="2">
        <v>4</v>
      </c>
      <c r="C433" s="2">
        <v>5</v>
      </c>
      <c r="D433" s="2">
        <v>87</v>
      </c>
      <c r="E433" s="2">
        <v>194</v>
      </c>
      <c r="F433" s="2">
        <f t="shared" si="6"/>
        <v>9</v>
      </c>
      <c r="G433" s="2">
        <f t="shared" si="7"/>
        <v>281</v>
      </c>
      <c r="H433" s="2">
        <f t="shared" si="2"/>
        <v>0.308391055780729</v>
      </c>
      <c r="I433" s="2">
        <f t="shared" si="3"/>
        <v>-0.135140445956981</v>
      </c>
    </row>
    <row r="434" ht="12.75" customHeight="1" spans="1:9">
      <c r="A434" s="2" t="s">
        <v>472</v>
      </c>
      <c r="B434" s="2">
        <v>5.5</v>
      </c>
      <c r="C434" s="2">
        <v>4.5</v>
      </c>
      <c r="D434" s="2">
        <v>190.5</v>
      </c>
      <c r="E434" s="2">
        <v>122.5</v>
      </c>
      <c r="F434" s="2">
        <f t="shared" si="6"/>
        <v>10</v>
      </c>
      <c r="G434" s="2">
        <f t="shared" si="7"/>
        <v>313</v>
      </c>
      <c r="H434" s="2">
        <f t="shared" si="2"/>
        <v>0.685241014007497</v>
      </c>
      <c r="I434" s="2">
        <f t="shared" si="3"/>
        <v>-0.00233006958970488</v>
      </c>
    </row>
    <row r="435" ht="12.75" customHeight="1" spans="1:9">
      <c r="A435" s="2" t="s">
        <v>473</v>
      </c>
      <c r="B435" s="2">
        <v>5.5</v>
      </c>
      <c r="C435" s="2">
        <v>5</v>
      </c>
      <c r="D435" s="2">
        <v>114</v>
      </c>
      <c r="E435" s="2">
        <v>90</v>
      </c>
      <c r="F435" s="2">
        <f t="shared" si="6"/>
        <v>10.5</v>
      </c>
      <c r="G435" s="2">
        <f t="shared" si="7"/>
        <v>204</v>
      </c>
      <c r="H435" s="2">
        <f t="shared" si="2"/>
        <v>0.873665993120882</v>
      </c>
      <c r="I435" s="2">
        <f t="shared" si="3"/>
        <v>-0.45471541409074</v>
      </c>
    </row>
    <row r="436" ht="12.75" customHeight="1" spans="1:9">
      <c r="A436" s="2" t="s">
        <v>474</v>
      </c>
      <c r="B436" s="2">
        <v>4.5</v>
      </c>
      <c r="C436" s="2">
        <v>5</v>
      </c>
      <c r="D436" s="2">
        <v>97</v>
      </c>
      <c r="E436" s="2">
        <v>112.5</v>
      </c>
      <c r="F436" s="2">
        <f t="shared" si="6"/>
        <v>9.5</v>
      </c>
      <c r="G436" s="2">
        <f t="shared" si="7"/>
        <v>209.5</v>
      </c>
      <c r="H436" s="2">
        <f t="shared" si="2"/>
        <v>0.496816034894113</v>
      </c>
      <c r="I436" s="2">
        <f t="shared" si="3"/>
        <v>-0.431888630652614</v>
      </c>
    </row>
    <row r="437" ht="12.75" customHeight="1" spans="1:9">
      <c r="A437" s="2" t="s">
        <v>475</v>
      </c>
      <c r="B437" s="2">
        <v>5</v>
      </c>
      <c r="C437" s="2">
        <v>5</v>
      </c>
      <c r="D437" s="2">
        <v>102</v>
      </c>
      <c r="E437" s="2">
        <v>116</v>
      </c>
      <c r="F437" s="2">
        <f t="shared" si="6"/>
        <v>10</v>
      </c>
      <c r="G437" s="2">
        <f t="shared" si="7"/>
        <v>218</v>
      </c>
      <c r="H437" s="2">
        <f t="shared" si="2"/>
        <v>0.685241014007497</v>
      </c>
      <c r="I437" s="2">
        <f t="shared" si="3"/>
        <v>-0.396610874430056</v>
      </c>
    </row>
    <row r="438" ht="12.75" customHeight="1" spans="1:9">
      <c r="A438" s="2" t="s">
        <v>476</v>
      </c>
      <c r="B438" s="2">
        <v>4.5</v>
      </c>
      <c r="C438" s="2">
        <v>7.5</v>
      </c>
      <c r="D438" s="2">
        <v>100.5</v>
      </c>
      <c r="E438" s="2">
        <v>222.5</v>
      </c>
      <c r="F438" s="2">
        <f t="shared" si="6"/>
        <v>12</v>
      </c>
      <c r="G438" s="2">
        <f t="shared" si="7"/>
        <v>323</v>
      </c>
      <c r="H438" s="2">
        <f t="shared" si="2"/>
        <v>1.43894093046103</v>
      </c>
      <c r="I438" s="2">
        <f t="shared" si="3"/>
        <v>0.039173173025069</v>
      </c>
    </row>
    <row r="439" ht="12.75" customHeight="1" spans="1:9">
      <c r="A439" s="2" t="s">
        <v>477</v>
      </c>
      <c r="B439" s="2">
        <v>7.5</v>
      </c>
      <c r="C439" s="2">
        <v>5</v>
      </c>
      <c r="D439" s="2">
        <v>262</v>
      </c>
      <c r="E439" s="2">
        <v>129.5</v>
      </c>
      <c r="F439" s="2">
        <f t="shared" si="6"/>
        <v>12.5</v>
      </c>
      <c r="G439" s="2">
        <f t="shared" si="7"/>
        <v>391.5</v>
      </c>
      <c r="H439" s="2">
        <f t="shared" si="2"/>
        <v>1.62736590957442</v>
      </c>
      <c r="I439" s="2">
        <f t="shared" si="3"/>
        <v>0.32347038493627</v>
      </c>
    </row>
    <row r="440" ht="12.75" customHeight="1" spans="1:9">
      <c r="A440" s="2" t="s">
        <v>478</v>
      </c>
      <c r="B440" s="2">
        <v>4</v>
      </c>
      <c r="C440" s="2">
        <v>5.5</v>
      </c>
      <c r="D440" s="2">
        <v>82.5</v>
      </c>
      <c r="E440" s="2">
        <v>113</v>
      </c>
      <c r="F440" s="2">
        <f t="shared" si="6"/>
        <v>9.5</v>
      </c>
      <c r="G440" s="2">
        <f t="shared" si="7"/>
        <v>195.5</v>
      </c>
      <c r="H440" s="2">
        <f t="shared" si="2"/>
        <v>0.496816034894113</v>
      </c>
      <c r="I440" s="2">
        <f t="shared" si="3"/>
        <v>-0.489993170313298</v>
      </c>
    </row>
    <row r="441" ht="12.75" customHeight="1" spans="1:9">
      <c r="A441" s="2" t="s">
        <v>479</v>
      </c>
      <c r="B441" s="2">
        <v>4</v>
      </c>
      <c r="C441" s="2">
        <v>4.5</v>
      </c>
      <c r="D441" s="2">
        <v>117</v>
      </c>
      <c r="E441" s="2">
        <v>113</v>
      </c>
      <c r="F441" s="2">
        <f t="shared" si="6"/>
        <v>8.5</v>
      </c>
      <c r="G441" s="2">
        <f t="shared" si="7"/>
        <v>230</v>
      </c>
      <c r="H441" s="2">
        <f t="shared" si="2"/>
        <v>0.119966076667345</v>
      </c>
      <c r="I441" s="2">
        <f t="shared" si="3"/>
        <v>-0.346806983292328</v>
      </c>
    </row>
    <row r="442" ht="12.75" customHeight="1" spans="1:9">
      <c r="A442" s="2" t="s">
        <v>480</v>
      </c>
      <c r="B442" s="2">
        <v>3</v>
      </c>
      <c r="C442" s="2">
        <v>4</v>
      </c>
      <c r="D442" s="2">
        <v>61</v>
      </c>
      <c r="E442" s="2">
        <v>68</v>
      </c>
      <c r="F442" s="2">
        <f t="shared" si="6"/>
        <v>7</v>
      </c>
      <c r="G442" s="2">
        <f t="shared" si="7"/>
        <v>129</v>
      </c>
      <c r="H442" s="2">
        <f t="shared" si="2"/>
        <v>-0.445308860672807</v>
      </c>
      <c r="I442" s="2">
        <f t="shared" si="3"/>
        <v>-0.765989733701544</v>
      </c>
    </row>
    <row r="443" ht="12.75" customHeight="1" spans="1:9">
      <c r="A443" s="2" t="s">
        <v>481</v>
      </c>
      <c r="B443" s="2">
        <v>2.5</v>
      </c>
      <c r="C443" s="2">
        <v>2.5</v>
      </c>
      <c r="D443" s="2">
        <v>37</v>
      </c>
      <c r="E443" s="2">
        <v>56.5</v>
      </c>
      <c r="F443" s="2">
        <f t="shared" si="6"/>
        <v>5</v>
      </c>
      <c r="G443" s="2">
        <f t="shared" si="7"/>
        <v>93.5</v>
      </c>
      <c r="H443" s="2">
        <f t="shared" si="2"/>
        <v>-1.19900877712634</v>
      </c>
      <c r="I443" s="2">
        <f t="shared" si="3"/>
        <v>-0.913326244983991</v>
      </c>
    </row>
    <row r="444" ht="12.75" customHeight="1" spans="1:9">
      <c r="A444" s="2" t="s">
        <v>482</v>
      </c>
      <c r="B444" s="2">
        <v>5</v>
      </c>
      <c r="C444" s="2">
        <v>4</v>
      </c>
      <c r="D444" s="2">
        <v>38.5</v>
      </c>
      <c r="E444" s="2">
        <v>50.5</v>
      </c>
      <c r="F444" s="2">
        <f t="shared" si="6"/>
        <v>9</v>
      </c>
      <c r="G444" s="2">
        <f t="shared" si="7"/>
        <v>89</v>
      </c>
      <c r="H444" s="2">
        <f t="shared" si="2"/>
        <v>0.308391055780729</v>
      </c>
      <c r="I444" s="2">
        <f t="shared" si="3"/>
        <v>-0.932002704160639</v>
      </c>
    </row>
    <row r="445" ht="12.75" customHeight="1" spans="1:9">
      <c r="A445" s="2" t="s">
        <v>483</v>
      </c>
      <c r="B445" s="2">
        <v>3</v>
      </c>
      <c r="C445" s="2">
        <v>3.5</v>
      </c>
      <c r="D445" s="2">
        <v>27.5</v>
      </c>
      <c r="E445" s="2">
        <v>29</v>
      </c>
      <c r="F445" s="2">
        <f t="shared" si="6"/>
        <v>6.5</v>
      </c>
      <c r="G445" s="2">
        <f t="shared" si="7"/>
        <v>56.5</v>
      </c>
      <c r="H445" s="2">
        <f t="shared" si="2"/>
        <v>-0.633733839786191</v>
      </c>
      <c r="I445" s="2">
        <f t="shared" si="3"/>
        <v>-1.06688824265865</v>
      </c>
    </row>
    <row r="446" ht="12.75" customHeight="1" spans="1:9">
      <c r="A446" s="2" t="s">
        <v>484</v>
      </c>
      <c r="B446" s="2">
        <v>5</v>
      </c>
      <c r="C446" s="2">
        <v>3.5</v>
      </c>
      <c r="D446" s="2">
        <v>168.5</v>
      </c>
      <c r="E446" s="2">
        <v>70</v>
      </c>
      <c r="F446" s="2">
        <f t="shared" si="6"/>
        <v>8.5</v>
      </c>
      <c r="G446" s="2">
        <f t="shared" si="7"/>
        <v>238.5</v>
      </c>
      <c r="H446" s="2">
        <f t="shared" si="2"/>
        <v>0.119966076667345</v>
      </c>
      <c r="I446" s="2">
        <f t="shared" si="3"/>
        <v>-0.31152922706977</v>
      </c>
    </row>
    <row r="447" ht="12.75" customHeight="1" spans="1:9">
      <c r="A447" s="2" t="s">
        <v>485</v>
      </c>
      <c r="B447" s="2">
        <v>4</v>
      </c>
      <c r="C447" s="2">
        <v>4.5</v>
      </c>
      <c r="D447" s="2">
        <v>52.5</v>
      </c>
      <c r="E447" s="2">
        <v>79.5</v>
      </c>
      <c r="F447" s="2">
        <f t="shared" si="6"/>
        <v>8.5</v>
      </c>
      <c r="G447" s="2">
        <f t="shared" si="7"/>
        <v>132</v>
      </c>
      <c r="H447" s="2">
        <f t="shared" si="2"/>
        <v>0.119966076667345</v>
      </c>
      <c r="I447" s="2">
        <f t="shared" si="3"/>
        <v>-0.753538760917112</v>
      </c>
    </row>
    <row r="448" ht="12.75" customHeight="1" spans="1:9">
      <c r="A448" s="2" t="s">
        <v>486</v>
      </c>
      <c r="B448" s="2">
        <v>4</v>
      </c>
      <c r="C448" s="2">
        <v>3.5</v>
      </c>
      <c r="D448" s="2">
        <v>65.5</v>
      </c>
      <c r="E448" s="2">
        <v>61.5</v>
      </c>
      <c r="F448" s="2">
        <f t="shared" si="6"/>
        <v>7.5</v>
      </c>
      <c r="G448" s="2">
        <f t="shared" si="7"/>
        <v>127</v>
      </c>
      <c r="H448" s="2">
        <f t="shared" si="2"/>
        <v>-0.256883881559423</v>
      </c>
      <c r="I448" s="2">
        <f t="shared" si="3"/>
        <v>-0.774290382224498</v>
      </c>
    </row>
    <row r="449" ht="12.75" customHeight="1" spans="1:9">
      <c r="A449" s="2" t="s">
        <v>487</v>
      </c>
      <c r="B449" s="2">
        <v>3.5</v>
      </c>
      <c r="C449" s="2">
        <v>3.5</v>
      </c>
      <c r="D449" s="2">
        <v>51.5</v>
      </c>
      <c r="E449" s="2">
        <v>59</v>
      </c>
      <c r="F449" s="2">
        <f t="shared" si="6"/>
        <v>7</v>
      </c>
      <c r="G449" s="2">
        <f t="shared" si="7"/>
        <v>110.5</v>
      </c>
      <c r="H449" s="2">
        <f t="shared" si="2"/>
        <v>-0.445308860672807</v>
      </c>
      <c r="I449" s="2">
        <f t="shared" si="3"/>
        <v>-0.842770732538875</v>
      </c>
    </row>
    <row r="450" ht="12.75" customHeight="1" spans="1:9">
      <c r="A450" s="2" t="s">
        <v>488</v>
      </c>
      <c r="B450" s="2">
        <v>3.5</v>
      </c>
      <c r="C450" s="2">
        <v>30</v>
      </c>
      <c r="D450" s="2">
        <v>55</v>
      </c>
      <c r="E450" s="2">
        <v>67.5</v>
      </c>
      <c r="F450" s="2">
        <f t="shared" si="6"/>
        <v>33.5</v>
      </c>
      <c r="G450" s="2">
        <f t="shared" si="7"/>
        <v>122.5</v>
      </c>
      <c r="H450" s="2">
        <f t="shared" si="2"/>
        <v>9.54121503233655</v>
      </c>
      <c r="I450" s="2">
        <f t="shared" si="3"/>
        <v>-0.792966841401147</v>
      </c>
    </row>
    <row r="451" ht="12.75" customHeight="1" spans="1:9">
      <c r="A451" s="2" t="s">
        <v>489</v>
      </c>
      <c r="B451" s="2">
        <v>4</v>
      </c>
      <c r="C451" s="2">
        <v>3.5</v>
      </c>
      <c r="D451" s="2">
        <v>77</v>
      </c>
      <c r="E451" s="2">
        <v>62.5</v>
      </c>
      <c r="F451" s="2">
        <f t="shared" si="6"/>
        <v>7.5</v>
      </c>
      <c r="G451" s="2">
        <f t="shared" si="7"/>
        <v>139.5</v>
      </c>
      <c r="H451" s="2">
        <f t="shared" si="2"/>
        <v>-0.256883881559423</v>
      </c>
      <c r="I451" s="2">
        <f t="shared" si="3"/>
        <v>-0.722411328956031</v>
      </c>
    </row>
    <row r="452" ht="12.75" customHeight="1" spans="1:9">
      <c r="A452" s="2" t="s">
        <v>490</v>
      </c>
      <c r="B452" s="2">
        <v>3</v>
      </c>
      <c r="C452" s="2">
        <v>3.5</v>
      </c>
      <c r="D452" s="2">
        <v>43</v>
      </c>
      <c r="E452" s="2">
        <v>153</v>
      </c>
      <c r="F452" s="2">
        <f t="shared" si="6"/>
        <v>6.5</v>
      </c>
      <c r="G452" s="2">
        <f t="shared" si="7"/>
        <v>196</v>
      </c>
      <c r="H452" s="2">
        <f t="shared" si="2"/>
        <v>-0.633733839786191</v>
      </c>
      <c r="I452" s="2">
        <f t="shared" si="3"/>
        <v>-0.487918008182559</v>
      </c>
    </row>
    <row r="453" ht="12.75" customHeight="1" spans="1:9">
      <c r="A453" s="2" t="s">
        <v>491</v>
      </c>
      <c r="B453" s="2">
        <v>4</v>
      </c>
      <c r="C453" s="2">
        <v>3.5</v>
      </c>
      <c r="D453" s="2">
        <v>157</v>
      </c>
      <c r="E453" s="2">
        <v>91.5</v>
      </c>
      <c r="F453" s="2">
        <f t="shared" si="6"/>
        <v>7.5</v>
      </c>
      <c r="G453" s="2">
        <f t="shared" si="7"/>
        <v>248.5</v>
      </c>
      <c r="H453" s="2">
        <f t="shared" si="2"/>
        <v>-0.256883881559423</v>
      </c>
      <c r="I453" s="2">
        <f t="shared" si="3"/>
        <v>-0.270025984454996</v>
      </c>
    </row>
    <row r="454" ht="12.75" customHeight="1" spans="1:9">
      <c r="A454" s="2" t="s">
        <v>492</v>
      </c>
      <c r="B454" s="2">
        <v>3.5</v>
      </c>
      <c r="C454" s="2">
        <v>4</v>
      </c>
      <c r="D454" s="2">
        <v>75</v>
      </c>
      <c r="E454" s="2">
        <v>68.5</v>
      </c>
      <c r="F454" s="2">
        <f t="shared" si="6"/>
        <v>7.5</v>
      </c>
      <c r="G454" s="2">
        <f t="shared" si="7"/>
        <v>143.5</v>
      </c>
      <c r="H454" s="2">
        <f t="shared" si="2"/>
        <v>-0.256883881559423</v>
      </c>
      <c r="I454" s="2">
        <f t="shared" si="3"/>
        <v>-0.705810031910122</v>
      </c>
    </row>
    <row r="455" ht="12.75" customHeight="1" spans="1:9">
      <c r="A455" s="2" t="s">
        <v>493</v>
      </c>
      <c r="B455" s="2">
        <v>3.5</v>
      </c>
      <c r="C455" s="2">
        <v>4</v>
      </c>
      <c r="D455" s="2">
        <v>59</v>
      </c>
      <c r="E455" s="2">
        <v>89</v>
      </c>
      <c r="F455" s="2">
        <f t="shared" si="6"/>
        <v>7.5</v>
      </c>
      <c r="G455" s="2">
        <f t="shared" si="7"/>
        <v>148</v>
      </c>
      <c r="H455" s="2">
        <f t="shared" si="2"/>
        <v>-0.256883881559423</v>
      </c>
      <c r="I455" s="2">
        <f t="shared" si="3"/>
        <v>-0.687133572733473</v>
      </c>
    </row>
    <row r="456" ht="12.75" customHeight="1" spans="1:9">
      <c r="A456" s="2" t="s">
        <v>494</v>
      </c>
      <c r="B456" s="2">
        <v>3.5</v>
      </c>
      <c r="C456" s="2">
        <v>4</v>
      </c>
      <c r="D456" s="2">
        <v>73</v>
      </c>
      <c r="E456" s="2">
        <v>69.5</v>
      </c>
      <c r="F456" s="2">
        <f t="shared" si="6"/>
        <v>7.5</v>
      </c>
      <c r="G456" s="2">
        <f t="shared" si="7"/>
        <v>142.5</v>
      </c>
      <c r="H456" s="2">
        <f t="shared" si="2"/>
        <v>-0.256883881559423</v>
      </c>
      <c r="I456" s="2">
        <f t="shared" si="3"/>
        <v>-0.709960356171599</v>
      </c>
    </row>
    <row r="457" ht="12.75" customHeight="1" spans="1:9">
      <c r="A457" s="2" t="s">
        <v>495</v>
      </c>
      <c r="B457" s="2">
        <v>4</v>
      </c>
      <c r="C457" s="2">
        <v>3.5</v>
      </c>
      <c r="D457" s="2">
        <v>68</v>
      </c>
      <c r="E457" s="2">
        <v>57.5</v>
      </c>
      <c r="F457" s="2">
        <f t="shared" si="6"/>
        <v>7.5</v>
      </c>
      <c r="G457" s="2">
        <f t="shared" si="7"/>
        <v>125.5</v>
      </c>
      <c r="H457" s="2">
        <f t="shared" si="2"/>
        <v>-0.256883881559423</v>
      </c>
      <c r="I457" s="2">
        <f t="shared" si="3"/>
        <v>-0.780515868616715</v>
      </c>
    </row>
    <row r="458" ht="12.75" customHeight="1" spans="1:9">
      <c r="A458" s="2" t="s">
        <v>496</v>
      </c>
      <c r="B458" s="2">
        <v>4.5</v>
      </c>
      <c r="C458" s="2">
        <v>4</v>
      </c>
      <c r="D458" s="2">
        <v>49.5</v>
      </c>
      <c r="E458" s="2">
        <v>41.5</v>
      </c>
      <c r="F458" s="2">
        <f t="shared" si="6"/>
        <v>8.5</v>
      </c>
      <c r="G458" s="2">
        <f t="shared" si="7"/>
        <v>91</v>
      </c>
      <c r="H458" s="2">
        <f t="shared" si="2"/>
        <v>0.119966076667345</v>
      </c>
      <c r="I458" s="2">
        <f t="shared" si="3"/>
        <v>-0.923702055637684</v>
      </c>
    </row>
    <row r="459" ht="12.75" customHeight="1" spans="1:9">
      <c r="A459" s="2" t="s">
        <v>497</v>
      </c>
      <c r="B459" s="2">
        <v>4</v>
      </c>
      <c r="C459" s="2">
        <v>3</v>
      </c>
      <c r="D459" s="2">
        <v>44</v>
      </c>
      <c r="E459" s="2">
        <v>27.5</v>
      </c>
      <c r="F459" s="2">
        <f t="shared" si="6"/>
        <v>7</v>
      </c>
      <c r="G459" s="2">
        <f t="shared" si="7"/>
        <v>71.5</v>
      </c>
      <c r="H459" s="2">
        <f t="shared" si="2"/>
        <v>-0.445308860672807</v>
      </c>
      <c r="I459" s="2">
        <f t="shared" si="3"/>
        <v>-1.00463337873649</v>
      </c>
    </row>
    <row r="460" ht="12.75" customHeight="1" spans="1:9">
      <c r="A460" s="2" t="s">
        <v>498</v>
      </c>
      <c r="B460" s="2">
        <v>3</v>
      </c>
      <c r="C460" s="2">
        <v>2.5</v>
      </c>
      <c r="D460" s="2">
        <v>39</v>
      </c>
      <c r="E460" s="2">
        <v>34</v>
      </c>
      <c r="F460" s="2">
        <f t="shared" si="6"/>
        <v>5.5</v>
      </c>
      <c r="G460" s="2">
        <f t="shared" si="7"/>
        <v>73</v>
      </c>
      <c r="H460" s="2">
        <f t="shared" si="2"/>
        <v>-1.01058379801296</v>
      </c>
      <c r="I460" s="2">
        <f t="shared" si="3"/>
        <v>-0.998407892344277</v>
      </c>
    </row>
    <row r="461" ht="12.75" customHeight="1" spans="1:9">
      <c r="A461" s="2" t="s">
        <v>499</v>
      </c>
      <c r="B461" s="2">
        <v>2.5</v>
      </c>
      <c r="C461" s="2">
        <v>4.5</v>
      </c>
      <c r="D461" s="2">
        <v>38</v>
      </c>
      <c r="E461" s="2">
        <v>160</v>
      </c>
      <c r="F461" s="2">
        <f t="shared" si="6"/>
        <v>7</v>
      </c>
      <c r="G461" s="2">
        <f t="shared" si="7"/>
        <v>198</v>
      </c>
      <c r="H461" s="2">
        <f t="shared" si="2"/>
        <v>-0.445308860672807</v>
      </c>
      <c r="I461" s="2">
        <f t="shared" si="3"/>
        <v>-0.479617359659604</v>
      </c>
    </row>
    <row r="462" ht="12.75" customHeight="1" spans="1:9">
      <c r="A462" s="2" t="s">
        <v>500</v>
      </c>
      <c r="B462" s="2">
        <v>5</v>
      </c>
      <c r="C462" s="2">
        <v>2.5</v>
      </c>
      <c r="D462" s="2">
        <v>204.5</v>
      </c>
      <c r="E462" s="2">
        <v>55</v>
      </c>
      <c r="F462" s="2">
        <f t="shared" si="6"/>
        <v>7.5</v>
      </c>
      <c r="G462" s="2">
        <f t="shared" si="7"/>
        <v>259.5</v>
      </c>
      <c r="H462" s="2">
        <f t="shared" si="2"/>
        <v>-0.256883881559423</v>
      </c>
      <c r="I462" s="2">
        <f t="shared" si="3"/>
        <v>-0.224372417578745</v>
      </c>
    </row>
    <row r="463" ht="12.75" customHeight="1" spans="1:9">
      <c r="A463" s="2" t="s">
        <v>501</v>
      </c>
      <c r="B463" s="2">
        <v>3.5</v>
      </c>
      <c r="C463" s="2">
        <v>4.5</v>
      </c>
      <c r="D463" s="2">
        <v>44</v>
      </c>
      <c r="E463" s="2">
        <v>57.5</v>
      </c>
      <c r="F463" s="2">
        <f t="shared" si="6"/>
        <v>8</v>
      </c>
      <c r="G463" s="2">
        <f t="shared" si="7"/>
        <v>101.5</v>
      </c>
      <c r="H463" s="2">
        <f t="shared" si="2"/>
        <v>-0.0684589024460391</v>
      </c>
      <c r="I463" s="2">
        <f t="shared" si="3"/>
        <v>-0.880123650892172</v>
      </c>
    </row>
    <row r="464" ht="12.75" customHeight="1" spans="1:9">
      <c r="A464" s="2" t="s">
        <v>502</v>
      </c>
      <c r="B464" s="2">
        <v>4</v>
      </c>
      <c r="C464" s="2">
        <v>3.5</v>
      </c>
      <c r="D464" s="2">
        <v>44</v>
      </c>
      <c r="E464" s="2">
        <v>65.5</v>
      </c>
      <c r="F464" s="2">
        <f t="shared" si="6"/>
        <v>7.5</v>
      </c>
      <c r="G464" s="2">
        <f t="shared" si="7"/>
        <v>109.5</v>
      </c>
      <c r="H464" s="2">
        <f t="shared" si="2"/>
        <v>-0.256883881559423</v>
      </c>
      <c r="I464" s="2">
        <f t="shared" si="3"/>
        <v>-0.846921056800353</v>
      </c>
    </row>
    <row r="465" ht="12.75" customHeight="1" spans="1:9">
      <c r="A465" s="2" t="s">
        <v>503</v>
      </c>
      <c r="B465" s="2">
        <v>3</v>
      </c>
      <c r="C465" s="2">
        <v>3</v>
      </c>
      <c r="D465" s="2">
        <v>43.5</v>
      </c>
      <c r="E465" s="2">
        <v>28</v>
      </c>
      <c r="F465" s="2">
        <f t="shared" si="6"/>
        <v>6</v>
      </c>
      <c r="G465" s="2">
        <f t="shared" si="7"/>
        <v>71.5</v>
      </c>
      <c r="H465" s="2">
        <f t="shared" si="2"/>
        <v>-0.822158818899576</v>
      </c>
      <c r="I465" s="2">
        <f t="shared" si="3"/>
        <v>-1.00463337873649</v>
      </c>
    </row>
    <row r="466" ht="12.75" customHeight="1" spans="1:9">
      <c r="A466" s="2" t="s">
        <v>504</v>
      </c>
      <c r="B466" s="2">
        <v>4.5</v>
      </c>
      <c r="C466" s="2">
        <v>3.5</v>
      </c>
      <c r="D466" s="2">
        <v>42</v>
      </c>
      <c r="E466" s="2">
        <v>37</v>
      </c>
      <c r="F466" s="2">
        <f t="shared" si="6"/>
        <v>8</v>
      </c>
      <c r="G466" s="2">
        <f t="shared" si="7"/>
        <v>79</v>
      </c>
      <c r="H466" s="2">
        <f t="shared" si="2"/>
        <v>-0.0684589024460391</v>
      </c>
      <c r="I466" s="2">
        <f t="shared" si="3"/>
        <v>-0.973505946775413</v>
      </c>
    </row>
    <row r="467" ht="12.75" customHeight="1" spans="1:9">
      <c r="A467" s="2" t="s">
        <v>505</v>
      </c>
      <c r="B467" s="2">
        <v>3.5</v>
      </c>
      <c r="C467" s="2">
        <v>3</v>
      </c>
      <c r="D467" s="2">
        <v>41.5</v>
      </c>
      <c r="E467" s="2">
        <v>56</v>
      </c>
      <c r="F467" s="2">
        <f t="shared" si="6"/>
        <v>6.5</v>
      </c>
      <c r="G467" s="2">
        <f t="shared" si="7"/>
        <v>97.5</v>
      </c>
      <c r="H467" s="2">
        <f t="shared" si="2"/>
        <v>-0.633733839786191</v>
      </c>
      <c r="I467" s="2">
        <f t="shared" si="3"/>
        <v>-0.896724947938081</v>
      </c>
    </row>
    <row r="468" ht="12.75" customHeight="1" spans="1:9">
      <c r="A468" s="2" t="s">
        <v>506</v>
      </c>
      <c r="B468" s="2">
        <v>3</v>
      </c>
      <c r="C468" s="2">
        <v>6.5</v>
      </c>
      <c r="D468" s="2">
        <v>32.5</v>
      </c>
      <c r="E468" s="2">
        <v>209.5</v>
      </c>
      <c r="F468" s="2">
        <f t="shared" si="6"/>
        <v>9.5</v>
      </c>
      <c r="G468" s="2">
        <f t="shared" si="7"/>
        <v>242</v>
      </c>
      <c r="H468" s="2">
        <f t="shared" si="2"/>
        <v>0.496816034894113</v>
      </c>
      <c r="I468" s="2">
        <f t="shared" si="3"/>
        <v>-0.297003092154599</v>
      </c>
    </row>
    <row r="469" ht="12.75" customHeight="1" spans="1:9">
      <c r="A469" s="2" t="s">
        <v>507</v>
      </c>
      <c r="B469" s="2">
        <v>3.5</v>
      </c>
      <c r="C469" s="2">
        <v>3.5</v>
      </c>
      <c r="D469" s="2">
        <v>164</v>
      </c>
      <c r="E469" s="2">
        <v>42</v>
      </c>
      <c r="F469" s="2">
        <f t="shared" si="6"/>
        <v>7</v>
      </c>
      <c r="G469" s="2">
        <f t="shared" si="7"/>
        <v>206</v>
      </c>
      <c r="H469" s="2">
        <f t="shared" si="2"/>
        <v>-0.445308860672807</v>
      </c>
      <c r="I469" s="2">
        <f t="shared" si="3"/>
        <v>-0.446414765567785</v>
      </c>
    </row>
    <row r="470" ht="12.75" customHeight="1" spans="1:9">
      <c r="A470" s="2" t="s">
        <v>508</v>
      </c>
      <c r="B470" s="2">
        <v>5</v>
      </c>
      <c r="C470" s="2">
        <v>6</v>
      </c>
      <c r="D470" s="2">
        <v>41</v>
      </c>
      <c r="E470" s="2">
        <v>80.5</v>
      </c>
      <c r="F470" s="2">
        <f t="shared" si="6"/>
        <v>11</v>
      </c>
      <c r="G470" s="2">
        <f t="shared" si="7"/>
        <v>121.5</v>
      </c>
      <c r="H470" s="2">
        <f t="shared" si="2"/>
        <v>1.06209097223427</v>
      </c>
      <c r="I470" s="2">
        <f t="shared" si="3"/>
        <v>-0.797117165662624</v>
      </c>
    </row>
    <row r="471" ht="12.75" customHeight="1" spans="1:9">
      <c r="A471" s="2" t="s">
        <v>509</v>
      </c>
      <c r="B471" s="2">
        <v>3</v>
      </c>
      <c r="C471" s="2">
        <v>2.5</v>
      </c>
      <c r="D471" s="2">
        <v>44</v>
      </c>
      <c r="E471" s="2">
        <v>30</v>
      </c>
      <c r="F471" s="2">
        <f t="shared" si="6"/>
        <v>5.5</v>
      </c>
      <c r="G471" s="2">
        <f t="shared" si="7"/>
        <v>74</v>
      </c>
      <c r="H471" s="2">
        <f t="shared" si="2"/>
        <v>-1.01058379801296</v>
      </c>
      <c r="I471" s="2">
        <f t="shared" si="3"/>
        <v>-0.9942575680828</v>
      </c>
    </row>
    <row r="472" ht="12.75" customHeight="1" spans="1:9">
      <c r="A472" s="2" t="s">
        <v>510</v>
      </c>
      <c r="B472" s="2">
        <v>3.5</v>
      </c>
      <c r="C472" s="2">
        <v>3</v>
      </c>
      <c r="D472" s="2">
        <v>25</v>
      </c>
      <c r="E472" s="2">
        <v>32.5</v>
      </c>
      <c r="F472" s="2">
        <f t="shared" si="6"/>
        <v>6.5</v>
      </c>
      <c r="G472" s="2">
        <f t="shared" si="7"/>
        <v>57.5</v>
      </c>
      <c r="H472" s="2">
        <f t="shared" si="2"/>
        <v>-0.633733839786191</v>
      </c>
      <c r="I472" s="2">
        <f t="shared" si="3"/>
        <v>-1.06273791839718</v>
      </c>
    </row>
    <row r="473" ht="12.75" customHeight="1" spans="1:9">
      <c r="A473" s="2" t="s">
        <v>511</v>
      </c>
      <c r="B473" s="2">
        <v>3</v>
      </c>
      <c r="C473" s="2">
        <v>3</v>
      </c>
      <c r="D473" s="2">
        <v>24</v>
      </c>
      <c r="E473" s="2">
        <v>20.5</v>
      </c>
      <c r="F473" s="2">
        <f t="shared" si="6"/>
        <v>6</v>
      </c>
      <c r="G473" s="2">
        <f t="shared" si="7"/>
        <v>44.5</v>
      </c>
      <c r="H473" s="2">
        <f t="shared" si="2"/>
        <v>-0.822158818899576</v>
      </c>
      <c r="I473" s="2">
        <f t="shared" si="3"/>
        <v>-1.11669213379638</v>
      </c>
    </row>
    <row r="474" ht="12.75" customHeight="1" spans="1:9">
      <c r="A474" s="2" t="s">
        <v>512</v>
      </c>
      <c r="B474" s="2">
        <v>3</v>
      </c>
      <c r="C474" s="2">
        <v>3</v>
      </c>
      <c r="D474" s="2">
        <v>27.5</v>
      </c>
      <c r="E474" s="2">
        <v>43.5</v>
      </c>
      <c r="F474" s="2">
        <f t="shared" si="6"/>
        <v>6</v>
      </c>
      <c r="G474" s="2">
        <f t="shared" si="7"/>
        <v>71</v>
      </c>
      <c r="H474" s="2">
        <f t="shared" si="2"/>
        <v>-0.822158818899576</v>
      </c>
      <c r="I474" s="2">
        <f t="shared" si="3"/>
        <v>-1.00670854086723</v>
      </c>
    </row>
    <row r="475" ht="12.75" customHeight="1" spans="1:9">
      <c r="A475" s="2" t="s">
        <v>513</v>
      </c>
      <c r="B475" s="2">
        <v>2.5</v>
      </c>
      <c r="C475" s="2">
        <v>5</v>
      </c>
      <c r="D475" s="2">
        <v>18.5</v>
      </c>
      <c r="E475" s="2">
        <v>116.5</v>
      </c>
      <c r="F475" s="2">
        <f t="shared" si="6"/>
        <v>7.5</v>
      </c>
      <c r="G475" s="2">
        <f t="shared" si="7"/>
        <v>135</v>
      </c>
      <c r="H475" s="2">
        <f t="shared" si="2"/>
        <v>-0.256883881559423</v>
      </c>
      <c r="I475" s="2">
        <f t="shared" si="3"/>
        <v>-0.741087788132679</v>
      </c>
    </row>
    <row r="476" ht="12.75" customHeight="1" spans="1:9">
      <c r="A476" s="2" t="s">
        <v>514</v>
      </c>
      <c r="B476" s="2">
        <v>4</v>
      </c>
      <c r="C476" s="2">
        <v>2.5</v>
      </c>
      <c r="D476" s="2">
        <v>165.5</v>
      </c>
      <c r="E476" s="2">
        <v>40.5</v>
      </c>
      <c r="F476" s="2">
        <f t="shared" si="6"/>
        <v>6.5</v>
      </c>
      <c r="G476" s="2">
        <f t="shared" si="7"/>
        <v>206</v>
      </c>
      <c r="H476" s="2">
        <f t="shared" si="2"/>
        <v>-0.633733839786191</v>
      </c>
      <c r="I476" s="2">
        <f t="shared" si="3"/>
        <v>-0.446414765567785</v>
      </c>
    </row>
    <row r="477" ht="12.75" customHeight="1" spans="1:9">
      <c r="A477" s="2" t="s">
        <v>515</v>
      </c>
      <c r="B477" s="2">
        <v>3.5</v>
      </c>
      <c r="C477" s="2">
        <v>5</v>
      </c>
      <c r="D477" s="2">
        <v>36.5</v>
      </c>
      <c r="E477" s="2">
        <v>63</v>
      </c>
      <c r="F477" s="2">
        <f t="shared" si="6"/>
        <v>8.5</v>
      </c>
      <c r="G477" s="2">
        <f t="shared" si="7"/>
        <v>99.5</v>
      </c>
      <c r="H477" s="2">
        <f t="shared" si="2"/>
        <v>0.119966076667345</v>
      </c>
      <c r="I477" s="2">
        <f t="shared" si="3"/>
        <v>-0.888424299415127</v>
      </c>
    </row>
    <row r="478" ht="12.75" customHeight="1" spans="1:9">
      <c r="A478" s="2" t="s">
        <v>516</v>
      </c>
      <c r="B478" s="2">
        <v>4.5</v>
      </c>
      <c r="C478" s="2">
        <v>4.5</v>
      </c>
      <c r="D478" s="2">
        <v>34</v>
      </c>
      <c r="E478" s="2">
        <v>29</v>
      </c>
      <c r="F478" s="2">
        <f t="shared" si="6"/>
        <v>9</v>
      </c>
      <c r="G478" s="2">
        <f t="shared" si="7"/>
        <v>63</v>
      </c>
      <c r="H478" s="2">
        <f t="shared" si="2"/>
        <v>0.308391055780729</v>
      </c>
      <c r="I478" s="2">
        <f t="shared" si="3"/>
        <v>-1.03991113495905</v>
      </c>
    </row>
    <row r="479" ht="12.75" customHeight="1" spans="1:9">
      <c r="A479" s="2" t="s">
        <v>517</v>
      </c>
      <c r="B479" s="2">
        <v>3.5</v>
      </c>
      <c r="C479" s="2">
        <v>4</v>
      </c>
      <c r="D479" s="2">
        <v>29</v>
      </c>
      <c r="E479" s="2">
        <v>21.5</v>
      </c>
      <c r="F479" s="2">
        <f t="shared" si="6"/>
        <v>7.5</v>
      </c>
      <c r="G479" s="2">
        <f t="shared" si="7"/>
        <v>50.5</v>
      </c>
      <c r="H479" s="2">
        <f t="shared" si="2"/>
        <v>-0.256883881559423</v>
      </c>
      <c r="I479" s="2">
        <f t="shared" si="3"/>
        <v>-1.09179018822752</v>
      </c>
    </row>
    <row r="480" ht="12.75" customHeight="1" spans="1:9">
      <c r="A480" s="2" t="s">
        <v>518</v>
      </c>
      <c r="B480" s="2">
        <v>3</v>
      </c>
      <c r="C480" s="2">
        <v>2.5</v>
      </c>
      <c r="D480" s="2">
        <v>32</v>
      </c>
      <c r="E480" s="2">
        <v>31</v>
      </c>
      <c r="F480" s="2">
        <f t="shared" si="6"/>
        <v>5.5</v>
      </c>
      <c r="G480" s="2">
        <f t="shared" si="7"/>
        <v>63</v>
      </c>
      <c r="H480" s="2">
        <f t="shared" si="2"/>
        <v>-1.01058379801296</v>
      </c>
      <c r="I480" s="2">
        <f t="shared" si="3"/>
        <v>-1.03991113495905</v>
      </c>
    </row>
    <row r="481" ht="12.75" customHeight="1" spans="1:9">
      <c r="A481" s="2" t="s">
        <v>519</v>
      </c>
      <c r="B481" s="2">
        <v>2.5</v>
      </c>
      <c r="C481" s="2">
        <v>3</v>
      </c>
      <c r="D481" s="2">
        <v>41</v>
      </c>
      <c r="E481" s="2">
        <v>43</v>
      </c>
      <c r="F481" s="2">
        <f t="shared" si="6"/>
        <v>5.5</v>
      </c>
      <c r="G481" s="2">
        <f t="shared" si="7"/>
        <v>84</v>
      </c>
      <c r="H481" s="2">
        <f t="shared" si="2"/>
        <v>-1.01058379801296</v>
      </c>
      <c r="I481" s="2">
        <f t="shared" si="3"/>
        <v>-0.952754325468026</v>
      </c>
    </row>
    <row r="482" ht="12.75" customHeight="1" spans="1:9">
      <c r="A482" s="2" t="s">
        <v>520</v>
      </c>
      <c r="B482" s="2">
        <v>3.5</v>
      </c>
      <c r="C482" s="2">
        <v>3.5</v>
      </c>
      <c r="D482" s="2">
        <v>26.5</v>
      </c>
      <c r="E482" s="2">
        <v>108</v>
      </c>
      <c r="F482" s="2">
        <f t="shared" si="6"/>
        <v>7</v>
      </c>
      <c r="G482" s="2">
        <f t="shared" si="7"/>
        <v>134.5</v>
      </c>
      <c r="H482" s="2">
        <f t="shared" si="2"/>
        <v>-0.445308860672807</v>
      </c>
      <c r="I482" s="2">
        <f t="shared" si="3"/>
        <v>-0.743162950263418</v>
      </c>
    </row>
    <row r="483" ht="12.75" customHeight="1" spans="1:9">
      <c r="A483" s="2" t="s">
        <v>521</v>
      </c>
      <c r="B483" s="2">
        <v>4.5</v>
      </c>
      <c r="C483" s="2">
        <v>3</v>
      </c>
      <c r="D483" s="2">
        <v>149.5</v>
      </c>
      <c r="E483" s="2">
        <v>37</v>
      </c>
      <c r="F483" s="2">
        <f t="shared" si="6"/>
        <v>7.5</v>
      </c>
      <c r="G483" s="2">
        <f t="shared" si="7"/>
        <v>186.5</v>
      </c>
      <c r="H483" s="2">
        <f t="shared" si="2"/>
        <v>-0.256883881559423</v>
      </c>
      <c r="I483" s="2">
        <f t="shared" si="3"/>
        <v>-0.527346088666594</v>
      </c>
    </row>
    <row r="484" ht="12.75" customHeight="1" spans="1:9">
      <c r="A484" s="2" t="s">
        <v>522</v>
      </c>
      <c r="B484" s="2">
        <v>3</v>
      </c>
      <c r="C484" s="2">
        <v>2.5</v>
      </c>
      <c r="D484" s="2">
        <v>39.5</v>
      </c>
      <c r="E484" s="2">
        <v>46</v>
      </c>
      <c r="F484" s="2">
        <f t="shared" si="6"/>
        <v>5.5</v>
      </c>
      <c r="G484" s="2">
        <f t="shared" si="7"/>
        <v>85.5</v>
      </c>
      <c r="H484" s="2">
        <f t="shared" si="2"/>
        <v>-1.01058379801296</v>
      </c>
      <c r="I484" s="2">
        <f t="shared" si="3"/>
        <v>-0.94652883907581</v>
      </c>
    </row>
    <row r="485" ht="12.75" customHeight="1" spans="1:9">
      <c r="A485" s="2" t="s">
        <v>523</v>
      </c>
      <c r="B485" s="2">
        <v>4.5</v>
      </c>
      <c r="C485" s="2">
        <v>5.5</v>
      </c>
      <c r="D485" s="2">
        <v>30.5</v>
      </c>
      <c r="E485" s="2">
        <v>38</v>
      </c>
      <c r="F485" s="2">
        <f t="shared" si="6"/>
        <v>10</v>
      </c>
      <c r="G485" s="2">
        <f t="shared" si="7"/>
        <v>68.5</v>
      </c>
      <c r="H485" s="2">
        <f t="shared" si="2"/>
        <v>0.685241014007497</v>
      </c>
      <c r="I485" s="2">
        <f t="shared" si="3"/>
        <v>-1.01708435152093</v>
      </c>
    </row>
    <row r="486" ht="12.75" customHeight="1" spans="1:9">
      <c r="A486" s="2" t="s">
        <v>524</v>
      </c>
      <c r="B486" s="2">
        <v>3</v>
      </c>
      <c r="C486" s="2">
        <v>3</v>
      </c>
      <c r="D486" s="2">
        <v>27</v>
      </c>
      <c r="E486" s="2">
        <v>37.5</v>
      </c>
      <c r="F486" s="2">
        <f t="shared" si="6"/>
        <v>6</v>
      </c>
      <c r="G486" s="2">
        <f t="shared" si="7"/>
        <v>64.5</v>
      </c>
      <c r="H486" s="2">
        <f t="shared" si="2"/>
        <v>-0.822158818899576</v>
      </c>
      <c r="I486" s="2">
        <f t="shared" si="3"/>
        <v>-1.03368564856684</v>
      </c>
    </row>
    <row r="487" ht="12.75" customHeight="1" spans="1:9">
      <c r="A487" s="2" t="s">
        <v>525</v>
      </c>
      <c r="B487" s="2">
        <v>3</v>
      </c>
      <c r="C487" s="2">
        <v>2.5</v>
      </c>
      <c r="D487" s="2">
        <v>32</v>
      </c>
      <c r="E487" s="2">
        <v>43.5</v>
      </c>
      <c r="F487" s="2">
        <f t="shared" si="6"/>
        <v>5.5</v>
      </c>
      <c r="G487" s="2">
        <f t="shared" si="7"/>
        <v>75.5</v>
      </c>
      <c r="H487" s="2">
        <f t="shared" si="2"/>
        <v>-1.01058379801296</v>
      </c>
      <c r="I487" s="2">
        <f t="shared" si="3"/>
        <v>-0.988032081690584</v>
      </c>
    </row>
    <row r="488" ht="12.75" customHeight="1" spans="1:9">
      <c r="A488" s="2" t="s">
        <v>526</v>
      </c>
      <c r="B488" s="2">
        <v>2.5</v>
      </c>
      <c r="C488" s="2">
        <v>3</v>
      </c>
      <c r="D488" s="2">
        <v>12</v>
      </c>
      <c r="E488" s="2">
        <v>23.5</v>
      </c>
      <c r="F488" s="2">
        <f t="shared" si="6"/>
        <v>5.5</v>
      </c>
      <c r="G488" s="2">
        <f t="shared" si="7"/>
        <v>35.5</v>
      </c>
      <c r="H488" s="2">
        <f t="shared" si="2"/>
        <v>-1.01058379801296</v>
      </c>
      <c r="I488" s="2">
        <f t="shared" si="3"/>
        <v>-1.15404505214968</v>
      </c>
    </row>
    <row r="489" ht="12.75" customHeight="1" spans="1:9">
      <c r="A489" s="2" t="s">
        <v>527</v>
      </c>
      <c r="B489" s="2">
        <v>3</v>
      </c>
      <c r="C489" s="2">
        <v>2.5</v>
      </c>
      <c r="D489" s="2">
        <v>19.5</v>
      </c>
      <c r="E489" s="2">
        <v>8.5</v>
      </c>
      <c r="F489" s="2">
        <f t="shared" si="6"/>
        <v>5.5</v>
      </c>
      <c r="G489" s="2">
        <f t="shared" si="7"/>
        <v>28</v>
      </c>
      <c r="H489" s="2">
        <f t="shared" si="2"/>
        <v>-1.01058379801296</v>
      </c>
      <c r="I489" s="2">
        <f t="shared" si="3"/>
        <v>-1.18517248411076</v>
      </c>
    </row>
    <row r="490" ht="12.75" customHeight="1" spans="1:9">
      <c r="A490" s="2" t="s">
        <v>528</v>
      </c>
      <c r="B490" s="2">
        <v>2</v>
      </c>
      <c r="C490" s="2">
        <v>2</v>
      </c>
      <c r="D490" s="2">
        <v>11</v>
      </c>
      <c r="E490" s="2">
        <v>20</v>
      </c>
      <c r="F490" s="2">
        <f t="shared" si="6"/>
        <v>4</v>
      </c>
      <c r="G490" s="2">
        <f t="shared" si="7"/>
        <v>31</v>
      </c>
      <c r="H490" s="2">
        <f t="shared" si="2"/>
        <v>-1.57585873535311</v>
      </c>
      <c r="I490" s="2">
        <f t="shared" si="3"/>
        <v>-1.17272151132633</v>
      </c>
    </row>
    <row r="491" ht="12.75" customHeight="1" spans="1:9">
      <c r="A491" s="2" t="s">
        <v>529</v>
      </c>
      <c r="B491" s="2">
        <v>1.5</v>
      </c>
      <c r="C491" s="2">
        <v>2.5</v>
      </c>
      <c r="D491" s="2">
        <v>6</v>
      </c>
      <c r="E491" s="2">
        <v>19</v>
      </c>
      <c r="F491" s="2">
        <f t="shared" si="6"/>
        <v>4</v>
      </c>
      <c r="G491" s="2">
        <f t="shared" si="7"/>
        <v>25</v>
      </c>
      <c r="H491" s="2">
        <f t="shared" si="2"/>
        <v>-1.57585873535311</v>
      </c>
      <c r="I491" s="2">
        <f t="shared" si="3"/>
        <v>-1.19762345689519</v>
      </c>
    </row>
    <row r="492" ht="12.75" customHeight="1" spans="1:9">
      <c r="A492" s="2" t="s">
        <v>530</v>
      </c>
      <c r="B492" s="2">
        <v>4</v>
      </c>
      <c r="C492" s="2">
        <v>4.5</v>
      </c>
      <c r="D492" s="2">
        <v>19</v>
      </c>
      <c r="E492" s="2">
        <v>27</v>
      </c>
      <c r="F492" s="2">
        <f t="shared" si="6"/>
        <v>8.5</v>
      </c>
      <c r="G492" s="2">
        <f t="shared" si="7"/>
        <v>46</v>
      </c>
      <c r="H492" s="2">
        <f t="shared" si="2"/>
        <v>0.119966076667345</v>
      </c>
      <c r="I492" s="2">
        <f t="shared" si="3"/>
        <v>-1.11046664740417</v>
      </c>
    </row>
    <row r="493" ht="12.75" customHeight="1" spans="1:9">
      <c r="A493" s="2" t="s">
        <v>531</v>
      </c>
      <c r="B493" s="2">
        <v>2</v>
      </c>
      <c r="C493" s="2">
        <v>3</v>
      </c>
      <c r="D493" s="2">
        <v>21.5</v>
      </c>
      <c r="E493" s="2">
        <v>28</v>
      </c>
      <c r="F493" s="2">
        <f t="shared" si="6"/>
        <v>5</v>
      </c>
      <c r="G493" s="2">
        <f t="shared" si="7"/>
        <v>49.5</v>
      </c>
      <c r="H493" s="2">
        <f t="shared" si="2"/>
        <v>-1.19900877712634</v>
      </c>
      <c r="I493" s="2">
        <f t="shared" si="3"/>
        <v>-1.095940512489</v>
      </c>
    </row>
    <row r="494" ht="12.75" customHeight="1" spans="1:9">
      <c r="A494" s="2" t="s">
        <v>532</v>
      </c>
      <c r="B494" s="2">
        <v>1</v>
      </c>
      <c r="C494" s="2">
        <v>1</v>
      </c>
      <c r="D494" s="2">
        <v>7.5</v>
      </c>
      <c r="E494" s="2">
        <v>17.5</v>
      </c>
      <c r="F494" s="2">
        <f t="shared" si="6"/>
        <v>2</v>
      </c>
      <c r="G494" s="2">
        <f t="shared" si="7"/>
        <v>25</v>
      </c>
      <c r="H494" s="2">
        <f t="shared" si="2"/>
        <v>-2.32955865180665</v>
      </c>
      <c r="I494" s="2">
        <f t="shared" si="3"/>
        <v>-1.19762345689519</v>
      </c>
    </row>
    <row r="495" ht="12.75" customHeight="1" spans="1:9">
      <c r="A495" s="2" t="s">
        <v>533</v>
      </c>
      <c r="B495" s="2">
        <v>1.5</v>
      </c>
      <c r="C495" s="2">
        <v>2</v>
      </c>
      <c r="D495" s="2">
        <v>10</v>
      </c>
      <c r="E495" s="2">
        <v>17</v>
      </c>
      <c r="F495" s="2">
        <f t="shared" si="6"/>
        <v>3.5</v>
      </c>
      <c r="G495" s="2">
        <f t="shared" si="7"/>
        <v>27</v>
      </c>
      <c r="H495" s="2">
        <f t="shared" si="2"/>
        <v>-1.7642837144665</v>
      </c>
      <c r="I495" s="2">
        <f t="shared" si="3"/>
        <v>-1.18932280837224</v>
      </c>
    </row>
    <row r="496" ht="12.75" customHeight="1" spans="1:9">
      <c r="A496" s="2" t="s">
        <v>534</v>
      </c>
      <c r="B496" s="2">
        <v>3</v>
      </c>
      <c r="C496" s="2">
        <v>3</v>
      </c>
      <c r="D496" s="2">
        <v>39</v>
      </c>
      <c r="E496" s="2">
        <v>16.5</v>
      </c>
      <c r="F496" s="2">
        <f t="shared" si="6"/>
        <v>6</v>
      </c>
      <c r="G496" s="2">
        <f t="shared" si="7"/>
        <v>55.5</v>
      </c>
      <c r="H496" s="2">
        <f t="shared" si="2"/>
        <v>-0.822158818899576</v>
      </c>
      <c r="I496" s="2">
        <f t="shared" si="3"/>
        <v>-1.07103856692013</v>
      </c>
    </row>
    <row r="497" ht="12.75" customHeight="1" spans="1:9">
      <c r="A497" s="2" t="s">
        <v>535</v>
      </c>
      <c r="B497" s="2">
        <v>2.5</v>
      </c>
      <c r="C497" s="2">
        <v>1.5</v>
      </c>
      <c r="D497" s="2">
        <v>14</v>
      </c>
      <c r="E497" s="2">
        <v>5.5</v>
      </c>
      <c r="F497" s="2">
        <f t="shared" si="6"/>
        <v>4</v>
      </c>
      <c r="G497" s="2">
        <f t="shared" si="7"/>
        <v>19.5</v>
      </c>
      <c r="H497" s="2">
        <f t="shared" si="2"/>
        <v>-1.57585873535311</v>
      </c>
      <c r="I497" s="2">
        <f t="shared" si="3"/>
        <v>-1.22045024033332</v>
      </c>
    </row>
    <row r="498" ht="12.75" customHeight="1" spans="1:9">
      <c r="A498" s="2" t="s">
        <v>536</v>
      </c>
      <c r="B498" s="2">
        <v>1.5</v>
      </c>
      <c r="C498" s="2">
        <v>2</v>
      </c>
      <c r="D498" s="2">
        <v>21.5</v>
      </c>
      <c r="E498" s="2">
        <v>10</v>
      </c>
      <c r="F498" s="2">
        <f t="shared" si="6"/>
        <v>3.5</v>
      </c>
      <c r="G498" s="2">
        <f t="shared" si="7"/>
        <v>31.5</v>
      </c>
      <c r="H498" s="2">
        <f t="shared" si="2"/>
        <v>-1.7642837144665</v>
      </c>
      <c r="I498" s="2">
        <f t="shared" si="3"/>
        <v>-1.17064634919559</v>
      </c>
    </row>
    <row r="499" ht="12.75" customHeight="1" spans="1:9">
      <c r="A499" s="2" t="s">
        <v>537</v>
      </c>
      <c r="B499" s="2">
        <v>2.5</v>
      </c>
      <c r="C499" s="2">
        <v>3</v>
      </c>
      <c r="D499" s="2">
        <v>21</v>
      </c>
      <c r="E499" s="2">
        <v>28.5</v>
      </c>
      <c r="F499" s="2">
        <f t="shared" si="6"/>
        <v>5.5</v>
      </c>
      <c r="G499" s="2">
        <f t="shared" si="7"/>
        <v>49.5</v>
      </c>
      <c r="H499" s="2">
        <f t="shared" si="2"/>
        <v>-1.01058379801296</v>
      </c>
      <c r="I499" s="2">
        <f t="shared" si="3"/>
        <v>-1.095940512489</v>
      </c>
    </row>
    <row r="500" ht="12.75" customHeight="1" spans="1:9">
      <c r="A500" s="2" t="s">
        <v>538</v>
      </c>
      <c r="B500" s="2">
        <v>3</v>
      </c>
      <c r="C500" s="2">
        <v>3</v>
      </c>
      <c r="D500" s="2">
        <v>32</v>
      </c>
      <c r="E500" s="2">
        <v>28</v>
      </c>
      <c r="F500" s="2">
        <f t="shared" si="6"/>
        <v>6</v>
      </c>
      <c r="G500" s="2">
        <f t="shared" si="7"/>
        <v>60</v>
      </c>
      <c r="H500" s="2">
        <f t="shared" si="2"/>
        <v>-0.822158818899576</v>
      </c>
      <c r="I500" s="2">
        <f t="shared" si="3"/>
        <v>-1.05236210774348</v>
      </c>
    </row>
    <row r="501" ht="12.75" customHeight="1" spans="1:9">
      <c r="A501" s="2" t="s">
        <v>539</v>
      </c>
      <c r="B501" s="2">
        <v>2</v>
      </c>
      <c r="C501" s="2">
        <v>1.5</v>
      </c>
      <c r="D501" s="2">
        <v>20.5</v>
      </c>
      <c r="E501" s="2">
        <v>16.5</v>
      </c>
      <c r="F501" s="2">
        <f t="shared" si="6"/>
        <v>3.5</v>
      </c>
      <c r="G501" s="2">
        <f t="shared" si="7"/>
        <v>37</v>
      </c>
      <c r="H501" s="2">
        <f t="shared" si="2"/>
        <v>-1.7642837144665</v>
      </c>
      <c r="I501" s="2">
        <f t="shared" si="3"/>
        <v>-1.14781956575746</v>
      </c>
    </row>
    <row r="502" ht="12.75" customHeight="1" spans="1:9">
      <c r="A502" s="2" t="s">
        <v>540</v>
      </c>
      <c r="B502" s="2">
        <v>2</v>
      </c>
      <c r="C502" s="2">
        <v>2</v>
      </c>
      <c r="D502" s="2">
        <v>16.5</v>
      </c>
      <c r="E502" s="2">
        <v>34</v>
      </c>
      <c r="F502" s="2">
        <f t="shared" si="6"/>
        <v>4</v>
      </c>
      <c r="G502" s="2">
        <f t="shared" si="7"/>
        <v>50.5</v>
      </c>
      <c r="H502" s="2">
        <f t="shared" si="2"/>
        <v>-1.57585873535311</v>
      </c>
      <c r="I502" s="2">
        <f t="shared" si="3"/>
        <v>-1.09179018822752</v>
      </c>
    </row>
    <row r="503" ht="12.75" customHeight="1" spans="1:9">
      <c r="A503" s="2" t="s">
        <v>541</v>
      </c>
      <c r="B503" s="2">
        <v>1.5</v>
      </c>
      <c r="C503" s="2">
        <v>1.5</v>
      </c>
      <c r="D503" s="2">
        <v>0</v>
      </c>
      <c r="E503" s="2">
        <v>1.5</v>
      </c>
      <c r="F503" s="2">
        <f t="shared" si="6"/>
        <v>3</v>
      </c>
      <c r="G503" s="2">
        <f t="shared" si="7"/>
        <v>1.5</v>
      </c>
      <c r="H503" s="2">
        <f t="shared" si="2"/>
        <v>-1.95270869357988</v>
      </c>
      <c r="I503" s="2">
        <f t="shared" si="3"/>
        <v>-1.29515607703991</v>
      </c>
    </row>
    <row r="504" ht="12.75" customHeight="1" spans="1:9">
      <c r="A504" s="2" t="s">
        <v>542</v>
      </c>
      <c r="B504" s="2">
        <v>3</v>
      </c>
      <c r="C504" s="2">
        <v>2.5</v>
      </c>
      <c r="D504" s="2">
        <v>2.5</v>
      </c>
      <c r="E504" s="2">
        <v>1</v>
      </c>
      <c r="F504" s="2">
        <f t="shared" si="6"/>
        <v>5.5</v>
      </c>
      <c r="G504" s="2">
        <f t="shared" si="7"/>
        <v>3.5</v>
      </c>
      <c r="H504" s="2">
        <f t="shared" si="2"/>
        <v>-1.01058379801296</v>
      </c>
      <c r="I504" s="2">
        <f t="shared" si="3"/>
        <v>-1.28685542851696</v>
      </c>
    </row>
    <row r="505" ht="12.75" customHeight="1" spans="1:9">
      <c r="A505" s="2" t="s">
        <v>543</v>
      </c>
      <c r="B505" s="2">
        <v>0.5</v>
      </c>
      <c r="C505" s="2">
        <v>2.5</v>
      </c>
      <c r="D505" s="2">
        <v>0</v>
      </c>
      <c r="E505" s="2">
        <v>2</v>
      </c>
      <c r="F505" s="2">
        <f t="shared" si="6"/>
        <v>3</v>
      </c>
      <c r="G505" s="2">
        <f t="shared" si="7"/>
        <v>2</v>
      </c>
      <c r="H505" s="2">
        <f t="shared" si="2"/>
        <v>-1.95270869357988</v>
      </c>
      <c r="I505" s="2">
        <f t="shared" si="3"/>
        <v>-1.29308091490917</v>
      </c>
    </row>
    <row r="506" ht="12.75" customHeight="1" spans="1:9">
      <c r="A506" s="2" t="s">
        <v>544</v>
      </c>
      <c r="B506" s="2">
        <v>2.5</v>
      </c>
      <c r="C506" s="2">
        <v>2.5</v>
      </c>
      <c r="D506" s="2">
        <v>14.5</v>
      </c>
      <c r="E506" s="2">
        <v>14</v>
      </c>
      <c r="F506" s="2">
        <f t="shared" si="6"/>
        <v>5</v>
      </c>
      <c r="G506" s="2">
        <f t="shared" si="7"/>
        <v>28.5</v>
      </c>
      <c r="H506" s="2">
        <f t="shared" si="2"/>
        <v>-1.19900877712634</v>
      </c>
      <c r="I506" s="2">
        <f t="shared" si="3"/>
        <v>-1.18309732198002</v>
      </c>
    </row>
    <row r="507" ht="12.75" customHeight="1" spans="1:9">
      <c r="A507" s="2" t="s">
        <v>545</v>
      </c>
      <c r="B507" s="2">
        <v>2</v>
      </c>
      <c r="C507" s="2">
        <v>1.5</v>
      </c>
      <c r="D507" s="2">
        <v>5</v>
      </c>
      <c r="E507" s="2">
        <v>7</v>
      </c>
      <c r="F507" s="2">
        <f t="shared" si="6"/>
        <v>3.5</v>
      </c>
      <c r="G507" s="2">
        <f t="shared" si="7"/>
        <v>12</v>
      </c>
      <c r="H507" s="2">
        <f t="shared" si="2"/>
        <v>-1.7642837144665</v>
      </c>
      <c r="I507" s="2">
        <f t="shared" si="3"/>
        <v>-1.2515776722944</v>
      </c>
    </row>
    <row r="508" ht="12.75" customHeight="1" spans="1:9">
      <c r="A508" s="2" t="s">
        <v>546</v>
      </c>
      <c r="B508" s="2">
        <v>3</v>
      </c>
      <c r="C508" s="2">
        <v>4</v>
      </c>
      <c r="D508" s="2">
        <v>5</v>
      </c>
      <c r="E508" s="2">
        <v>0</v>
      </c>
      <c r="F508" s="2">
        <f t="shared" si="6"/>
        <v>7</v>
      </c>
      <c r="G508" s="2">
        <f t="shared" si="7"/>
        <v>5</v>
      </c>
      <c r="H508" s="2">
        <f t="shared" si="2"/>
        <v>-0.445308860672807</v>
      </c>
      <c r="I508" s="2">
        <f t="shared" si="3"/>
        <v>-1.28062994212474</v>
      </c>
    </row>
    <row r="509" ht="12.75" customHeight="1" spans="1:9">
      <c r="A509" s="2" t="s">
        <v>547</v>
      </c>
      <c r="B509" s="2">
        <v>2</v>
      </c>
      <c r="C509" s="2">
        <v>1.5</v>
      </c>
      <c r="D509" s="2">
        <v>0</v>
      </c>
      <c r="E509" s="2">
        <v>1</v>
      </c>
      <c r="F509" s="2">
        <f t="shared" si="6"/>
        <v>3.5</v>
      </c>
      <c r="G509" s="2">
        <f t="shared" si="7"/>
        <v>1</v>
      </c>
      <c r="H509" s="2">
        <f t="shared" si="2"/>
        <v>-1.7642837144665</v>
      </c>
      <c r="I509" s="2">
        <f t="shared" si="3"/>
        <v>-1.29723123917065</v>
      </c>
    </row>
    <row r="510" ht="12.75" customHeight="1" spans="1:9">
      <c r="A510" s="2" t="s">
        <v>548</v>
      </c>
      <c r="B510" s="2">
        <v>3</v>
      </c>
      <c r="C510" s="2">
        <v>2.5</v>
      </c>
      <c r="D510" s="2">
        <v>5.5</v>
      </c>
      <c r="E510" s="2">
        <v>3.5</v>
      </c>
      <c r="F510" s="2">
        <f t="shared" si="6"/>
        <v>5.5</v>
      </c>
      <c r="G510" s="2">
        <f t="shared" si="7"/>
        <v>9</v>
      </c>
      <c r="H510" s="2">
        <f t="shared" si="2"/>
        <v>-1.01058379801296</v>
      </c>
      <c r="I510" s="2">
        <f t="shared" si="3"/>
        <v>-1.26402864507883</v>
      </c>
    </row>
    <row r="511" ht="12.75" customHeight="1" spans="1:9">
      <c r="A511" s="2" t="s">
        <v>549</v>
      </c>
      <c r="B511" s="2">
        <v>1</v>
      </c>
      <c r="C511" s="2">
        <v>2.5</v>
      </c>
      <c r="D511" s="2">
        <v>3</v>
      </c>
      <c r="E511" s="2">
        <v>3.5</v>
      </c>
      <c r="F511" s="2">
        <f t="shared" si="6"/>
        <v>3.5</v>
      </c>
      <c r="G511" s="2">
        <f t="shared" si="7"/>
        <v>6.5</v>
      </c>
      <c r="H511" s="2">
        <f t="shared" si="2"/>
        <v>-1.7642837144665</v>
      </c>
      <c r="I511" s="2">
        <f t="shared" si="3"/>
        <v>-1.27440445573252</v>
      </c>
    </row>
    <row r="512" ht="12.75" customHeight="1" spans="1:9">
      <c r="A512" s="2" t="s">
        <v>550</v>
      </c>
      <c r="B512" s="2">
        <v>3</v>
      </c>
      <c r="C512" s="2">
        <v>3</v>
      </c>
      <c r="D512" s="2">
        <v>4</v>
      </c>
      <c r="E512" s="2">
        <v>6</v>
      </c>
      <c r="F512" s="2">
        <f t="shared" si="6"/>
        <v>6</v>
      </c>
      <c r="G512" s="2">
        <f t="shared" si="7"/>
        <v>10</v>
      </c>
      <c r="H512" s="2">
        <f t="shared" si="2"/>
        <v>-0.822158818899576</v>
      </c>
      <c r="I512" s="2">
        <f t="shared" si="3"/>
        <v>-1.25987832081735</v>
      </c>
    </row>
    <row r="513" ht="12.75" customHeight="1" spans="1:9">
      <c r="A513" s="2" t="s">
        <v>551</v>
      </c>
      <c r="B513" s="2">
        <v>3.5</v>
      </c>
      <c r="C513" s="2">
        <v>4.5</v>
      </c>
      <c r="D513" s="2">
        <v>26.5</v>
      </c>
      <c r="E513" s="2">
        <v>18.5</v>
      </c>
      <c r="F513" s="2">
        <f t="shared" si="6"/>
        <v>8</v>
      </c>
      <c r="G513" s="2">
        <f t="shared" si="7"/>
        <v>45</v>
      </c>
      <c r="H513" s="2">
        <f t="shared" si="2"/>
        <v>-0.0684589024460391</v>
      </c>
      <c r="I513" s="2">
        <f t="shared" si="3"/>
        <v>-1.11461697166564</v>
      </c>
    </row>
    <row r="514" ht="12.75" customHeight="1" spans="1:9">
      <c r="A514" s="2" t="s">
        <v>552</v>
      </c>
      <c r="B514" s="2">
        <v>3</v>
      </c>
      <c r="C514" s="2">
        <v>4</v>
      </c>
      <c r="D514" s="2">
        <v>22.5</v>
      </c>
      <c r="E514" s="2">
        <v>20.5</v>
      </c>
      <c r="F514" s="2">
        <f t="shared" si="6"/>
        <v>7</v>
      </c>
      <c r="G514" s="2">
        <f t="shared" si="7"/>
        <v>43</v>
      </c>
      <c r="H514" s="2">
        <f t="shared" si="2"/>
        <v>-0.445308860672807</v>
      </c>
      <c r="I514" s="2">
        <f t="shared" si="3"/>
        <v>-1.1229176201886</v>
      </c>
    </row>
    <row r="515" ht="12.75" customHeight="1" spans="1:9">
      <c r="A515" s="2" t="s">
        <v>553</v>
      </c>
      <c r="B515" s="2">
        <v>3.5</v>
      </c>
      <c r="C515" s="2">
        <v>4</v>
      </c>
      <c r="D515" s="2">
        <v>11.5</v>
      </c>
      <c r="E515" s="2">
        <v>30</v>
      </c>
      <c r="F515" s="2">
        <f t="shared" si="6"/>
        <v>7.5</v>
      </c>
      <c r="G515" s="2">
        <f t="shared" si="7"/>
        <v>41.5</v>
      </c>
      <c r="H515" s="2">
        <f t="shared" si="2"/>
        <v>-0.256883881559423</v>
      </c>
      <c r="I515" s="2">
        <f t="shared" si="3"/>
        <v>-1.12914310658081</v>
      </c>
    </row>
    <row r="516" ht="12.75" customHeight="1" spans="1:9">
      <c r="A516" s="2" t="s">
        <v>554</v>
      </c>
      <c r="B516" s="2">
        <v>2.5</v>
      </c>
      <c r="C516" s="2">
        <v>3</v>
      </c>
      <c r="D516" s="2">
        <v>3.5</v>
      </c>
      <c r="E516" s="2">
        <v>3</v>
      </c>
      <c r="F516" s="2">
        <f t="shared" si="6"/>
        <v>5.5</v>
      </c>
      <c r="G516" s="2">
        <f t="shared" si="7"/>
        <v>6.5</v>
      </c>
      <c r="H516" s="2">
        <f t="shared" si="2"/>
        <v>-1.01058379801296</v>
      </c>
      <c r="I516" s="2">
        <f t="shared" si="3"/>
        <v>-1.27440445573252</v>
      </c>
    </row>
    <row r="517" ht="12.75" customHeight="1" spans="1:9">
      <c r="A517" s="2" t="s">
        <v>555</v>
      </c>
      <c r="B517" s="2">
        <v>1.5</v>
      </c>
      <c r="C517" s="2">
        <v>2</v>
      </c>
      <c r="D517" s="2">
        <v>3</v>
      </c>
      <c r="E517" s="2">
        <v>10.5</v>
      </c>
      <c r="F517" s="2">
        <f t="shared" si="6"/>
        <v>3.5</v>
      </c>
      <c r="G517" s="2">
        <f t="shared" si="7"/>
        <v>13.5</v>
      </c>
      <c r="H517" s="2">
        <f t="shared" si="2"/>
        <v>-1.7642837144665</v>
      </c>
      <c r="I517" s="2">
        <f t="shared" si="3"/>
        <v>-1.24535218590218</v>
      </c>
    </row>
    <row r="518" ht="12.75" customHeight="1" spans="1:9">
      <c r="A518" s="2" t="s">
        <v>556</v>
      </c>
      <c r="B518" s="2">
        <v>2.5</v>
      </c>
      <c r="C518" s="2">
        <v>2</v>
      </c>
      <c r="D518" s="2">
        <v>10</v>
      </c>
      <c r="E518" s="2">
        <v>3.5</v>
      </c>
      <c r="F518" s="2">
        <f t="shared" si="6"/>
        <v>4.5</v>
      </c>
      <c r="G518" s="2">
        <f t="shared" si="7"/>
        <v>13.5</v>
      </c>
      <c r="H518" s="2">
        <f t="shared" si="2"/>
        <v>-1.38743375623973</v>
      </c>
      <c r="I518" s="2">
        <f t="shared" si="3"/>
        <v>-1.24535218590218</v>
      </c>
    </row>
    <row r="519" ht="12.75" customHeight="1" spans="1:9">
      <c r="A519" s="2" t="s">
        <v>557</v>
      </c>
      <c r="B519" s="2">
        <v>4.5</v>
      </c>
      <c r="C519" s="2">
        <v>3.5</v>
      </c>
      <c r="D519" s="2">
        <v>35</v>
      </c>
      <c r="E519" s="2">
        <v>40</v>
      </c>
      <c r="F519" s="2">
        <f t="shared" si="6"/>
        <v>8</v>
      </c>
      <c r="G519" s="2">
        <f t="shared" si="7"/>
        <v>75</v>
      </c>
      <c r="H519" s="2">
        <f t="shared" si="2"/>
        <v>-0.0684589024460391</v>
      </c>
      <c r="I519" s="2">
        <f t="shared" si="3"/>
        <v>-0.990107243821323</v>
      </c>
    </row>
    <row r="520" ht="12.75" customHeight="1" spans="1:9">
      <c r="A520" s="2" t="s">
        <v>558</v>
      </c>
      <c r="B520" s="2">
        <v>4</v>
      </c>
      <c r="C520" s="2">
        <v>3</v>
      </c>
      <c r="D520" s="2">
        <v>40.5</v>
      </c>
      <c r="E520" s="2">
        <v>53.5</v>
      </c>
      <c r="F520" s="2">
        <f t="shared" si="6"/>
        <v>7</v>
      </c>
      <c r="G520" s="2">
        <f t="shared" si="7"/>
        <v>94</v>
      </c>
      <c r="H520" s="2">
        <f t="shared" si="2"/>
        <v>-0.445308860672807</v>
      </c>
      <c r="I520" s="2">
        <f t="shared" si="3"/>
        <v>-0.911251082853252</v>
      </c>
    </row>
    <row r="521" ht="12.75" customHeight="1" spans="1:9">
      <c r="A521" s="2" t="s">
        <v>559</v>
      </c>
      <c r="B521" s="2">
        <v>2</v>
      </c>
      <c r="C521" s="2">
        <v>4</v>
      </c>
      <c r="D521" s="2">
        <v>17.5</v>
      </c>
      <c r="E521" s="2">
        <v>15</v>
      </c>
      <c r="F521" s="2">
        <f t="shared" si="6"/>
        <v>6</v>
      </c>
      <c r="G521" s="2">
        <f t="shared" si="7"/>
        <v>32.5</v>
      </c>
      <c r="H521" s="2">
        <f t="shared" si="2"/>
        <v>-0.822158818899576</v>
      </c>
      <c r="I521" s="2">
        <f t="shared" si="3"/>
        <v>-1.16649602493411</v>
      </c>
    </row>
    <row r="522" ht="12.75" customHeight="1" spans="1:9">
      <c r="A522" s="2" t="s">
        <v>560</v>
      </c>
      <c r="B522" s="2">
        <v>2.5</v>
      </c>
      <c r="C522" s="2">
        <v>3.5</v>
      </c>
      <c r="D522" s="2">
        <v>37.5</v>
      </c>
      <c r="E522" s="2">
        <v>23.5</v>
      </c>
      <c r="F522" s="2">
        <f t="shared" si="6"/>
        <v>6</v>
      </c>
      <c r="G522" s="2">
        <f t="shared" si="7"/>
        <v>61</v>
      </c>
      <c r="H522" s="2">
        <f t="shared" si="2"/>
        <v>-0.822158818899576</v>
      </c>
      <c r="I522" s="2">
        <f t="shared" si="3"/>
        <v>-1.04821178348201</v>
      </c>
    </row>
    <row r="523" ht="12.75" customHeight="1" spans="1:9">
      <c r="A523" s="2" t="s">
        <v>561</v>
      </c>
      <c r="B523" s="2">
        <v>3</v>
      </c>
      <c r="C523" s="2">
        <v>3.5</v>
      </c>
      <c r="D523" s="2">
        <v>34</v>
      </c>
      <c r="E523" s="2">
        <v>53</v>
      </c>
      <c r="F523" s="2">
        <f t="shared" si="6"/>
        <v>6.5</v>
      </c>
      <c r="G523" s="2">
        <f t="shared" si="7"/>
        <v>87</v>
      </c>
      <c r="H523" s="2">
        <f t="shared" si="2"/>
        <v>-0.633733839786191</v>
      </c>
      <c r="I523" s="2">
        <f t="shared" si="3"/>
        <v>-0.940303352683594</v>
      </c>
    </row>
    <row r="524" ht="12.75" customHeight="1" spans="1:9">
      <c r="A524" s="2" t="s">
        <v>562</v>
      </c>
      <c r="B524" s="2">
        <v>4</v>
      </c>
      <c r="C524" s="2">
        <v>3.5</v>
      </c>
      <c r="D524" s="2">
        <v>96</v>
      </c>
      <c r="E524" s="2">
        <v>41</v>
      </c>
      <c r="F524" s="2">
        <f t="shared" si="6"/>
        <v>7.5</v>
      </c>
      <c r="G524" s="2">
        <f t="shared" si="7"/>
        <v>137</v>
      </c>
      <c r="H524" s="2">
        <f t="shared" si="2"/>
        <v>-0.256883881559423</v>
      </c>
      <c r="I524" s="2">
        <f t="shared" si="3"/>
        <v>-0.732787139609725</v>
      </c>
    </row>
    <row r="525" ht="12.75" customHeight="1" spans="1:9">
      <c r="A525" s="2" t="s">
        <v>563</v>
      </c>
      <c r="B525" s="2">
        <v>3</v>
      </c>
      <c r="C525" s="2">
        <v>4.5</v>
      </c>
      <c r="D525" s="2">
        <v>38.5</v>
      </c>
      <c r="E525" s="2">
        <v>71.5</v>
      </c>
      <c r="F525" s="2">
        <f t="shared" si="6"/>
        <v>7.5</v>
      </c>
      <c r="G525" s="2">
        <f t="shared" si="7"/>
        <v>110</v>
      </c>
      <c r="H525" s="2">
        <f t="shared" si="2"/>
        <v>-0.256883881559423</v>
      </c>
      <c r="I525" s="2">
        <f t="shared" si="3"/>
        <v>-0.844845894669614</v>
      </c>
    </row>
    <row r="526" ht="12.75" customHeight="1" spans="1:9">
      <c r="A526" s="2" t="s">
        <v>564</v>
      </c>
      <c r="B526" s="2">
        <v>3.5</v>
      </c>
      <c r="C526" s="2">
        <v>3.5</v>
      </c>
      <c r="D526" s="2">
        <v>37</v>
      </c>
      <c r="E526" s="2">
        <v>40</v>
      </c>
      <c r="F526" s="2">
        <f t="shared" si="6"/>
        <v>7</v>
      </c>
      <c r="G526" s="2">
        <f t="shared" si="7"/>
        <v>77</v>
      </c>
      <c r="H526" s="2">
        <f t="shared" si="2"/>
        <v>-0.445308860672807</v>
      </c>
      <c r="I526" s="2">
        <f t="shared" si="3"/>
        <v>-0.981806595298368</v>
      </c>
    </row>
    <row r="527" ht="12.75" customHeight="1" spans="1:9">
      <c r="A527" s="2" t="s">
        <v>565</v>
      </c>
      <c r="B527" s="2">
        <v>4.5</v>
      </c>
      <c r="C527" s="2">
        <v>5.5</v>
      </c>
      <c r="D527" s="2">
        <v>61.5</v>
      </c>
      <c r="E527" s="2">
        <v>89</v>
      </c>
      <c r="F527" s="2">
        <f t="shared" si="6"/>
        <v>10</v>
      </c>
      <c r="G527" s="2">
        <f t="shared" si="7"/>
        <v>150.5</v>
      </c>
      <c r="H527" s="2">
        <f t="shared" si="2"/>
        <v>0.685241014007497</v>
      </c>
      <c r="I527" s="2">
        <f t="shared" si="3"/>
        <v>-0.67675776207978</v>
      </c>
    </row>
    <row r="528" ht="12.75" customHeight="1" spans="1:9">
      <c r="A528" s="2" t="s">
        <v>566</v>
      </c>
      <c r="B528" s="2">
        <v>5</v>
      </c>
      <c r="C528" s="2">
        <v>5</v>
      </c>
      <c r="D528" s="2">
        <v>48.5</v>
      </c>
      <c r="E528" s="2">
        <v>45.5</v>
      </c>
      <c r="F528" s="2">
        <f t="shared" si="6"/>
        <v>10</v>
      </c>
      <c r="G528" s="2">
        <f t="shared" si="7"/>
        <v>94</v>
      </c>
      <c r="H528" s="2">
        <f t="shared" si="2"/>
        <v>0.685241014007497</v>
      </c>
      <c r="I528" s="2">
        <f t="shared" si="3"/>
        <v>-0.911251082853252</v>
      </c>
    </row>
    <row r="529" ht="12.75" customHeight="1" spans="1:9">
      <c r="A529" s="2" t="s">
        <v>567</v>
      </c>
      <c r="B529" s="2">
        <v>4.5</v>
      </c>
      <c r="C529" s="2">
        <v>6.5</v>
      </c>
      <c r="D529" s="2">
        <v>39</v>
      </c>
      <c r="E529" s="2">
        <v>117.5</v>
      </c>
      <c r="F529" s="2">
        <f t="shared" si="6"/>
        <v>11</v>
      </c>
      <c r="G529" s="2">
        <f t="shared" si="7"/>
        <v>156.5</v>
      </c>
      <c r="H529" s="2">
        <f t="shared" si="2"/>
        <v>1.06209097223427</v>
      </c>
      <c r="I529" s="2">
        <f t="shared" si="3"/>
        <v>-0.651855816510916</v>
      </c>
    </row>
    <row r="530" ht="12.75" customHeight="1" spans="1:9">
      <c r="A530" s="2" t="s">
        <v>568</v>
      </c>
      <c r="B530" s="2">
        <v>5.5</v>
      </c>
      <c r="C530" s="2">
        <v>5.5</v>
      </c>
      <c r="D530" s="2">
        <v>60</v>
      </c>
      <c r="E530" s="2">
        <v>52.5</v>
      </c>
      <c r="F530" s="2">
        <f t="shared" si="6"/>
        <v>11</v>
      </c>
      <c r="G530" s="2">
        <f t="shared" si="7"/>
        <v>112.5</v>
      </c>
      <c r="H530" s="2">
        <f t="shared" si="2"/>
        <v>1.06209097223427</v>
      </c>
      <c r="I530" s="2">
        <f t="shared" si="3"/>
        <v>-0.834470084015921</v>
      </c>
    </row>
    <row r="531" ht="12.75" customHeight="1" spans="1:9">
      <c r="A531" s="2" t="s">
        <v>569</v>
      </c>
      <c r="B531" s="2">
        <v>4</v>
      </c>
      <c r="C531" s="2">
        <v>5.5</v>
      </c>
      <c r="D531" s="2">
        <v>46.5</v>
      </c>
      <c r="E531" s="2">
        <v>103.5</v>
      </c>
      <c r="F531" s="2">
        <f t="shared" si="6"/>
        <v>9.5</v>
      </c>
      <c r="G531" s="2">
        <f t="shared" si="7"/>
        <v>150</v>
      </c>
      <c r="H531" s="2">
        <f t="shared" si="2"/>
        <v>0.496816034894113</v>
      </c>
      <c r="I531" s="2">
        <f t="shared" si="3"/>
        <v>-0.678832924210519</v>
      </c>
    </row>
    <row r="532" ht="12.75" customHeight="1" spans="1:9">
      <c r="A532" s="2" t="s">
        <v>570</v>
      </c>
      <c r="B532" s="2">
        <v>5</v>
      </c>
      <c r="C532" s="2">
        <v>5</v>
      </c>
      <c r="D532" s="2">
        <v>88.5</v>
      </c>
      <c r="E532" s="2">
        <v>59.5</v>
      </c>
      <c r="F532" s="2">
        <f t="shared" si="6"/>
        <v>10</v>
      </c>
      <c r="G532" s="2">
        <f t="shared" si="7"/>
        <v>148</v>
      </c>
      <c r="H532" s="2">
        <f t="shared" si="2"/>
        <v>0.685241014007497</v>
      </c>
      <c r="I532" s="2">
        <f t="shared" si="3"/>
        <v>-0.687133572733473</v>
      </c>
    </row>
    <row r="533" ht="12.75" customHeight="1" spans="1:9">
      <c r="A533" s="2" t="s">
        <v>571</v>
      </c>
      <c r="B533" s="2">
        <v>4</v>
      </c>
      <c r="C533" s="2">
        <v>4.5</v>
      </c>
      <c r="D533" s="2">
        <v>46.5</v>
      </c>
      <c r="E533" s="2">
        <v>68.5</v>
      </c>
      <c r="F533" s="2">
        <f t="shared" si="6"/>
        <v>8.5</v>
      </c>
      <c r="G533" s="2">
        <f t="shared" si="7"/>
        <v>115</v>
      </c>
      <c r="H533" s="2">
        <f t="shared" si="2"/>
        <v>0.119966076667345</v>
      </c>
      <c r="I533" s="2">
        <f t="shared" si="3"/>
        <v>-0.824094273362227</v>
      </c>
    </row>
    <row r="534" ht="12.75" customHeight="1" spans="1:9">
      <c r="A534" s="2" t="s">
        <v>572</v>
      </c>
      <c r="B534" s="2">
        <v>4.5</v>
      </c>
      <c r="C534" s="2">
        <v>4</v>
      </c>
      <c r="D534" s="2">
        <v>53.5</v>
      </c>
      <c r="E534" s="2">
        <v>54.5</v>
      </c>
      <c r="F534" s="2">
        <f t="shared" si="6"/>
        <v>8.5</v>
      </c>
      <c r="G534" s="2">
        <f t="shared" si="7"/>
        <v>108</v>
      </c>
      <c r="H534" s="2">
        <f t="shared" si="2"/>
        <v>0.119966076667345</v>
      </c>
      <c r="I534" s="2">
        <f t="shared" si="3"/>
        <v>-0.853146543192569</v>
      </c>
    </row>
    <row r="535" ht="12.75" customHeight="1" spans="1:9">
      <c r="A535" s="2" t="s">
        <v>573</v>
      </c>
      <c r="B535" s="2">
        <v>4.5</v>
      </c>
      <c r="C535" s="2">
        <v>4.5</v>
      </c>
      <c r="D535" s="2">
        <v>44.5</v>
      </c>
      <c r="E535" s="2">
        <v>57.5</v>
      </c>
      <c r="F535" s="2">
        <f t="shared" si="6"/>
        <v>9</v>
      </c>
      <c r="G535" s="2">
        <f t="shared" si="7"/>
        <v>102</v>
      </c>
      <c r="H535" s="2">
        <f t="shared" si="2"/>
        <v>0.308391055780729</v>
      </c>
      <c r="I535" s="2">
        <f t="shared" si="3"/>
        <v>-0.878048488761433</v>
      </c>
    </row>
    <row r="536" ht="12.75" customHeight="1" spans="1:9">
      <c r="A536" s="2" t="s">
        <v>574</v>
      </c>
      <c r="B536" s="2">
        <v>5</v>
      </c>
      <c r="C536" s="2">
        <v>4</v>
      </c>
      <c r="D536" s="2">
        <v>56</v>
      </c>
      <c r="E536" s="2">
        <v>75</v>
      </c>
      <c r="F536" s="2">
        <f t="shared" si="6"/>
        <v>9</v>
      </c>
      <c r="G536" s="2">
        <f t="shared" si="7"/>
        <v>131</v>
      </c>
      <c r="H536" s="2">
        <f t="shared" si="2"/>
        <v>0.308391055780729</v>
      </c>
      <c r="I536" s="2">
        <f t="shared" si="3"/>
        <v>-0.757689085178589</v>
      </c>
    </row>
    <row r="537" ht="12.75" customHeight="1" spans="1:9">
      <c r="A537" s="2" t="s">
        <v>575</v>
      </c>
      <c r="B537" s="2">
        <v>4.5</v>
      </c>
      <c r="C537" s="2">
        <v>6.5</v>
      </c>
      <c r="D537" s="2">
        <v>46.5</v>
      </c>
      <c r="E537" s="2">
        <v>137</v>
      </c>
      <c r="F537" s="2">
        <f t="shared" si="6"/>
        <v>11</v>
      </c>
      <c r="G537" s="2">
        <f t="shared" si="7"/>
        <v>183.5</v>
      </c>
      <c r="H537" s="2">
        <f t="shared" si="2"/>
        <v>1.06209097223427</v>
      </c>
      <c r="I537" s="2">
        <f t="shared" si="3"/>
        <v>-0.539797061451026</v>
      </c>
    </row>
    <row r="538" ht="12.75" customHeight="1" spans="1:9">
      <c r="A538" s="2" t="s">
        <v>576</v>
      </c>
      <c r="B538" s="2">
        <v>6.5</v>
      </c>
      <c r="C538" s="2">
        <v>7.5</v>
      </c>
      <c r="D538" s="2">
        <v>144.5</v>
      </c>
      <c r="E538" s="2">
        <v>146.5</v>
      </c>
      <c r="F538" s="2">
        <f t="shared" si="6"/>
        <v>14</v>
      </c>
      <c r="G538" s="2">
        <f t="shared" si="7"/>
        <v>291</v>
      </c>
      <c r="H538" s="2">
        <f t="shared" si="2"/>
        <v>2.19264084691457</v>
      </c>
      <c r="I538" s="2">
        <f t="shared" si="3"/>
        <v>-0.0936372033422073</v>
      </c>
    </row>
    <row r="539" ht="12.75" customHeight="1" spans="1:9">
      <c r="A539" s="2" t="s">
        <v>577</v>
      </c>
      <c r="B539" s="2">
        <v>5</v>
      </c>
      <c r="C539" s="2">
        <v>5</v>
      </c>
      <c r="D539" s="2">
        <v>116.5</v>
      </c>
      <c r="E539" s="2">
        <v>82.5</v>
      </c>
      <c r="F539" s="2">
        <f t="shared" si="6"/>
        <v>10</v>
      </c>
      <c r="G539" s="2">
        <f t="shared" si="7"/>
        <v>199</v>
      </c>
      <c r="H539" s="2">
        <f t="shared" si="2"/>
        <v>0.685241014007497</v>
      </c>
      <c r="I539" s="2">
        <f t="shared" si="3"/>
        <v>-0.475467035398127</v>
      </c>
    </row>
    <row r="540" ht="12.75" customHeight="1" spans="1:9">
      <c r="A540" s="2" t="s">
        <v>578</v>
      </c>
      <c r="B540" s="2">
        <v>4</v>
      </c>
      <c r="C540" s="2">
        <v>4.5</v>
      </c>
      <c r="D540" s="2">
        <v>37</v>
      </c>
      <c r="E540" s="2">
        <v>74</v>
      </c>
      <c r="F540" s="2">
        <f t="shared" si="6"/>
        <v>8.5</v>
      </c>
      <c r="G540" s="2">
        <f t="shared" si="7"/>
        <v>111</v>
      </c>
      <c r="H540" s="2">
        <f t="shared" si="2"/>
        <v>0.119966076667345</v>
      </c>
      <c r="I540" s="2">
        <f t="shared" si="3"/>
        <v>-0.840695570408137</v>
      </c>
    </row>
    <row r="541" ht="12.75" customHeight="1" spans="1:9">
      <c r="A541" s="2" t="s">
        <v>579</v>
      </c>
      <c r="B541" s="2">
        <v>5</v>
      </c>
      <c r="C541" s="2">
        <v>4</v>
      </c>
      <c r="D541" s="2">
        <v>68</v>
      </c>
      <c r="E541" s="2">
        <v>37</v>
      </c>
      <c r="F541" s="2">
        <f t="shared" si="6"/>
        <v>9</v>
      </c>
      <c r="G541" s="2">
        <f t="shared" si="7"/>
        <v>105</v>
      </c>
      <c r="H541" s="2">
        <f t="shared" si="2"/>
        <v>0.308391055780729</v>
      </c>
      <c r="I541" s="2">
        <f t="shared" si="3"/>
        <v>-0.865597515977001</v>
      </c>
    </row>
    <row r="542" ht="12.75" customHeight="1" spans="1:9">
      <c r="A542" s="2" t="s">
        <v>580</v>
      </c>
      <c r="B542" s="2">
        <v>4.5</v>
      </c>
      <c r="C542" s="2">
        <v>5</v>
      </c>
      <c r="D542" s="2">
        <v>40.5</v>
      </c>
      <c r="E542" s="2">
        <v>51</v>
      </c>
      <c r="F542" s="2">
        <f t="shared" si="6"/>
        <v>9.5</v>
      </c>
      <c r="G542" s="2">
        <f t="shared" si="7"/>
        <v>91.5</v>
      </c>
      <c r="H542" s="2">
        <f t="shared" si="2"/>
        <v>0.496816034894113</v>
      </c>
      <c r="I542" s="2">
        <f t="shared" si="3"/>
        <v>-0.921626893506946</v>
      </c>
    </row>
    <row r="543" ht="12.75" customHeight="1" spans="1:9">
      <c r="A543" s="2" t="s">
        <v>581</v>
      </c>
      <c r="B543" s="2">
        <v>5</v>
      </c>
      <c r="C543" s="2">
        <v>4.5</v>
      </c>
      <c r="D543" s="2">
        <v>73.5</v>
      </c>
      <c r="E543" s="2">
        <v>72.5</v>
      </c>
      <c r="F543" s="2">
        <f t="shared" si="6"/>
        <v>9.5</v>
      </c>
      <c r="G543" s="2">
        <f t="shared" si="7"/>
        <v>146</v>
      </c>
      <c r="H543" s="2">
        <f t="shared" si="2"/>
        <v>0.496816034894113</v>
      </c>
      <c r="I543" s="2">
        <f t="shared" si="3"/>
        <v>-0.695434221256428</v>
      </c>
    </row>
    <row r="544" ht="12.75" customHeight="1" spans="1:9">
      <c r="A544" s="2" t="s">
        <v>582</v>
      </c>
      <c r="B544" s="2">
        <v>4.5</v>
      </c>
      <c r="C544" s="2">
        <v>4.5</v>
      </c>
      <c r="D544" s="2">
        <v>61.5</v>
      </c>
      <c r="E544" s="2">
        <v>135.5</v>
      </c>
      <c r="F544" s="2">
        <f t="shared" si="6"/>
        <v>9</v>
      </c>
      <c r="G544" s="2">
        <f t="shared" si="7"/>
        <v>197</v>
      </c>
      <c r="H544" s="2">
        <f t="shared" si="2"/>
        <v>0.308391055780729</v>
      </c>
      <c r="I544" s="2">
        <f t="shared" si="3"/>
        <v>-0.483767683921082</v>
      </c>
    </row>
    <row r="545" ht="12.75" customHeight="1" spans="1:9">
      <c r="A545" s="2" t="s">
        <v>583</v>
      </c>
      <c r="B545" s="2">
        <v>5</v>
      </c>
      <c r="C545" s="2">
        <v>5</v>
      </c>
      <c r="D545" s="2">
        <v>110.5</v>
      </c>
      <c r="E545" s="2">
        <v>112</v>
      </c>
      <c r="F545" s="2">
        <f t="shared" si="6"/>
        <v>10</v>
      </c>
      <c r="G545" s="2">
        <f t="shared" si="7"/>
        <v>222.5</v>
      </c>
      <c r="H545" s="2">
        <f t="shared" si="2"/>
        <v>0.685241014007497</v>
      </c>
      <c r="I545" s="2">
        <f t="shared" si="3"/>
        <v>-0.377934415253408</v>
      </c>
    </row>
    <row r="546" ht="12.75" customHeight="1" spans="1:9">
      <c r="A546" s="2" t="s">
        <v>584</v>
      </c>
      <c r="B546" s="2">
        <v>6</v>
      </c>
      <c r="C546" s="2">
        <v>5</v>
      </c>
      <c r="D546" s="2">
        <v>142</v>
      </c>
      <c r="E546" s="2">
        <v>90</v>
      </c>
      <c r="F546" s="2">
        <f t="shared" si="6"/>
        <v>11</v>
      </c>
      <c r="G546" s="2">
        <f t="shared" si="7"/>
        <v>232</v>
      </c>
      <c r="H546" s="2">
        <f t="shared" si="2"/>
        <v>1.06209097223427</v>
      </c>
      <c r="I546" s="2">
        <f t="shared" si="3"/>
        <v>-0.338506334769373</v>
      </c>
    </row>
    <row r="547" ht="12.75" customHeight="1" spans="1:9">
      <c r="A547" s="2" t="s">
        <v>585</v>
      </c>
      <c r="B547" s="2">
        <v>5</v>
      </c>
      <c r="C547" s="2">
        <v>4.5</v>
      </c>
      <c r="D547" s="2">
        <v>44.5</v>
      </c>
      <c r="E547" s="2">
        <v>92</v>
      </c>
      <c r="F547" s="2">
        <f t="shared" si="6"/>
        <v>9.5</v>
      </c>
      <c r="G547" s="2">
        <f t="shared" si="7"/>
        <v>136.5</v>
      </c>
      <c r="H547" s="2">
        <f t="shared" si="2"/>
        <v>0.496816034894113</v>
      </c>
      <c r="I547" s="2">
        <f t="shared" si="3"/>
        <v>-0.734862301740463</v>
      </c>
    </row>
    <row r="548" ht="12.75" customHeight="1" spans="1:9">
      <c r="A548" s="2" t="s">
        <v>586</v>
      </c>
      <c r="B548" s="2">
        <v>4</v>
      </c>
      <c r="C548" s="2">
        <v>4.5</v>
      </c>
      <c r="D548" s="2">
        <v>50.5</v>
      </c>
      <c r="E548" s="2">
        <v>59</v>
      </c>
      <c r="F548" s="2">
        <f t="shared" si="6"/>
        <v>8.5</v>
      </c>
      <c r="G548" s="2">
        <f t="shared" si="7"/>
        <v>109.5</v>
      </c>
      <c r="H548" s="2">
        <f t="shared" si="2"/>
        <v>0.119966076667345</v>
      </c>
      <c r="I548" s="2">
        <f t="shared" si="3"/>
        <v>-0.846921056800353</v>
      </c>
    </row>
    <row r="549" ht="12.75" customHeight="1" spans="1:9">
      <c r="A549" s="2" t="s">
        <v>587</v>
      </c>
      <c r="B549" s="2">
        <v>6</v>
      </c>
      <c r="C549" s="2">
        <v>4</v>
      </c>
      <c r="D549" s="2">
        <v>62</v>
      </c>
      <c r="E549" s="2">
        <v>61</v>
      </c>
      <c r="F549" s="2">
        <f t="shared" si="6"/>
        <v>10</v>
      </c>
      <c r="G549" s="2">
        <f t="shared" si="7"/>
        <v>123</v>
      </c>
      <c r="H549" s="2">
        <f t="shared" si="2"/>
        <v>0.685241014007497</v>
      </c>
      <c r="I549" s="2">
        <f t="shared" si="3"/>
        <v>-0.790891679270408</v>
      </c>
    </row>
    <row r="550" ht="12.75" customHeight="1" spans="1:9">
      <c r="A550" s="2" t="s">
        <v>588</v>
      </c>
      <c r="B550" s="2">
        <v>4</v>
      </c>
      <c r="C550" s="2">
        <v>5</v>
      </c>
      <c r="D550" s="2">
        <v>73</v>
      </c>
      <c r="E550" s="2">
        <v>55</v>
      </c>
      <c r="F550" s="2">
        <f t="shared" si="6"/>
        <v>9</v>
      </c>
      <c r="G550" s="2">
        <f t="shared" si="7"/>
        <v>128</v>
      </c>
      <c r="H550" s="2">
        <f t="shared" si="2"/>
        <v>0.308391055780729</v>
      </c>
      <c r="I550" s="2">
        <f t="shared" si="3"/>
        <v>-0.770140057963021</v>
      </c>
    </row>
    <row r="551" ht="12.75" customHeight="1" spans="1:9">
      <c r="A551" s="2" t="s">
        <v>589</v>
      </c>
      <c r="B551" s="2">
        <v>5</v>
      </c>
      <c r="C551" s="2">
        <v>4</v>
      </c>
      <c r="D551" s="2">
        <v>75</v>
      </c>
      <c r="E551" s="2">
        <v>68</v>
      </c>
      <c r="F551" s="2">
        <f t="shared" si="6"/>
        <v>9</v>
      </c>
      <c r="G551" s="2">
        <f t="shared" si="7"/>
        <v>143</v>
      </c>
      <c r="H551" s="2">
        <f t="shared" si="2"/>
        <v>0.308391055780729</v>
      </c>
      <c r="I551" s="2">
        <f t="shared" si="3"/>
        <v>-0.70788519404086</v>
      </c>
    </row>
    <row r="552" ht="12.75" customHeight="1" spans="1:9">
      <c r="A552" s="2" t="s">
        <v>590</v>
      </c>
      <c r="B552" s="2">
        <v>5</v>
      </c>
      <c r="C552" s="2">
        <v>8</v>
      </c>
      <c r="D552" s="2">
        <v>76</v>
      </c>
      <c r="E552" s="2">
        <v>309</v>
      </c>
      <c r="F552" s="2">
        <f t="shared" si="6"/>
        <v>13</v>
      </c>
      <c r="G552" s="2">
        <f t="shared" si="7"/>
        <v>385</v>
      </c>
      <c r="H552" s="2">
        <f t="shared" si="2"/>
        <v>1.8157908886878</v>
      </c>
      <c r="I552" s="2">
        <f t="shared" si="3"/>
        <v>0.296493277236667</v>
      </c>
    </row>
    <row r="553" ht="12.75" customHeight="1" spans="1:9">
      <c r="A553" s="2" t="s">
        <v>591</v>
      </c>
      <c r="B553" s="2">
        <v>9</v>
      </c>
      <c r="C553" s="2">
        <v>5</v>
      </c>
      <c r="D553" s="2">
        <v>392</v>
      </c>
      <c r="E553" s="2">
        <v>110</v>
      </c>
      <c r="F553" s="2">
        <f t="shared" si="6"/>
        <v>14</v>
      </c>
      <c r="G553" s="2">
        <f t="shared" si="7"/>
        <v>502</v>
      </c>
      <c r="H553" s="2">
        <f t="shared" si="2"/>
        <v>2.19264084691457</v>
      </c>
      <c r="I553" s="2">
        <f t="shared" si="3"/>
        <v>0.782081215829521</v>
      </c>
    </row>
    <row r="554" ht="12.75" customHeight="1" spans="1:9">
      <c r="A554" s="2" t="s">
        <v>592</v>
      </c>
      <c r="B554" s="2">
        <v>5</v>
      </c>
      <c r="C554" s="2">
        <v>6</v>
      </c>
      <c r="D554" s="2">
        <v>76</v>
      </c>
      <c r="E554" s="2">
        <v>100</v>
      </c>
      <c r="F554" s="2">
        <f t="shared" si="6"/>
        <v>11</v>
      </c>
      <c r="G554" s="2">
        <f t="shared" si="7"/>
        <v>176</v>
      </c>
      <c r="H554" s="2">
        <f t="shared" si="2"/>
        <v>1.06209097223427</v>
      </c>
      <c r="I554" s="2">
        <f t="shared" si="3"/>
        <v>-0.570924493412107</v>
      </c>
    </row>
    <row r="555" ht="12.75" customHeight="1" spans="1:9">
      <c r="A555" s="2" t="s">
        <v>593</v>
      </c>
      <c r="B555" s="2">
        <v>6</v>
      </c>
      <c r="C555" s="2">
        <v>5</v>
      </c>
      <c r="D555" s="2">
        <v>81</v>
      </c>
      <c r="E555" s="2">
        <v>128</v>
      </c>
      <c r="F555" s="2">
        <f t="shared" si="6"/>
        <v>11</v>
      </c>
      <c r="G555" s="2">
        <f t="shared" si="7"/>
        <v>209</v>
      </c>
      <c r="H555" s="2">
        <f t="shared" si="2"/>
        <v>1.06209097223427</v>
      </c>
      <c r="I555" s="2">
        <f t="shared" si="3"/>
        <v>-0.433963792783353</v>
      </c>
    </row>
    <row r="556" ht="12.75" customHeight="1" spans="1:9">
      <c r="A556" s="2" t="s">
        <v>594</v>
      </c>
      <c r="B556" s="2">
        <v>5</v>
      </c>
      <c r="C556" s="2">
        <v>6</v>
      </c>
      <c r="D556" s="2">
        <v>82</v>
      </c>
      <c r="E556" s="2">
        <v>56</v>
      </c>
      <c r="F556" s="2">
        <f t="shared" si="6"/>
        <v>11</v>
      </c>
      <c r="G556" s="2">
        <f t="shared" si="7"/>
        <v>138</v>
      </c>
      <c r="H556" s="2">
        <f t="shared" si="2"/>
        <v>1.06209097223427</v>
      </c>
      <c r="I556" s="2">
        <f t="shared" si="3"/>
        <v>-0.728636815348247</v>
      </c>
    </row>
    <row r="557" ht="12.75" customHeight="1" spans="1:9">
      <c r="A557" s="2" t="s">
        <v>595</v>
      </c>
      <c r="B557" s="2">
        <v>7</v>
      </c>
      <c r="C557" s="2">
        <v>5</v>
      </c>
      <c r="D557" s="2">
        <v>65</v>
      </c>
      <c r="E557" s="2">
        <v>71</v>
      </c>
      <c r="F557" s="2">
        <f t="shared" si="6"/>
        <v>12</v>
      </c>
      <c r="G557" s="2">
        <f t="shared" si="7"/>
        <v>136</v>
      </c>
      <c r="H557" s="2">
        <f t="shared" si="2"/>
        <v>1.43894093046103</v>
      </c>
      <c r="I557" s="2">
        <f t="shared" si="3"/>
        <v>-0.736937463871202</v>
      </c>
    </row>
    <row r="558" ht="12.75" customHeight="1" spans="1:9">
      <c r="A558" s="2" t="s">
        <v>596</v>
      </c>
      <c r="B558" s="2">
        <v>5</v>
      </c>
      <c r="C558" s="2">
        <v>5</v>
      </c>
      <c r="D558" s="2">
        <v>74</v>
      </c>
      <c r="E558" s="2">
        <v>112</v>
      </c>
      <c r="F558" s="2">
        <f t="shared" si="6"/>
        <v>10</v>
      </c>
      <c r="G558" s="2">
        <f t="shared" si="7"/>
        <v>186</v>
      </c>
      <c r="H558" s="2">
        <f t="shared" si="2"/>
        <v>0.685241014007497</v>
      </c>
      <c r="I558" s="2">
        <f t="shared" si="3"/>
        <v>-0.529421250797333</v>
      </c>
    </row>
    <row r="559" ht="12.75" customHeight="1" spans="1:9">
      <c r="A559" s="2" t="s">
        <v>597</v>
      </c>
      <c r="B559" s="2">
        <v>5</v>
      </c>
      <c r="C559" s="2">
        <v>11</v>
      </c>
      <c r="D559" s="2">
        <v>65</v>
      </c>
      <c r="E559" s="2">
        <v>418</v>
      </c>
      <c r="F559" s="2">
        <f t="shared" si="6"/>
        <v>16</v>
      </c>
      <c r="G559" s="2">
        <f t="shared" si="7"/>
        <v>483</v>
      </c>
      <c r="H559" s="2">
        <f t="shared" si="2"/>
        <v>2.94634076336811</v>
      </c>
      <c r="I559" s="2">
        <f t="shared" si="3"/>
        <v>0.703225054861451</v>
      </c>
    </row>
    <row r="560" ht="12.75" customHeight="1" spans="1:9">
      <c r="A560" s="2" t="s">
        <v>598</v>
      </c>
      <c r="B560" s="2">
        <v>7</v>
      </c>
      <c r="C560" s="2">
        <v>6</v>
      </c>
      <c r="D560" s="2">
        <v>328</v>
      </c>
      <c r="E560" s="2">
        <v>73</v>
      </c>
      <c r="F560" s="2">
        <f t="shared" si="6"/>
        <v>13</v>
      </c>
      <c r="G560" s="2">
        <f t="shared" si="7"/>
        <v>401</v>
      </c>
      <c r="H560" s="2">
        <f t="shared" si="2"/>
        <v>1.8157908886878</v>
      </c>
      <c r="I560" s="2">
        <f t="shared" si="3"/>
        <v>0.362898465420305</v>
      </c>
    </row>
    <row r="561" ht="12.75" customHeight="1" spans="1:9">
      <c r="A561" s="2" t="s">
        <v>599</v>
      </c>
      <c r="B561" s="2">
        <v>6</v>
      </c>
      <c r="C561" s="2">
        <v>8</v>
      </c>
      <c r="D561" s="2">
        <v>64</v>
      </c>
      <c r="E561" s="2">
        <v>132</v>
      </c>
      <c r="F561" s="2">
        <f t="shared" si="6"/>
        <v>14</v>
      </c>
      <c r="G561" s="2">
        <f t="shared" si="7"/>
        <v>196</v>
      </c>
      <c r="H561" s="2">
        <f t="shared" si="2"/>
        <v>2.19264084691457</v>
      </c>
      <c r="I561" s="2">
        <f t="shared" si="3"/>
        <v>-0.487918008182559</v>
      </c>
    </row>
    <row r="562" ht="12.75" customHeight="1" spans="1:9">
      <c r="A562" s="2" t="s">
        <v>600</v>
      </c>
      <c r="B562" s="2">
        <v>6</v>
      </c>
      <c r="C562" s="2">
        <v>5</v>
      </c>
      <c r="D562" s="2">
        <v>87</v>
      </c>
      <c r="E562" s="2">
        <v>54</v>
      </c>
      <c r="F562" s="2">
        <f t="shared" si="6"/>
        <v>11</v>
      </c>
      <c r="G562" s="2">
        <f t="shared" si="7"/>
        <v>141</v>
      </c>
      <c r="H562" s="2">
        <f t="shared" si="2"/>
        <v>1.06209097223427</v>
      </c>
      <c r="I562" s="2">
        <f t="shared" si="3"/>
        <v>-0.716185842563815</v>
      </c>
    </row>
    <row r="563" ht="12.75" customHeight="1" spans="1:9">
      <c r="A563" s="2" t="s">
        <v>601</v>
      </c>
      <c r="B563" s="2">
        <v>6</v>
      </c>
      <c r="C563" s="2">
        <v>5</v>
      </c>
      <c r="D563" s="2">
        <v>42</v>
      </c>
      <c r="E563" s="2">
        <v>65</v>
      </c>
      <c r="F563" s="2">
        <f t="shared" si="6"/>
        <v>11</v>
      </c>
      <c r="G563" s="2">
        <f t="shared" si="7"/>
        <v>107</v>
      </c>
      <c r="H563" s="2">
        <f t="shared" si="2"/>
        <v>1.06209097223427</v>
      </c>
      <c r="I563" s="2">
        <f t="shared" si="3"/>
        <v>-0.857296867454046</v>
      </c>
    </row>
    <row r="564" ht="12.75" customHeight="1" spans="1:9">
      <c r="A564" s="2" t="s">
        <v>602</v>
      </c>
      <c r="B564" s="2">
        <v>5</v>
      </c>
      <c r="C564" s="2">
        <v>4</v>
      </c>
      <c r="D564" s="2">
        <v>48</v>
      </c>
      <c r="E564" s="2">
        <v>39</v>
      </c>
      <c r="F564" s="2">
        <f t="shared" si="6"/>
        <v>9</v>
      </c>
      <c r="G564" s="2">
        <f t="shared" si="7"/>
        <v>87</v>
      </c>
      <c r="H564" s="2">
        <f t="shared" si="2"/>
        <v>0.308391055780729</v>
      </c>
      <c r="I564" s="2">
        <f t="shared" si="3"/>
        <v>-0.940303352683594</v>
      </c>
    </row>
    <row r="565" ht="12.75" customHeight="1" spans="1:9">
      <c r="A565" s="2" t="s">
        <v>603</v>
      </c>
      <c r="B565" s="2">
        <v>5</v>
      </c>
      <c r="C565" s="2">
        <v>5</v>
      </c>
      <c r="D565" s="2">
        <v>53</v>
      </c>
      <c r="E565" s="2">
        <v>87</v>
      </c>
      <c r="F565" s="2">
        <f t="shared" si="6"/>
        <v>10</v>
      </c>
      <c r="G565" s="2">
        <f t="shared" si="7"/>
        <v>140</v>
      </c>
      <c r="H565" s="2">
        <f t="shared" si="2"/>
        <v>0.685241014007497</v>
      </c>
      <c r="I565" s="2">
        <f t="shared" si="3"/>
        <v>-0.720336166825292</v>
      </c>
    </row>
    <row r="566" ht="12.75" customHeight="1" spans="1:9">
      <c r="A566" s="2" t="s">
        <v>604</v>
      </c>
      <c r="B566" s="2">
        <v>5</v>
      </c>
      <c r="C566" s="2">
        <v>9</v>
      </c>
      <c r="D566" s="2">
        <v>37</v>
      </c>
      <c r="E566" s="2">
        <v>223</v>
      </c>
      <c r="F566" s="2">
        <f t="shared" si="6"/>
        <v>14</v>
      </c>
      <c r="G566" s="2">
        <f t="shared" si="7"/>
        <v>260</v>
      </c>
      <c r="H566" s="2">
        <f t="shared" si="2"/>
        <v>2.19264084691457</v>
      </c>
      <c r="I566" s="2">
        <f t="shared" si="3"/>
        <v>-0.222297255448006</v>
      </c>
    </row>
    <row r="567" ht="12.75" customHeight="1" spans="1:9">
      <c r="A567" s="2" t="s">
        <v>605</v>
      </c>
      <c r="B567" s="2">
        <v>7</v>
      </c>
      <c r="C567" s="2">
        <v>5</v>
      </c>
      <c r="D567" s="2">
        <v>307</v>
      </c>
      <c r="E567" s="2">
        <v>81</v>
      </c>
      <c r="F567" s="2">
        <f t="shared" si="6"/>
        <v>12</v>
      </c>
      <c r="G567" s="2">
        <f t="shared" si="7"/>
        <v>388</v>
      </c>
      <c r="H567" s="2">
        <f t="shared" si="2"/>
        <v>1.43894093046103</v>
      </c>
      <c r="I567" s="2">
        <f t="shared" si="3"/>
        <v>0.308944250021099</v>
      </c>
    </row>
    <row r="568" ht="12.75" customHeight="1" spans="1:9">
      <c r="A568" s="2" t="s">
        <v>606</v>
      </c>
      <c r="B568" s="2">
        <v>5</v>
      </c>
      <c r="C568" s="2">
        <v>6</v>
      </c>
      <c r="D568" s="2">
        <v>62</v>
      </c>
      <c r="E568" s="2">
        <v>109</v>
      </c>
      <c r="F568" s="2">
        <f t="shared" si="6"/>
        <v>11</v>
      </c>
      <c r="G568" s="2">
        <f t="shared" si="7"/>
        <v>171</v>
      </c>
      <c r="H568" s="2">
        <f t="shared" si="2"/>
        <v>1.06209097223427</v>
      </c>
      <c r="I568" s="2">
        <f t="shared" si="3"/>
        <v>-0.591676114719494</v>
      </c>
    </row>
    <row r="569" ht="12.75" customHeight="1" spans="1:9">
      <c r="A569" s="2" t="s">
        <v>607</v>
      </c>
      <c r="B569" s="2">
        <v>5</v>
      </c>
      <c r="C569" s="2">
        <v>5</v>
      </c>
      <c r="D569" s="2">
        <v>56</v>
      </c>
      <c r="E569" s="2">
        <v>49</v>
      </c>
      <c r="F569" s="2">
        <f t="shared" si="6"/>
        <v>10</v>
      </c>
      <c r="G569" s="2">
        <f t="shared" si="7"/>
        <v>105</v>
      </c>
      <c r="H569" s="2">
        <f t="shared" si="2"/>
        <v>0.685241014007497</v>
      </c>
      <c r="I569" s="2">
        <f t="shared" si="3"/>
        <v>-0.865597515977001</v>
      </c>
    </row>
    <row r="570" ht="12.75" customHeight="1" spans="1:9">
      <c r="A570" s="2" t="s">
        <v>608</v>
      </c>
      <c r="B570" s="2">
        <v>5</v>
      </c>
      <c r="C570" s="2">
        <v>6</v>
      </c>
      <c r="D570" s="2">
        <v>51</v>
      </c>
      <c r="E570" s="2">
        <v>43</v>
      </c>
      <c r="F570" s="2">
        <f t="shared" si="6"/>
        <v>11</v>
      </c>
      <c r="G570" s="2">
        <f t="shared" si="7"/>
        <v>94</v>
      </c>
      <c r="H570" s="2">
        <f t="shared" si="2"/>
        <v>1.06209097223427</v>
      </c>
      <c r="I570" s="2">
        <f t="shared" si="3"/>
        <v>-0.911251082853252</v>
      </c>
    </row>
    <row r="571" ht="12.75" customHeight="1" spans="1:9">
      <c r="A571" s="2" t="s">
        <v>609</v>
      </c>
      <c r="B571" s="2">
        <v>5</v>
      </c>
      <c r="C571" s="2">
        <v>5</v>
      </c>
      <c r="D571" s="2">
        <v>51</v>
      </c>
      <c r="E571" s="2">
        <v>62</v>
      </c>
      <c r="F571" s="2">
        <f t="shared" si="6"/>
        <v>10</v>
      </c>
      <c r="G571" s="2">
        <f t="shared" si="7"/>
        <v>113</v>
      </c>
      <c r="H571" s="2">
        <f t="shared" si="2"/>
        <v>0.685241014007497</v>
      </c>
      <c r="I571" s="2">
        <f t="shared" si="3"/>
        <v>-0.832394921885182</v>
      </c>
    </row>
    <row r="572" ht="12.75" customHeight="1" spans="1:9">
      <c r="A572" s="2" t="s">
        <v>610</v>
      </c>
      <c r="B572" s="2">
        <v>5</v>
      </c>
      <c r="C572" s="2">
        <v>6</v>
      </c>
      <c r="D572" s="2">
        <v>82</v>
      </c>
      <c r="E572" s="2">
        <v>86</v>
      </c>
      <c r="F572" s="2">
        <f t="shared" si="6"/>
        <v>11</v>
      </c>
      <c r="G572" s="2">
        <f t="shared" si="7"/>
        <v>168</v>
      </c>
      <c r="H572" s="2">
        <f t="shared" si="2"/>
        <v>1.06209097223427</v>
      </c>
      <c r="I572" s="2">
        <f t="shared" si="3"/>
        <v>-0.604127087503926</v>
      </c>
    </row>
    <row r="573" ht="12.75" customHeight="1" spans="1:9">
      <c r="A573" s="2" t="s">
        <v>611</v>
      </c>
      <c r="B573" s="2">
        <v>6</v>
      </c>
      <c r="C573" s="2">
        <v>6</v>
      </c>
      <c r="D573" s="2">
        <v>46</v>
      </c>
      <c r="E573" s="2">
        <v>214</v>
      </c>
      <c r="F573" s="2">
        <f t="shared" si="6"/>
        <v>12</v>
      </c>
      <c r="G573" s="2">
        <f t="shared" si="7"/>
        <v>260</v>
      </c>
      <c r="H573" s="2">
        <f t="shared" si="2"/>
        <v>1.43894093046103</v>
      </c>
      <c r="I573" s="2">
        <f t="shared" si="3"/>
        <v>-0.222297255448006</v>
      </c>
    </row>
    <row r="574" ht="12.75" customHeight="1" spans="1:9">
      <c r="A574" s="2" t="s">
        <v>612</v>
      </c>
      <c r="B574" s="2">
        <v>8</v>
      </c>
      <c r="C574" s="2">
        <v>5</v>
      </c>
      <c r="D574" s="2">
        <v>282</v>
      </c>
      <c r="E574" s="2">
        <v>74</v>
      </c>
      <c r="F574" s="2">
        <f t="shared" si="6"/>
        <v>13</v>
      </c>
      <c r="G574" s="2">
        <f t="shared" si="7"/>
        <v>356</v>
      </c>
      <c r="H574" s="2">
        <f t="shared" si="2"/>
        <v>1.8157908886878</v>
      </c>
      <c r="I574" s="2">
        <f t="shared" si="3"/>
        <v>0.176133873653823</v>
      </c>
    </row>
    <row r="575" ht="12.75" customHeight="1" spans="1:9">
      <c r="A575" s="2" t="s">
        <v>613</v>
      </c>
      <c r="B575" s="2">
        <v>6</v>
      </c>
      <c r="C575" s="2">
        <v>5</v>
      </c>
      <c r="D575" s="2">
        <v>79</v>
      </c>
      <c r="E575" s="2">
        <v>92</v>
      </c>
      <c r="F575" s="2">
        <f t="shared" si="6"/>
        <v>11</v>
      </c>
      <c r="G575" s="2">
        <f t="shared" si="7"/>
        <v>171</v>
      </c>
      <c r="H575" s="2">
        <f t="shared" si="2"/>
        <v>1.06209097223427</v>
      </c>
      <c r="I575" s="2">
        <f t="shared" si="3"/>
        <v>-0.591676114719494</v>
      </c>
    </row>
    <row r="576" ht="12.75" customHeight="1" spans="1:9">
      <c r="A576" s="2" t="s">
        <v>614</v>
      </c>
      <c r="B576" s="2">
        <v>5</v>
      </c>
      <c r="C576" s="2">
        <v>5</v>
      </c>
      <c r="D576" s="2">
        <v>43</v>
      </c>
      <c r="E576" s="2">
        <v>50</v>
      </c>
      <c r="F576" s="2">
        <f t="shared" si="6"/>
        <v>10</v>
      </c>
      <c r="G576" s="2">
        <f t="shared" si="7"/>
        <v>93</v>
      </c>
      <c r="H576" s="2">
        <f t="shared" si="2"/>
        <v>0.685241014007497</v>
      </c>
      <c r="I576" s="2">
        <f t="shared" si="3"/>
        <v>-0.91540140711473</v>
      </c>
    </row>
    <row r="577" ht="12.75" customHeight="1" spans="1:9">
      <c r="A577" s="2" t="s">
        <v>615</v>
      </c>
      <c r="B577" s="2">
        <v>5</v>
      </c>
      <c r="C577" s="2">
        <v>5</v>
      </c>
      <c r="D577" s="2">
        <v>54</v>
      </c>
      <c r="E577" s="2">
        <v>75</v>
      </c>
      <c r="F577" s="2">
        <f t="shared" si="6"/>
        <v>10</v>
      </c>
      <c r="G577" s="2">
        <f t="shared" si="7"/>
        <v>129</v>
      </c>
      <c r="H577" s="2">
        <f t="shared" si="2"/>
        <v>0.685241014007497</v>
      </c>
      <c r="I577" s="2">
        <f t="shared" si="3"/>
        <v>-0.765989733701544</v>
      </c>
    </row>
    <row r="578" ht="12.75" customHeight="1" spans="1:9">
      <c r="A578" s="2" t="s">
        <v>616</v>
      </c>
      <c r="B578" s="2">
        <v>5</v>
      </c>
      <c r="C578" s="2">
        <v>5</v>
      </c>
      <c r="D578" s="2">
        <v>62</v>
      </c>
      <c r="E578" s="2">
        <v>87</v>
      </c>
      <c r="F578" s="2">
        <f t="shared" si="6"/>
        <v>10</v>
      </c>
      <c r="G578" s="2">
        <f t="shared" si="7"/>
        <v>149</v>
      </c>
      <c r="H578" s="2">
        <f t="shared" si="2"/>
        <v>0.685241014007497</v>
      </c>
      <c r="I578" s="2">
        <f t="shared" si="3"/>
        <v>-0.682983248471996</v>
      </c>
    </row>
    <row r="579" ht="12.75" customHeight="1" spans="1:9">
      <c r="A579" s="2" t="s">
        <v>617</v>
      </c>
      <c r="B579" s="2">
        <v>5</v>
      </c>
      <c r="C579" s="2">
        <v>8</v>
      </c>
      <c r="D579" s="2">
        <v>27</v>
      </c>
      <c r="E579" s="2">
        <v>123</v>
      </c>
      <c r="F579" s="2">
        <f t="shared" si="6"/>
        <v>13</v>
      </c>
      <c r="G579" s="2">
        <f t="shared" si="7"/>
        <v>150</v>
      </c>
      <c r="H579" s="2">
        <f t="shared" si="2"/>
        <v>1.8157908886878</v>
      </c>
      <c r="I579" s="2">
        <f t="shared" si="3"/>
        <v>-0.678832924210519</v>
      </c>
    </row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1" orientation="landscape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J4" sqref="J4:L4"/>
    </sheetView>
  </sheetViews>
  <sheetFormatPr defaultColWidth="12.6333333333333" defaultRowHeight="15" customHeight="1"/>
  <cols>
    <col min="1" max="1" width="9.13333333333333" customWidth="1"/>
    <col min="2" max="2" width="18.5" customWidth="1"/>
    <col min="3" max="3" width="13.88" customWidth="1"/>
    <col min="4" max="4" width="19.1266666666667" customWidth="1"/>
    <col min="5" max="5" width="20" customWidth="1"/>
    <col min="6" max="6" width="10.7533333333333" customWidth="1"/>
    <col min="7" max="7" width="15.5" customWidth="1"/>
    <col min="8" max="8" width="17.88" customWidth="1"/>
    <col min="9" max="9" width="22.6266666666667" customWidth="1"/>
    <col min="10" max="26" width="7.75333333333333" customWidth="1"/>
  </cols>
  <sheetData>
    <row r="1" ht="12.75" customHeight="1" spans="1:12">
      <c r="A1" s="1" t="s">
        <v>0</v>
      </c>
      <c r="B1" s="2" t="s">
        <v>7</v>
      </c>
      <c r="C1" s="2" t="s">
        <v>16</v>
      </c>
      <c r="D1" s="2" t="s">
        <v>25</v>
      </c>
      <c r="E1" s="2" t="s">
        <v>34</v>
      </c>
      <c r="F1" s="3" t="s">
        <v>618</v>
      </c>
      <c r="G1" s="3" t="s">
        <v>620</v>
      </c>
      <c r="H1" s="3" t="s">
        <v>619</v>
      </c>
      <c r="I1" s="3" t="s">
        <v>621</v>
      </c>
      <c r="K1" s="3">
        <v>1</v>
      </c>
      <c r="L1" s="3">
        <v>2</v>
      </c>
    </row>
    <row r="2" ht="12.75" customHeight="1" spans="1:12">
      <c r="A2" s="2" t="s">
        <v>40</v>
      </c>
      <c r="F2" s="2">
        <f t="shared" ref="F2:F216" si="0">SUM(B2:C2)</f>
        <v>0</v>
      </c>
      <c r="G2" s="2">
        <f t="shared" ref="G2:G216" si="1">SUM(D2:E2)</f>
        <v>0</v>
      </c>
      <c r="H2" s="2">
        <f t="shared" ref="H2:H579" si="2">(F2-$K$2)/$K$3</f>
        <v>-1.23334988228664</v>
      </c>
      <c r="I2" s="2">
        <f t="shared" ref="I2:I579" si="3">(G2-$L$2)/$L$3</f>
        <v>-0.975688376559819</v>
      </c>
      <c r="J2" s="3" t="s">
        <v>625</v>
      </c>
      <c r="K2" s="2">
        <f t="shared" ref="K2:L2" si="4">AVERAGE(F:F)</f>
        <v>1.25778546712803</v>
      </c>
      <c r="L2" s="2">
        <f t="shared" si="4"/>
        <v>18.0865051903114</v>
      </c>
    </row>
    <row r="3" ht="12.75" customHeight="1" spans="1:12">
      <c r="A3" s="2" t="s">
        <v>41</v>
      </c>
      <c r="F3" s="2">
        <f t="shared" si="0"/>
        <v>0</v>
      </c>
      <c r="G3" s="2">
        <f t="shared" si="1"/>
        <v>0</v>
      </c>
      <c r="H3" s="2">
        <f t="shared" si="2"/>
        <v>-1.23334988228664</v>
      </c>
      <c r="I3" s="2">
        <f t="shared" si="3"/>
        <v>-0.975688376559819</v>
      </c>
      <c r="J3" s="3" t="s">
        <v>626</v>
      </c>
      <c r="K3" s="2">
        <f t="shared" ref="K3:L3" si="5">STDEV(F:F)</f>
        <v>1.0198123705141</v>
      </c>
      <c r="L3" s="2">
        <f t="shared" si="5"/>
        <v>18.5371739838519</v>
      </c>
    </row>
    <row r="4" ht="12.75" customHeight="1" spans="1:12">
      <c r="A4" s="2" t="s">
        <v>42</v>
      </c>
      <c r="F4" s="2">
        <f t="shared" si="0"/>
        <v>0</v>
      </c>
      <c r="G4" s="2">
        <f t="shared" si="1"/>
        <v>0</v>
      </c>
      <c r="H4" s="2">
        <f t="shared" si="2"/>
        <v>-1.23334988228664</v>
      </c>
      <c r="I4" s="2">
        <f t="shared" si="3"/>
        <v>-0.975688376559819</v>
      </c>
      <c r="J4" t="s">
        <v>627</v>
      </c>
      <c r="L4" s="4">
        <f>MEDIAN(G:G)</f>
        <v>14.25</v>
      </c>
    </row>
    <row r="5" ht="12.75" customHeight="1" spans="1:9">
      <c r="A5" s="2" t="s">
        <v>43</v>
      </c>
      <c r="F5" s="2">
        <f t="shared" si="0"/>
        <v>0</v>
      </c>
      <c r="G5" s="2">
        <f t="shared" si="1"/>
        <v>0</v>
      </c>
      <c r="H5" s="2">
        <f t="shared" si="2"/>
        <v>-1.23334988228664</v>
      </c>
      <c r="I5" s="2">
        <f t="shared" si="3"/>
        <v>-0.975688376559819</v>
      </c>
    </row>
    <row r="6" ht="12.75" customHeight="1" spans="1:9">
      <c r="A6" s="2" t="s">
        <v>44</v>
      </c>
      <c r="F6" s="2">
        <f t="shared" si="0"/>
        <v>0</v>
      </c>
      <c r="G6" s="2">
        <f t="shared" si="1"/>
        <v>0</v>
      </c>
      <c r="H6" s="2">
        <f t="shared" si="2"/>
        <v>-1.23334988228664</v>
      </c>
      <c r="I6" s="2">
        <f t="shared" si="3"/>
        <v>-0.975688376559819</v>
      </c>
    </row>
    <row r="7" ht="12.75" customHeight="1" spans="1:9">
      <c r="A7" s="2" t="s">
        <v>45</v>
      </c>
      <c r="F7" s="2">
        <f t="shared" si="0"/>
        <v>0</v>
      </c>
      <c r="G7" s="2">
        <f t="shared" si="1"/>
        <v>0</v>
      </c>
      <c r="H7" s="2">
        <f t="shared" si="2"/>
        <v>-1.23334988228664</v>
      </c>
      <c r="I7" s="2">
        <f t="shared" si="3"/>
        <v>-0.975688376559819</v>
      </c>
    </row>
    <row r="8" ht="12.75" customHeight="1" spans="1:9">
      <c r="A8" s="2" t="s">
        <v>46</v>
      </c>
      <c r="F8" s="2">
        <f t="shared" si="0"/>
        <v>0</v>
      </c>
      <c r="G8" s="2">
        <f t="shared" si="1"/>
        <v>0</v>
      </c>
      <c r="H8" s="2">
        <f t="shared" si="2"/>
        <v>-1.23334988228664</v>
      </c>
      <c r="I8" s="2">
        <f t="shared" si="3"/>
        <v>-0.975688376559819</v>
      </c>
    </row>
    <row r="9" ht="12.75" customHeight="1" spans="1:9">
      <c r="A9" s="2" t="s">
        <v>47</v>
      </c>
      <c r="F9" s="2">
        <f t="shared" si="0"/>
        <v>0</v>
      </c>
      <c r="G9" s="2">
        <f t="shared" si="1"/>
        <v>0</v>
      </c>
      <c r="H9" s="2">
        <f t="shared" si="2"/>
        <v>-1.23334988228664</v>
      </c>
      <c r="I9" s="2">
        <f t="shared" si="3"/>
        <v>-0.975688376559819</v>
      </c>
    </row>
    <row r="10" ht="12.75" customHeight="1" spans="1:9">
      <c r="A10" s="2" t="s">
        <v>48</v>
      </c>
      <c r="F10" s="2">
        <f t="shared" si="0"/>
        <v>0</v>
      </c>
      <c r="G10" s="2">
        <f t="shared" si="1"/>
        <v>0</v>
      </c>
      <c r="H10" s="2">
        <f t="shared" si="2"/>
        <v>-1.23334988228664</v>
      </c>
      <c r="I10" s="2">
        <f t="shared" si="3"/>
        <v>-0.975688376559819</v>
      </c>
    </row>
    <row r="11" ht="12.75" customHeight="1" spans="1:9">
      <c r="A11" s="2" t="s">
        <v>49</v>
      </c>
      <c r="F11" s="2">
        <f t="shared" si="0"/>
        <v>0</v>
      </c>
      <c r="G11" s="2">
        <f t="shared" si="1"/>
        <v>0</v>
      </c>
      <c r="H11" s="2">
        <f t="shared" si="2"/>
        <v>-1.23334988228664</v>
      </c>
      <c r="I11" s="2">
        <f t="shared" si="3"/>
        <v>-0.975688376559819</v>
      </c>
    </row>
    <row r="12" ht="12.75" customHeight="1" spans="1:9">
      <c r="A12" s="2" t="s">
        <v>50</v>
      </c>
      <c r="F12" s="2">
        <f t="shared" si="0"/>
        <v>0</v>
      </c>
      <c r="G12" s="2">
        <f t="shared" si="1"/>
        <v>0</v>
      </c>
      <c r="H12" s="2">
        <f t="shared" si="2"/>
        <v>-1.23334988228664</v>
      </c>
      <c r="I12" s="2">
        <f t="shared" si="3"/>
        <v>-0.975688376559819</v>
      </c>
    </row>
    <row r="13" ht="12.75" customHeight="1" spans="1:9">
      <c r="A13" s="2" t="s">
        <v>51</v>
      </c>
      <c r="F13" s="2">
        <f t="shared" si="0"/>
        <v>0</v>
      </c>
      <c r="G13" s="2">
        <f t="shared" si="1"/>
        <v>0</v>
      </c>
      <c r="H13" s="2">
        <f t="shared" si="2"/>
        <v>-1.23334988228664</v>
      </c>
      <c r="I13" s="2">
        <f t="shared" si="3"/>
        <v>-0.975688376559819</v>
      </c>
    </row>
    <row r="14" ht="12.75" customHeight="1" spans="1:9">
      <c r="A14" s="2" t="s">
        <v>52</v>
      </c>
      <c r="F14" s="2">
        <f t="shared" si="0"/>
        <v>0</v>
      </c>
      <c r="G14" s="2">
        <f t="shared" si="1"/>
        <v>0</v>
      </c>
      <c r="H14" s="2">
        <f t="shared" si="2"/>
        <v>-1.23334988228664</v>
      </c>
      <c r="I14" s="2">
        <f t="shared" si="3"/>
        <v>-0.975688376559819</v>
      </c>
    </row>
    <row r="15" ht="12.75" customHeight="1" spans="1:9">
      <c r="A15" s="2" t="s">
        <v>53</v>
      </c>
      <c r="F15" s="2">
        <f t="shared" si="0"/>
        <v>0</v>
      </c>
      <c r="G15" s="2">
        <f t="shared" si="1"/>
        <v>0</v>
      </c>
      <c r="H15" s="2">
        <f t="shared" si="2"/>
        <v>-1.23334988228664</v>
      </c>
      <c r="I15" s="2">
        <f t="shared" si="3"/>
        <v>-0.975688376559819</v>
      </c>
    </row>
    <row r="16" ht="12.75" customHeight="1" spans="1:9">
      <c r="A16" s="2" t="s">
        <v>54</v>
      </c>
      <c r="F16" s="2">
        <f t="shared" si="0"/>
        <v>0</v>
      </c>
      <c r="G16" s="2">
        <f t="shared" si="1"/>
        <v>0</v>
      </c>
      <c r="H16" s="2">
        <f t="shared" si="2"/>
        <v>-1.23334988228664</v>
      </c>
      <c r="I16" s="2">
        <f t="shared" si="3"/>
        <v>-0.975688376559819</v>
      </c>
    </row>
    <row r="17" ht="12.75" customHeight="1" spans="1:9">
      <c r="A17" s="2" t="s">
        <v>55</v>
      </c>
      <c r="F17" s="2">
        <f t="shared" si="0"/>
        <v>0</v>
      </c>
      <c r="G17" s="2">
        <f t="shared" si="1"/>
        <v>0</v>
      </c>
      <c r="H17" s="2">
        <f t="shared" si="2"/>
        <v>-1.23334988228664</v>
      </c>
      <c r="I17" s="2">
        <f t="shared" si="3"/>
        <v>-0.975688376559819</v>
      </c>
    </row>
    <row r="18" ht="12.75" customHeight="1" spans="1:9">
      <c r="A18" s="2" t="s">
        <v>56</v>
      </c>
      <c r="F18" s="2">
        <f t="shared" si="0"/>
        <v>0</v>
      </c>
      <c r="G18" s="2">
        <f t="shared" si="1"/>
        <v>0</v>
      </c>
      <c r="H18" s="2">
        <f t="shared" si="2"/>
        <v>-1.23334988228664</v>
      </c>
      <c r="I18" s="2">
        <f t="shared" si="3"/>
        <v>-0.975688376559819</v>
      </c>
    </row>
    <row r="19" ht="12.75" customHeight="1" spans="1:9">
      <c r="A19" s="2" t="s">
        <v>57</v>
      </c>
      <c r="F19" s="2">
        <f t="shared" si="0"/>
        <v>0</v>
      </c>
      <c r="G19" s="2">
        <f t="shared" si="1"/>
        <v>0</v>
      </c>
      <c r="H19" s="2">
        <f t="shared" si="2"/>
        <v>-1.23334988228664</v>
      </c>
      <c r="I19" s="2">
        <f t="shared" si="3"/>
        <v>-0.975688376559819</v>
      </c>
    </row>
    <row r="20" ht="12.75" customHeight="1" spans="1:9">
      <c r="A20" s="2" t="s">
        <v>58</v>
      </c>
      <c r="F20" s="2">
        <f t="shared" si="0"/>
        <v>0</v>
      </c>
      <c r="G20" s="2">
        <f t="shared" si="1"/>
        <v>0</v>
      </c>
      <c r="H20" s="2">
        <f t="shared" si="2"/>
        <v>-1.23334988228664</v>
      </c>
      <c r="I20" s="2">
        <f t="shared" si="3"/>
        <v>-0.975688376559819</v>
      </c>
    </row>
    <row r="21" ht="12.75" customHeight="1" spans="1:9">
      <c r="A21" s="2" t="s">
        <v>59</v>
      </c>
      <c r="F21" s="2">
        <f t="shared" si="0"/>
        <v>0</v>
      </c>
      <c r="G21" s="2">
        <f t="shared" si="1"/>
        <v>0</v>
      </c>
      <c r="H21" s="2">
        <f t="shared" si="2"/>
        <v>-1.23334988228664</v>
      </c>
      <c r="I21" s="2">
        <f t="shared" si="3"/>
        <v>-0.975688376559819</v>
      </c>
    </row>
    <row r="22" ht="12.75" customHeight="1" spans="1:9">
      <c r="A22" s="2" t="s">
        <v>60</v>
      </c>
      <c r="F22" s="2">
        <f t="shared" si="0"/>
        <v>0</v>
      </c>
      <c r="G22" s="2">
        <f t="shared" si="1"/>
        <v>0</v>
      </c>
      <c r="H22" s="2">
        <f t="shared" si="2"/>
        <v>-1.23334988228664</v>
      </c>
      <c r="I22" s="2">
        <f t="shared" si="3"/>
        <v>-0.975688376559819</v>
      </c>
    </row>
    <row r="23" ht="12.75" customHeight="1" spans="1:9">
      <c r="A23" s="2" t="s">
        <v>61</v>
      </c>
      <c r="F23" s="2">
        <f t="shared" si="0"/>
        <v>0</v>
      </c>
      <c r="G23" s="2">
        <f t="shared" si="1"/>
        <v>0</v>
      </c>
      <c r="H23" s="2">
        <f t="shared" si="2"/>
        <v>-1.23334988228664</v>
      </c>
      <c r="I23" s="2">
        <f t="shared" si="3"/>
        <v>-0.975688376559819</v>
      </c>
    </row>
    <row r="24" ht="12.75" customHeight="1" spans="1:9">
      <c r="A24" s="2" t="s">
        <v>62</v>
      </c>
      <c r="F24" s="2">
        <f t="shared" si="0"/>
        <v>0</v>
      </c>
      <c r="G24" s="2">
        <f t="shared" si="1"/>
        <v>0</v>
      </c>
      <c r="H24" s="2">
        <f t="shared" si="2"/>
        <v>-1.23334988228664</v>
      </c>
      <c r="I24" s="2">
        <f t="shared" si="3"/>
        <v>-0.975688376559819</v>
      </c>
    </row>
    <row r="25" ht="12.75" customHeight="1" spans="1:9">
      <c r="A25" s="2" t="s">
        <v>63</v>
      </c>
      <c r="F25" s="2">
        <f t="shared" si="0"/>
        <v>0</v>
      </c>
      <c r="G25" s="2">
        <f t="shared" si="1"/>
        <v>0</v>
      </c>
      <c r="H25" s="2">
        <f t="shared" si="2"/>
        <v>-1.23334988228664</v>
      </c>
      <c r="I25" s="2">
        <f t="shared" si="3"/>
        <v>-0.975688376559819</v>
      </c>
    </row>
    <row r="26" ht="12.75" customHeight="1" spans="1:9">
      <c r="A26" s="2" t="s">
        <v>64</v>
      </c>
      <c r="F26" s="2">
        <f t="shared" si="0"/>
        <v>0</v>
      </c>
      <c r="G26" s="2">
        <f t="shared" si="1"/>
        <v>0</v>
      </c>
      <c r="H26" s="2">
        <f t="shared" si="2"/>
        <v>-1.23334988228664</v>
      </c>
      <c r="I26" s="2">
        <f t="shared" si="3"/>
        <v>-0.975688376559819</v>
      </c>
    </row>
    <row r="27" ht="12.75" customHeight="1" spans="1:9">
      <c r="A27" s="2" t="s">
        <v>65</v>
      </c>
      <c r="F27" s="2">
        <f t="shared" si="0"/>
        <v>0</v>
      </c>
      <c r="G27" s="2">
        <f t="shared" si="1"/>
        <v>0</v>
      </c>
      <c r="H27" s="2">
        <f t="shared" si="2"/>
        <v>-1.23334988228664</v>
      </c>
      <c r="I27" s="2">
        <f t="shared" si="3"/>
        <v>-0.975688376559819</v>
      </c>
    </row>
    <row r="28" ht="12.75" customHeight="1" spans="1:9">
      <c r="A28" s="2" t="s">
        <v>66</v>
      </c>
      <c r="F28" s="2">
        <f t="shared" si="0"/>
        <v>0</v>
      </c>
      <c r="G28" s="2">
        <f t="shared" si="1"/>
        <v>0</v>
      </c>
      <c r="H28" s="2">
        <f t="shared" si="2"/>
        <v>-1.23334988228664</v>
      </c>
      <c r="I28" s="2">
        <f t="shared" si="3"/>
        <v>-0.975688376559819</v>
      </c>
    </row>
    <row r="29" ht="12.75" customHeight="1" spans="1:9">
      <c r="A29" s="2" t="s">
        <v>67</v>
      </c>
      <c r="F29" s="2">
        <f t="shared" si="0"/>
        <v>0</v>
      </c>
      <c r="G29" s="2">
        <f t="shared" si="1"/>
        <v>0</v>
      </c>
      <c r="H29" s="2">
        <f t="shared" si="2"/>
        <v>-1.23334988228664</v>
      </c>
      <c r="I29" s="2">
        <f t="shared" si="3"/>
        <v>-0.975688376559819</v>
      </c>
    </row>
    <row r="30" ht="12.75" customHeight="1" spans="1:9">
      <c r="A30" s="2" t="s">
        <v>68</v>
      </c>
      <c r="F30" s="2">
        <f t="shared" si="0"/>
        <v>0</v>
      </c>
      <c r="G30" s="2">
        <f t="shared" si="1"/>
        <v>0</v>
      </c>
      <c r="H30" s="2">
        <f t="shared" si="2"/>
        <v>-1.23334988228664</v>
      </c>
      <c r="I30" s="2">
        <f t="shared" si="3"/>
        <v>-0.975688376559819</v>
      </c>
    </row>
    <row r="31" ht="12.75" customHeight="1" spans="1:9">
      <c r="A31" s="2" t="s">
        <v>69</v>
      </c>
      <c r="F31" s="2">
        <f t="shared" si="0"/>
        <v>0</v>
      </c>
      <c r="G31" s="2">
        <f t="shared" si="1"/>
        <v>0</v>
      </c>
      <c r="H31" s="2">
        <f t="shared" si="2"/>
        <v>-1.23334988228664</v>
      </c>
      <c r="I31" s="2">
        <f t="shared" si="3"/>
        <v>-0.975688376559819</v>
      </c>
    </row>
    <row r="32" ht="12.75" customHeight="1" spans="1:9">
      <c r="A32" s="2" t="s">
        <v>70</v>
      </c>
      <c r="F32" s="2">
        <f t="shared" si="0"/>
        <v>0</v>
      </c>
      <c r="G32" s="2">
        <f t="shared" si="1"/>
        <v>0</v>
      </c>
      <c r="H32" s="2">
        <f t="shared" si="2"/>
        <v>-1.23334988228664</v>
      </c>
      <c r="I32" s="2">
        <f t="shared" si="3"/>
        <v>-0.975688376559819</v>
      </c>
    </row>
    <row r="33" ht="12.75" customHeight="1" spans="1:9">
      <c r="A33" s="2" t="s">
        <v>71</v>
      </c>
      <c r="F33" s="2">
        <f t="shared" si="0"/>
        <v>0</v>
      </c>
      <c r="G33" s="2">
        <f t="shared" si="1"/>
        <v>0</v>
      </c>
      <c r="H33" s="2">
        <f t="shared" si="2"/>
        <v>-1.23334988228664</v>
      </c>
      <c r="I33" s="2">
        <f t="shared" si="3"/>
        <v>-0.975688376559819</v>
      </c>
    </row>
    <row r="34" ht="12.75" customHeight="1" spans="1:9">
      <c r="A34" s="2" t="s">
        <v>72</v>
      </c>
      <c r="F34" s="2">
        <f t="shared" si="0"/>
        <v>0</v>
      </c>
      <c r="G34" s="2">
        <f t="shared" si="1"/>
        <v>0</v>
      </c>
      <c r="H34" s="2">
        <f t="shared" si="2"/>
        <v>-1.23334988228664</v>
      </c>
      <c r="I34" s="2">
        <f t="shared" si="3"/>
        <v>-0.975688376559819</v>
      </c>
    </row>
    <row r="35" ht="12.75" customHeight="1" spans="1:9">
      <c r="A35" s="2" t="s">
        <v>73</v>
      </c>
      <c r="F35" s="2">
        <f t="shared" si="0"/>
        <v>0</v>
      </c>
      <c r="G35" s="2">
        <f t="shared" si="1"/>
        <v>0</v>
      </c>
      <c r="H35" s="2">
        <f t="shared" si="2"/>
        <v>-1.23334988228664</v>
      </c>
      <c r="I35" s="2">
        <f t="shared" si="3"/>
        <v>-0.975688376559819</v>
      </c>
    </row>
    <row r="36" ht="12.75" customHeight="1" spans="1:9">
      <c r="A36" s="2" t="s">
        <v>74</v>
      </c>
      <c r="F36" s="2">
        <f t="shared" si="0"/>
        <v>0</v>
      </c>
      <c r="G36" s="2">
        <f t="shared" si="1"/>
        <v>0</v>
      </c>
      <c r="H36" s="2">
        <f t="shared" si="2"/>
        <v>-1.23334988228664</v>
      </c>
      <c r="I36" s="2">
        <f t="shared" si="3"/>
        <v>-0.975688376559819</v>
      </c>
    </row>
    <row r="37" ht="12.75" customHeight="1" spans="1:9">
      <c r="A37" s="2" t="s">
        <v>75</v>
      </c>
      <c r="F37" s="2">
        <f t="shared" si="0"/>
        <v>0</v>
      </c>
      <c r="G37" s="2">
        <f t="shared" si="1"/>
        <v>0</v>
      </c>
      <c r="H37" s="2">
        <f t="shared" si="2"/>
        <v>-1.23334988228664</v>
      </c>
      <c r="I37" s="2">
        <f t="shared" si="3"/>
        <v>-0.975688376559819</v>
      </c>
    </row>
    <row r="38" ht="12.75" customHeight="1" spans="1:9">
      <c r="A38" s="2" t="s">
        <v>76</v>
      </c>
      <c r="F38" s="2">
        <f t="shared" si="0"/>
        <v>0</v>
      </c>
      <c r="G38" s="2">
        <f t="shared" si="1"/>
        <v>0</v>
      </c>
      <c r="H38" s="2">
        <f t="shared" si="2"/>
        <v>-1.23334988228664</v>
      </c>
      <c r="I38" s="2">
        <f t="shared" si="3"/>
        <v>-0.975688376559819</v>
      </c>
    </row>
    <row r="39" ht="12.75" customHeight="1" spans="1:9">
      <c r="A39" s="2" t="s">
        <v>77</v>
      </c>
      <c r="F39" s="2">
        <f t="shared" si="0"/>
        <v>0</v>
      </c>
      <c r="G39" s="2">
        <f t="shared" si="1"/>
        <v>0</v>
      </c>
      <c r="H39" s="2">
        <f t="shared" si="2"/>
        <v>-1.23334988228664</v>
      </c>
      <c r="I39" s="2">
        <f t="shared" si="3"/>
        <v>-0.975688376559819</v>
      </c>
    </row>
    <row r="40" ht="12.75" customHeight="1" spans="1:9">
      <c r="A40" s="2" t="s">
        <v>78</v>
      </c>
      <c r="F40" s="2">
        <f t="shared" si="0"/>
        <v>0</v>
      </c>
      <c r="G40" s="2">
        <f t="shared" si="1"/>
        <v>0</v>
      </c>
      <c r="H40" s="2">
        <f t="shared" si="2"/>
        <v>-1.23334988228664</v>
      </c>
      <c r="I40" s="2">
        <f t="shared" si="3"/>
        <v>-0.975688376559819</v>
      </c>
    </row>
    <row r="41" ht="12.75" customHeight="1" spans="1:9">
      <c r="A41" s="2" t="s">
        <v>79</v>
      </c>
      <c r="F41" s="2">
        <f t="shared" si="0"/>
        <v>0</v>
      </c>
      <c r="G41" s="2">
        <f t="shared" si="1"/>
        <v>0</v>
      </c>
      <c r="H41" s="2">
        <f t="shared" si="2"/>
        <v>-1.23334988228664</v>
      </c>
      <c r="I41" s="2">
        <f t="shared" si="3"/>
        <v>-0.975688376559819</v>
      </c>
    </row>
    <row r="42" ht="12.75" customHeight="1" spans="1:9">
      <c r="A42" s="2" t="s">
        <v>80</v>
      </c>
      <c r="F42" s="2">
        <f t="shared" si="0"/>
        <v>0</v>
      </c>
      <c r="G42" s="2">
        <f t="shared" si="1"/>
        <v>0</v>
      </c>
      <c r="H42" s="2">
        <f t="shared" si="2"/>
        <v>-1.23334988228664</v>
      </c>
      <c r="I42" s="2">
        <f t="shared" si="3"/>
        <v>-0.975688376559819</v>
      </c>
    </row>
    <row r="43" ht="12.75" customHeight="1" spans="1:9">
      <c r="A43" s="2" t="s">
        <v>81</v>
      </c>
      <c r="F43" s="2">
        <f t="shared" si="0"/>
        <v>0</v>
      </c>
      <c r="G43" s="2">
        <f t="shared" si="1"/>
        <v>0</v>
      </c>
      <c r="H43" s="2">
        <f t="shared" si="2"/>
        <v>-1.23334988228664</v>
      </c>
      <c r="I43" s="2">
        <f t="shared" si="3"/>
        <v>-0.975688376559819</v>
      </c>
    </row>
    <row r="44" ht="12.75" customHeight="1" spans="1:9">
      <c r="A44" s="2" t="s">
        <v>82</v>
      </c>
      <c r="F44" s="2">
        <f t="shared" si="0"/>
        <v>0</v>
      </c>
      <c r="G44" s="2">
        <f t="shared" si="1"/>
        <v>0</v>
      </c>
      <c r="H44" s="2">
        <f t="shared" si="2"/>
        <v>-1.23334988228664</v>
      </c>
      <c r="I44" s="2">
        <f t="shared" si="3"/>
        <v>-0.975688376559819</v>
      </c>
    </row>
    <row r="45" ht="12.75" customHeight="1" spans="1:9">
      <c r="A45" s="2" t="s">
        <v>83</v>
      </c>
      <c r="F45" s="2">
        <f t="shared" si="0"/>
        <v>0</v>
      </c>
      <c r="G45" s="2">
        <f t="shared" si="1"/>
        <v>0</v>
      </c>
      <c r="H45" s="2">
        <f t="shared" si="2"/>
        <v>-1.23334988228664</v>
      </c>
      <c r="I45" s="2">
        <f t="shared" si="3"/>
        <v>-0.975688376559819</v>
      </c>
    </row>
    <row r="46" ht="12.75" customHeight="1" spans="1:9">
      <c r="A46" s="2" t="s">
        <v>84</v>
      </c>
      <c r="F46" s="2">
        <f t="shared" si="0"/>
        <v>0</v>
      </c>
      <c r="G46" s="2">
        <f t="shared" si="1"/>
        <v>0</v>
      </c>
      <c r="H46" s="2">
        <f t="shared" si="2"/>
        <v>-1.23334988228664</v>
      </c>
      <c r="I46" s="2">
        <f t="shared" si="3"/>
        <v>-0.975688376559819</v>
      </c>
    </row>
    <row r="47" ht="12.75" customHeight="1" spans="1:9">
      <c r="A47" s="2" t="s">
        <v>85</v>
      </c>
      <c r="F47" s="2">
        <f t="shared" si="0"/>
        <v>0</v>
      </c>
      <c r="G47" s="2">
        <f t="shared" si="1"/>
        <v>0</v>
      </c>
      <c r="H47" s="2">
        <f t="shared" si="2"/>
        <v>-1.23334988228664</v>
      </c>
      <c r="I47" s="2">
        <f t="shared" si="3"/>
        <v>-0.975688376559819</v>
      </c>
    </row>
    <row r="48" ht="12.75" customHeight="1" spans="1:9">
      <c r="A48" s="2" t="s">
        <v>86</v>
      </c>
      <c r="F48" s="2">
        <f t="shared" si="0"/>
        <v>0</v>
      </c>
      <c r="G48" s="2">
        <f t="shared" si="1"/>
        <v>0</v>
      </c>
      <c r="H48" s="2">
        <f t="shared" si="2"/>
        <v>-1.23334988228664</v>
      </c>
      <c r="I48" s="2">
        <f t="shared" si="3"/>
        <v>-0.975688376559819</v>
      </c>
    </row>
    <row r="49" ht="12.75" customHeight="1" spans="1:9">
      <c r="A49" s="2" t="s">
        <v>87</v>
      </c>
      <c r="F49" s="2">
        <f t="shared" si="0"/>
        <v>0</v>
      </c>
      <c r="G49" s="2">
        <f t="shared" si="1"/>
        <v>0</v>
      </c>
      <c r="H49" s="2">
        <f t="shared" si="2"/>
        <v>-1.23334988228664</v>
      </c>
      <c r="I49" s="2">
        <f t="shared" si="3"/>
        <v>-0.975688376559819</v>
      </c>
    </row>
    <row r="50" ht="12.75" customHeight="1" spans="1:9">
      <c r="A50" s="2" t="s">
        <v>88</v>
      </c>
      <c r="F50" s="2">
        <f t="shared" si="0"/>
        <v>0</v>
      </c>
      <c r="G50" s="2">
        <f t="shared" si="1"/>
        <v>0</v>
      </c>
      <c r="H50" s="2">
        <f t="shared" si="2"/>
        <v>-1.23334988228664</v>
      </c>
      <c r="I50" s="2">
        <f t="shared" si="3"/>
        <v>-0.975688376559819</v>
      </c>
    </row>
    <row r="51" ht="12.75" customHeight="1" spans="1:9">
      <c r="A51" s="2" t="s">
        <v>89</v>
      </c>
      <c r="F51" s="2">
        <f t="shared" si="0"/>
        <v>0</v>
      </c>
      <c r="G51" s="2">
        <f t="shared" si="1"/>
        <v>0</v>
      </c>
      <c r="H51" s="2">
        <f t="shared" si="2"/>
        <v>-1.23334988228664</v>
      </c>
      <c r="I51" s="2">
        <f t="shared" si="3"/>
        <v>-0.975688376559819</v>
      </c>
    </row>
    <row r="52" ht="12.75" customHeight="1" spans="1:9">
      <c r="A52" s="2" t="s">
        <v>90</v>
      </c>
      <c r="F52" s="2">
        <f t="shared" si="0"/>
        <v>0</v>
      </c>
      <c r="G52" s="2">
        <f t="shared" si="1"/>
        <v>0</v>
      </c>
      <c r="H52" s="2">
        <f t="shared" si="2"/>
        <v>-1.23334988228664</v>
      </c>
      <c r="I52" s="2">
        <f t="shared" si="3"/>
        <v>-0.975688376559819</v>
      </c>
    </row>
    <row r="53" ht="12.75" customHeight="1" spans="1:9">
      <c r="A53" s="2" t="s">
        <v>91</v>
      </c>
      <c r="F53" s="2">
        <f t="shared" si="0"/>
        <v>0</v>
      </c>
      <c r="G53" s="2">
        <f t="shared" si="1"/>
        <v>0</v>
      </c>
      <c r="H53" s="2">
        <f t="shared" si="2"/>
        <v>-1.23334988228664</v>
      </c>
      <c r="I53" s="2">
        <f t="shared" si="3"/>
        <v>-0.975688376559819</v>
      </c>
    </row>
    <row r="54" ht="12.75" customHeight="1" spans="1:9">
      <c r="A54" s="2" t="s">
        <v>92</v>
      </c>
      <c r="F54" s="2">
        <f t="shared" si="0"/>
        <v>0</v>
      </c>
      <c r="G54" s="2">
        <f t="shared" si="1"/>
        <v>0</v>
      </c>
      <c r="H54" s="2">
        <f t="shared" si="2"/>
        <v>-1.23334988228664</v>
      </c>
      <c r="I54" s="2">
        <f t="shared" si="3"/>
        <v>-0.975688376559819</v>
      </c>
    </row>
    <row r="55" ht="12.75" customHeight="1" spans="1:9">
      <c r="A55" s="2" t="s">
        <v>93</v>
      </c>
      <c r="F55" s="2">
        <f t="shared" si="0"/>
        <v>0</v>
      </c>
      <c r="G55" s="2">
        <f t="shared" si="1"/>
        <v>0</v>
      </c>
      <c r="H55" s="2">
        <f t="shared" si="2"/>
        <v>-1.23334988228664</v>
      </c>
      <c r="I55" s="2">
        <f t="shared" si="3"/>
        <v>-0.975688376559819</v>
      </c>
    </row>
    <row r="56" ht="12.75" customHeight="1" spans="1:9">
      <c r="A56" s="2" t="s">
        <v>94</v>
      </c>
      <c r="F56" s="2">
        <f t="shared" si="0"/>
        <v>0</v>
      </c>
      <c r="G56" s="2">
        <f t="shared" si="1"/>
        <v>0</v>
      </c>
      <c r="H56" s="2">
        <f t="shared" si="2"/>
        <v>-1.23334988228664</v>
      </c>
      <c r="I56" s="2">
        <f t="shared" si="3"/>
        <v>-0.975688376559819</v>
      </c>
    </row>
    <row r="57" ht="12.75" customHeight="1" spans="1:9">
      <c r="A57" s="2" t="s">
        <v>95</v>
      </c>
      <c r="F57" s="2">
        <f t="shared" si="0"/>
        <v>0</v>
      </c>
      <c r="G57" s="2">
        <f t="shared" si="1"/>
        <v>0</v>
      </c>
      <c r="H57" s="2">
        <f t="shared" si="2"/>
        <v>-1.23334988228664</v>
      </c>
      <c r="I57" s="2">
        <f t="shared" si="3"/>
        <v>-0.975688376559819</v>
      </c>
    </row>
    <row r="58" ht="12.75" customHeight="1" spans="1:9">
      <c r="A58" s="2" t="s">
        <v>96</v>
      </c>
      <c r="F58" s="2">
        <f t="shared" si="0"/>
        <v>0</v>
      </c>
      <c r="G58" s="2">
        <f t="shared" si="1"/>
        <v>0</v>
      </c>
      <c r="H58" s="2">
        <f t="shared" si="2"/>
        <v>-1.23334988228664</v>
      </c>
      <c r="I58" s="2">
        <f t="shared" si="3"/>
        <v>-0.975688376559819</v>
      </c>
    </row>
    <row r="59" ht="12.75" customHeight="1" spans="1:9">
      <c r="A59" s="2" t="s">
        <v>97</v>
      </c>
      <c r="F59" s="2">
        <f t="shared" si="0"/>
        <v>0</v>
      </c>
      <c r="G59" s="2">
        <f t="shared" si="1"/>
        <v>0</v>
      </c>
      <c r="H59" s="2">
        <f t="shared" si="2"/>
        <v>-1.23334988228664</v>
      </c>
      <c r="I59" s="2">
        <f t="shared" si="3"/>
        <v>-0.975688376559819</v>
      </c>
    </row>
    <row r="60" ht="12.75" customHeight="1" spans="1:9">
      <c r="A60" s="2" t="s">
        <v>98</v>
      </c>
      <c r="F60" s="2">
        <f t="shared" si="0"/>
        <v>0</v>
      </c>
      <c r="G60" s="2">
        <f t="shared" si="1"/>
        <v>0</v>
      </c>
      <c r="H60" s="2">
        <f t="shared" si="2"/>
        <v>-1.23334988228664</v>
      </c>
      <c r="I60" s="2">
        <f t="shared" si="3"/>
        <v>-0.975688376559819</v>
      </c>
    </row>
    <row r="61" ht="12.75" customHeight="1" spans="1:9">
      <c r="A61" s="2" t="s">
        <v>99</v>
      </c>
      <c r="B61" s="2">
        <v>0</v>
      </c>
      <c r="C61" s="2">
        <v>0</v>
      </c>
      <c r="D61" s="2">
        <v>0</v>
      </c>
      <c r="E61" s="2">
        <v>0</v>
      </c>
      <c r="F61" s="2">
        <f t="shared" si="0"/>
        <v>0</v>
      </c>
      <c r="G61" s="2">
        <f t="shared" si="1"/>
        <v>0</v>
      </c>
      <c r="H61" s="2">
        <f t="shared" si="2"/>
        <v>-1.23334988228664</v>
      </c>
      <c r="I61" s="2">
        <f t="shared" si="3"/>
        <v>-0.975688376559819</v>
      </c>
    </row>
    <row r="62" ht="12.75" customHeight="1" spans="1:9">
      <c r="A62" s="2" t="s">
        <v>100</v>
      </c>
      <c r="B62" s="2">
        <v>0</v>
      </c>
      <c r="C62" s="2">
        <v>1</v>
      </c>
      <c r="D62" s="2">
        <v>0</v>
      </c>
      <c r="E62" s="2">
        <v>40</v>
      </c>
      <c r="F62" s="2">
        <f t="shared" si="0"/>
        <v>1</v>
      </c>
      <c r="G62" s="2">
        <f t="shared" si="1"/>
        <v>40</v>
      </c>
      <c r="H62" s="2">
        <f t="shared" si="2"/>
        <v>-0.252777348639216</v>
      </c>
      <c r="I62" s="2">
        <f t="shared" si="3"/>
        <v>1.18213783982272</v>
      </c>
    </row>
    <row r="63" ht="12.75" customHeight="1" spans="1:9">
      <c r="A63" s="2" t="s">
        <v>101</v>
      </c>
      <c r="B63" s="2">
        <v>1</v>
      </c>
      <c r="C63" s="2">
        <v>0</v>
      </c>
      <c r="D63" s="2">
        <v>28</v>
      </c>
      <c r="E63" s="2">
        <v>0</v>
      </c>
      <c r="F63" s="2">
        <f t="shared" si="0"/>
        <v>1</v>
      </c>
      <c r="G63" s="2">
        <f t="shared" si="1"/>
        <v>28</v>
      </c>
      <c r="H63" s="2">
        <f t="shared" si="2"/>
        <v>-0.252777348639216</v>
      </c>
      <c r="I63" s="2">
        <f t="shared" si="3"/>
        <v>0.534789974907955</v>
      </c>
    </row>
    <row r="64" ht="12.75" customHeight="1" spans="1:9">
      <c r="A64" s="2" t="s">
        <v>102</v>
      </c>
      <c r="B64" s="2">
        <v>0</v>
      </c>
      <c r="C64" s="2">
        <v>0</v>
      </c>
      <c r="D64" s="2">
        <v>0</v>
      </c>
      <c r="E64" s="2">
        <v>0</v>
      </c>
      <c r="F64" s="2">
        <f t="shared" si="0"/>
        <v>0</v>
      </c>
      <c r="G64" s="2">
        <f t="shared" si="1"/>
        <v>0</v>
      </c>
      <c r="H64" s="2">
        <f t="shared" si="2"/>
        <v>-1.23334988228664</v>
      </c>
      <c r="I64" s="2">
        <f t="shared" si="3"/>
        <v>-0.975688376559819</v>
      </c>
    </row>
    <row r="65" ht="12.75" customHeight="1" spans="1:9">
      <c r="A65" s="2" t="s">
        <v>103</v>
      </c>
      <c r="B65" s="2">
        <v>0</v>
      </c>
      <c r="C65" s="2">
        <v>0</v>
      </c>
      <c r="D65" s="2">
        <v>0</v>
      </c>
      <c r="E65" s="2">
        <v>0</v>
      </c>
      <c r="F65" s="2">
        <f t="shared" si="0"/>
        <v>0</v>
      </c>
      <c r="G65" s="2">
        <f t="shared" si="1"/>
        <v>0</v>
      </c>
      <c r="H65" s="2">
        <f t="shared" si="2"/>
        <v>-1.23334988228664</v>
      </c>
      <c r="I65" s="2">
        <f t="shared" si="3"/>
        <v>-0.975688376559819</v>
      </c>
    </row>
    <row r="66" ht="12.75" customHeight="1" spans="1:9">
      <c r="A66" s="2" t="s">
        <v>104</v>
      </c>
      <c r="B66" s="2">
        <v>0</v>
      </c>
      <c r="C66" s="2">
        <v>0</v>
      </c>
      <c r="D66" s="2">
        <v>0</v>
      </c>
      <c r="E66" s="2">
        <v>0</v>
      </c>
      <c r="F66" s="2">
        <f t="shared" si="0"/>
        <v>0</v>
      </c>
      <c r="G66" s="2">
        <f t="shared" si="1"/>
        <v>0</v>
      </c>
      <c r="H66" s="2">
        <f t="shared" si="2"/>
        <v>-1.23334988228664</v>
      </c>
      <c r="I66" s="2">
        <f t="shared" si="3"/>
        <v>-0.975688376559819</v>
      </c>
    </row>
    <row r="67" ht="12.75" customHeight="1" spans="1:9">
      <c r="A67" s="2" t="s">
        <v>105</v>
      </c>
      <c r="B67" s="2">
        <v>0</v>
      </c>
      <c r="C67" s="2">
        <v>0</v>
      </c>
      <c r="D67" s="2">
        <v>0</v>
      </c>
      <c r="E67" s="2">
        <v>0</v>
      </c>
      <c r="F67" s="2">
        <f t="shared" si="0"/>
        <v>0</v>
      </c>
      <c r="G67" s="2">
        <f t="shared" si="1"/>
        <v>0</v>
      </c>
      <c r="H67" s="2">
        <f t="shared" si="2"/>
        <v>-1.23334988228664</v>
      </c>
      <c r="I67" s="2">
        <f t="shared" si="3"/>
        <v>-0.975688376559819</v>
      </c>
    </row>
    <row r="68" ht="12.75" customHeight="1" spans="1:9">
      <c r="A68" s="2" t="s">
        <v>106</v>
      </c>
      <c r="B68" s="2">
        <v>0</v>
      </c>
      <c r="C68" s="2">
        <v>0</v>
      </c>
      <c r="D68" s="2">
        <v>0</v>
      </c>
      <c r="E68" s="2">
        <v>0</v>
      </c>
      <c r="F68" s="2">
        <f t="shared" si="0"/>
        <v>0</v>
      </c>
      <c r="G68" s="2">
        <f t="shared" si="1"/>
        <v>0</v>
      </c>
      <c r="H68" s="2">
        <f t="shared" si="2"/>
        <v>-1.23334988228664</v>
      </c>
      <c r="I68" s="2">
        <f t="shared" si="3"/>
        <v>-0.975688376559819</v>
      </c>
    </row>
    <row r="69" ht="12.75" customHeight="1" spans="1:9">
      <c r="A69" s="2" t="s">
        <v>107</v>
      </c>
      <c r="B69" s="2">
        <v>0</v>
      </c>
      <c r="C69" s="2">
        <v>1</v>
      </c>
      <c r="D69" s="2">
        <v>0</v>
      </c>
      <c r="E69" s="2">
        <v>39</v>
      </c>
      <c r="F69" s="2">
        <f t="shared" si="0"/>
        <v>1</v>
      </c>
      <c r="G69" s="2">
        <f t="shared" si="1"/>
        <v>39</v>
      </c>
      <c r="H69" s="2">
        <f t="shared" si="2"/>
        <v>-0.252777348639216</v>
      </c>
      <c r="I69" s="2">
        <f t="shared" si="3"/>
        <v>1.12819218441315</v>
      </c>
    </row>
    <row r="70" ht="12.75" customHeight="1" spans="1:9">
      <c r="A70" s="2" t="s">
        <v>108</v>
      </c>
      <c r="B70" s="2">
        <v>1</v>
      </c>
      <c r="C70" s="2">
        <v>0</v>
      </c>
      <c r="D70" s="2">
        <v>49</v>
      </c>
      <c r="E70" s="2">
        <v>0</v>
      </c>
      <c r="F70" s="2">
        <f t="shared" si="0"/>
        <v>1</v>
      </c>
      <c r="G70" s="2">
        <f t="shared" si="1"/>
        <v>49</v>
      </c>
      <c r="H70" s="2">
        <f t="shared" si="2"/>
        <v>-0.252777348639216</v>
      </c>
      <c r="I70" s="2">
        <f t="shared" si="3"/>
        <v>1.66764873850879</v>
      </c>
    </row>
    <row r="71" ht="12.75" customHeight="1" spans="1:9">
      <c r="A71" s="2" t="s">
        <v>109</v>
      </c>
      <c r="B71" s="2">
        <v>0</v>
      </c>
      <c r="C71" s="2">
        <v>0</v>
      </c>
      <c r="D71" s="2">
        <v>0</v>
      </c>
      <c r="E71" s="2">
        <v>0</v>
      </c>
      <c r="F71" s="2">
        <f t="shared" si="0"/>
        <v>0</v>
      </c>
      <c r="G71" s="2">
        <f t="shared" si="1"/>
        <v>0</v>
      </c>
      <c r="H71" s="2">
        <f t="shared" si="2"/>
        <v>-1.23334988228664</v>
      </c>
      <c r="I71" s="2">
        <f t="shared" si="3"/>
        <v>-0.975688376559819</v>
      </c>
    </row>
    <row r="72" ht="12.75" customHeight="1" spans="1:9">
      <c r="A72" s="2" t="s">
        <v>110</v>
      </c>
      <c r="B72" s="2">
        <v>0</v>
      </c>
      <c r="C72" s="2">
        <v>0</v>
      </c>
      <c r="D72" s="2">
        <v>0</v>
      </c>
      <c r="E72" s="2">
        <v>0</v>
      </c>
      <c r="F72" s="2">
        <f t="shared" si="0"/>
        <v>0</v>
      </c>
      <c r="G72" s="2">
        <f t="shared" si="1"/>
        <v>0</v>
      </c>
      <c r="H72" s="2">
        <f t="shared" si="2"/>
        <v>-1.23334988228664</v>
      </c>
      <c r="I72" s="2">
        <f t="shared" si="3"/>
        <v>-0.975688376559819</v>
      </c>
    </row>
    <row r="73" ht="12.75" customHeight="1" spans="1:9">
      <c r="A73" s="2" t="s">
        <v>111</v>
      </c>
      <c r="B73" s="2">
        <v>0</v>
      </c>
      <c r="C73" s="2">
        <v>1</v>
      </c>
      <c r="D73" s="2">
        <v>0</v>
      </c>
      <c r="E73" s="2">
        <v>8</v>
      </c>
      <c r="F73" s="2">
        <f t="shared" si="0"/>
        <v>1</v>
      </c>
      <c r="G73" s="2">
        <f t="shared" si="1"/>
        <v>8</v>
      </c>
      <c r="H73" s="2">
        <f t="shared" si="2"/>
        <v>-0.252777348639216</v>
      </c>
      <c r="I73" s="2">
        <f t="shared" si="3"/>
        <v>-0.544123133283312</v>
      </c>
    </row>
    <row r="74" ht="12.75" customHeight="1" spans="1:9">
      <c r="A74" s="2" t="s">
        <v>112</v>
      </c>
      <c r="B74" s="2">
        <v>1</v>
      </c>
      <c r="C74" s="2">
        <v>0</v>
      </c>
      <c r="D74" s="2">
        <v>28</v>
      </c>
      <c r="E74" s="2">
        <v>0</v>
      </c>
      <c r="F74" s="2">
        <f t="shared" si="0"/>
        <v>1</v>
      </c>
      <c r="G74" s="2">
        <f t="shared" si="1"/>
        <v>28</v>
      </c>
      <c r="H74" s="2">
        <f t="shared" si="2"/>
        <v>-0.252777348639216</v>
      </c>
      <c r="I74" s="2">
        <f t="shared" si="3"/>
        <v>0.534789974907955</v>
      </c>
    </row>
    <row r="75" ht="12.75" customHeight="1" spans="1:9">
      <c r="A75" s="2" t="s">
        <v>113</v>
      </c>
      <c r="B75" s="2">
        <v>0</v>
      </c>
      <c r="C75" s="2">
        <v>0</v>
      </c>
      <c r="D75" s="2">
        <v>0</v>
      </c>
      <c r="E75" s="2">
        <v>0</v>
      </c>
      <c r="F75" s="2">
        <f t="shared" si="0"/>
        <v>0</v>
      </c>
      <c r="G75" s="2">
        <f t="shared" si="1"/>
        <v>0</v>
      </c>
      <c r="H75" s="2">
        <f t="shared" si="2"/>
        <v>-1.23334988228664</v>
      </c>
      <c r="I75" s="2">
        <f t="shared" si="3"/>
        <v>-0.975688376559819</v>
      </c>
    </row>
    <row r="76" ht="12.75" customHeight="1" spans="1:9">
      <c r="A76" s="2" t="s">
        <v>114</v>
      </c>
      <c r="B76" s="2">
        <v>0</v>
      </c>
      <c r="C76" s="2">
        <v>1</v>
      </c>
      <c r="D76" s="2">
        <v>0</v>
      </c>
      <c r="E76" s="2">
        <v>38</v>
      </c>
      <c r="F76" s="2">
        <f t="shared" si="0"/>
        <v>1</v>
      </c>
      <c r="G76" s="2">
        <f t="shared" si="1"/>
        <v>38</v>
      </c>
      <c r="H76" s="2">
        <f t="shared" si="2"/>
        <v>-0.252777348639216</v>
      </c>
      <c r="I76" s="2">
        <f t="shared" si="3"/>
        <v>1.07424652900359</v>
      </c>
    </row>
    <row r="77" ht="12.75" customHeight="1" spans="1:9">
      <c r="A77" s="2" t="s">
        <v>115</v>
      </c>
      <c r="B77" s="2">
        <v>1</v>
      </c>
      <c r="C77" s="2">
        <v>0</v>
      </c>
      <c r="D77" s="2">
        <v>27</v>
      </c>
      <c r="E77" s="2">
        <v>0</v>
      </c>
      <c r="F77" s="2">
        <f t="shared" si="0"/>
        <v>1</v>
      </c>
      <c r="G77" s="2">
        <f t="shared" si="1"/>
        <v>27</v>
      </c>
      <c r="H77" s="2">
        <f t="shared" si="2"/>
        <v>-0.252777348639216</v>
      </c>
      <c r="I77" s="2">
        <f t="shared" si="3"/>
        <v>0.480844319498392</v>
      </c>
    </row>
    <row r="78" ht="12.75" customHeight="1" spans="1:9">
      <c r="A78" s="2" t="s">
        <v>116</v>
      </c>
      <c r="B78" s="2">
        <v>0</v>
      </c>
      <c r="C78" s="2">
        <v>0</v>
      </c>
      <c r="D78" s="2">
        <v>0</v>
      </c>
      <c r="E78" s="2">
        <v>0</v>
      </c>
      <c r="F78" s="2">
        <f t="shared" si="0"/>
        <v>0</v>
      </c>
      <c r="G78" s="2">
        <f t="shared" si="1"/>
        <v>0</v>
      </c>
      <c r="H78" s="2">
        <f t="shared" si="2"/>
        <v>-1.23334988228664</v>
      </c>
      <c r="I78" s="2">
        <f t="shared" si="3"/>
        <v>-0.975688376559819</v>
      </c>
    </row>
    <row r="79" ht="12.75" customHeight="1" spans="1:9">
      <c r="A79" s="2" t="s">
        <v>117</v>
      </c>
      <c r="B79" s="2">
        <v>0</v>
      </c>
      <c r="C79" s="2">
        <v>0</v>
      </c>
      <c r="D79" s="2">
        <v>0</v>
      </c>
      <c r="E79" s="2">
        <v>0</v>
      </c>
      <c r="F79" s="2">
        <f t="shared" si="0"/>
        <v>0</v>
      </c>
      <c r="G79" s="2">
        <f t="shared" si="1"/>
        <v>0</v>
      </c>
      <c r="H79" s="2">
        <f t="shared" si="2"/>
        <v>-1.23334988228664</v>
      </c>
      <c r="I79" s="2">
        <f t="shared" si="3"/>
        <v>-0.975688376559819</v>
      </c>
    </row>
    <row r="80" ht="12.75" customHeight="1" spans="1:9">
      <c r="A80" s="2" t="s">
        <v>118</v>
      </c>
      <c r="B80" s="2">
        <v>0</v>
      </c>
      <c r="C80" s="2">
        <v>1</v>
      </c>
      <c r="D80" s="2">
        <v>0</v>
      </c>
      <c r="E80" s="2">
        <v>18</v>
      </c>
      <c r="F80" s="2">
        <f t="shared" si="0"/>
        <v>1</v>
      </c>
      <c r="G80" s="2">
        <f t="shared" si="1"/>
        <v>18</v>
      </c>
      <c r="H80" s="2">
        <f t="shared" si="2"/>
        <v>-0.252777348639216</v>
      </c>
      <c r="I80" s="2">
        <f t="shared" si="3"/>
        <v>-0.00466657918767841</v>
      </c>
    </row>
    <row r="81" ht="12.75" customHeight="1" spans="1:9">
      <c r="A81" s="2" t="s">
        <v>119</v>
      </c>
      <c r="B81" s="2">
        <v>1</v>
      </c>
      <c r="C81" s="2">
        <v>0</v>
      </c>
      <c r="D81" s="2">
        <v>7</v>
      </c>
      <c r="E81" s="2">
        <v>0</v>
      </c>
      <c r="F81" s="2">
        <f t="shared" si="0"/>
        <v>1</v>
      </c>
      <c r="G81" s="2">
        <f t="shared" si="1"/>
        <v>7</v>
      </c>
      <c r="H81" s="2">
        <f t="shared" si="2"/>
        <v>-0.252777348639216</v>
      </c>
      <c r="I81" s="2">
        <f t="shared" si="3"/>
        <v>-0.598068788692875</v>
      </c>
    </row>
    <row r="82" ht="12.75" customHeight="1" spans="1:9">
      <c r="A82" s="2" t="s">
        <v>120</v>
      </c>
      <c r="B82" s="2">
        <v>0</v>
      </c>
      <c r="C82" s="2">
        <v>0</v>
      </c>
      <c r="D82" s="2">
        <v>0</v>
      </c>
      <c r="E82" s="2">
        <v>0</v>
      </c>
      <c r="F82" s="2">
        <f t="shared" si="0"/>
        <v>0</v>
      </c>
      <c r="G82" s="2">
        <f t="shared" si="1"/>
        <v>0</v>
      </c>
      <c r="H82" s="2">
        <f t="shared" si="2"/>
        <v>-1.23334988228664</v>
      </c>
      <c r="I82" s="2">
        <f t="shared" si="3"/>
        <v>-0.975688376559819</v>
      </c>
    </row>
    <row r="83" ht="12.75" customHeight="1" spans="1:9">
      <c r="A83" s="2" t="s">
        <v>121</v>
      </c>
      <c r="B83" s="2">
        <v>0</v>
      </c>
      <c r="C83" s="2">
        <v>1</v>
      </c>
      <c r="D83" s="2">
        <v>0</v>
      </c>
      <c r="E83" s="2">
        <v>37</v>
      </c>
      <c r="F83" s="2">
        <f t="shared" si="0"/>
        <v>1</v>
      </c>
      <c r="G83" s="2">
        <f t="shared" si="1"/>
        <v>37</v>
      </c>
      <c r="H83" s="2">
        <f t="shared" si="2"/>
        <v>-0.252777348639216</v>
      </c>
      <c r="I83" s="2">
        <f t="shared" si="3"/>
        <v>1.02030087359403</v>
      </c>
    </row>
    <row r="84" ht="12.75" customHeight="1" spans="1:9">
      <c r="A84" s="2" t="s">
        <v>122</v>
      </c>
      <c r="B84" s="2">
        <v>1</v>
      </c>
      <c r="C84" s="2">
        <v>0</v>
      </c>
      <c r="D84" s="2">
        <v>42</v>
      </c>
      <c r="E84" s="2">
        <v>0</v>
      </c>
      <c r="F84" s="2">
        <f t="shared" si="0"/>
        <v>1</v>
      </c>
      <c r="G84" s="2">
        <f t="shared" si="1"/>
        <v>42</v>
      </c>
      <c r="H84" s="2">
        <f t="shared" si="2"/>
        <v>-0.252777348639216</v>
      </c>
      <c r="I84" s="2">
        <f t="shared" si="3"/>
        <v>1.29002915064184</v>
      </c>
    </row>
    <row r="85" ht="12.75" customHeight="1" spans="1:9">
      <c r="A85" s="2" t="s">
        <v>123</v>
      </c>
      <c r="B85" s="2">
        <v>0</v>
      </c>
      <c r="C85" s="2">
        <v>0</v>
      </c>
      <c r="D85" s="2">
        <v>0</v>
      </c>
      <c r="E85" s="2">
        <v>0</v>
      </c>
      <c r="F85" s="2">
        <f t="shared" si="0"/>
        <v>0</v>
      </c>
      <c r="G85" s="2">
        <f t="shared" si="1"/>
        <v>0</v>
      </c>
      <c r="H85" s="2">
        <f t="shared" si="2"/>
        <v>-1.23334988228664</v>
      </c>
      <c r="I85" s="2">
        <f t="shared" si="3"/>
        <v>-0.975688376559819</v>
      </c>
    </row>
    <row r="86" ht="12.75" customHeight="1" spans="1:9">
      <c r="A86" s="2" t="s">
        <v>124</v>
      </c>
      <c r="B86" s="2">
        <v>0</v>
      </c>
      <c r="C86" s="2">
        <v>0</v>
      </c>
      <c r="D86" s="2">
        <v>0</v>
      </c>
      <c r="E86" s="2">
        <v>0</v>
      </c>
      <c r="F86" s="2">
        <f t="shared" si="0"/>
        <v>0</v>
      </c>
      <c r="G86" s="2">
        <f t="shared" si="1"/>
        <v>0</v>
      </c>
      <c r="H86" s="2">
        <f t="shared" si="2"/>
        <v>-1.23334988228664</v>
      </c>
      <c r="I86" s="2">
        <f t="shared" si="3"/>
        <v>-0.975688376559819</v>
      </c>
    </row>
    <row r="87" ht="12.75" customHeight="1" spans="1:9">
      <c r="A87" s="2" t="s">
        <v>125</v>
      </c>
      <c r="B87" s="2">
        <v>0</v>
      </c>
      <c r="C87" s="2">
        <v>1</v>
      </c>
      <c r="D87" s="2">
        <v>0</v>
      </c>
      <c r="E87" s="2">
        <v>38</v>
      </c>
      <c r="F87" s="2">
        <f t="shared" si="0"/>
        <v>1</v>
      </c>
      <c r="G87" s="2">
        <f t="shared" si="1"/>
        <v>38</v>
      </c>
      <c r="H87" s="2">
        <f t="shared" si="2"/>
        <v>-0.252777348639216</v>
      </c>
      <c r="I87" s="2">
        <f t="shared" si="3"/>
        <v>1.07424652900359</v>
      </c>
    </row>
    <row r="88" ht="12.75" customHeight="1" spans="1:9">
      <c r="A88" s="2" t="s">
        <v>126</v>
      </c>
      <c r="B88" s="2">
        <v>1</v>
      </c>
      <c r="C88" s="2">
        <v>0</v>
      </c>
      <c r="D88" s="2">
        <v>19</v>
      </c>
      <c r="E88" s="2">
        <v>0</v>
      </c>
      <c r="F88" s="2">
        <f t="shared" si="0"/>
        <v>1</v>
      </c>
      <c r="G88" s="2">
        <f t="shared" si="1"/>
        <v>19</v>
      </c>
      <c r="H88" s="2">
        <f t="shared" si="2"/>
        <v>-0.252777348639216</v>
      </c>
      <c r="I88" s="2">
        <f t="shared" si="3"/>
        <v>0.049279076221885</v>
      </c>
    </row>
    <row r="89" ht="12.75" customHeight="1" spans="1:9">
      <c r="A89" s="2" t="s">
        <v>127</v>
      </c>
      <c r="B89" s="2">
        <v>0</v>
      </c>
      <c r="C89" s="2">
        <v>0</v>
      </c>
      <c r="D89" s="2">
        <v>0</v>
      </c>
      <c r="E89" s="2">
        <v>0</v>
      </c>
      <c r="F89" s="2">
        <f t="shared" si="0"/>
        <v>0</v>
      </c>
      <c r="G89" s="2">
        <f t="shared" si="1"/>
        <v>0</v>
      </c>
      <c r="H89" s="2">
        <f t="shared" si="2"/>
        <v>-1.23334988228664</v>
      </c>
      <c r="I89" s="2">
        <f t="shared" si="3"/>
        <v>-0.975688376559819</v>
      </c>
    </row>
    <row r="90" ht="12.75" customHeight="1" spans="1:9">
      <c r="A90" s="2" t="s">
        <v>128</v>
      </c>
      <c r="B90" s="2">
        <v>0</v>
      </c>
      <c r="C90" s="2">
        <v>1</v>
      </c>
      <c r="D90" s="2">
        <v>0</v>
      </c>
      <c r="E90" s="2">
        <v>23</v>
      </c>
      <c r="F90" s="2">
        <f t="shared" si="0"/>
        <v>1</v>
      </c>
      <c r="G90" s="2">
        <f t="shared" si="1"/>
        <v>23</v>
      </c>
      <c r="H90" s="2">
        <f t="shared" si="2"/>
        <v>-0.252777348639216</v>
      </c>
      <c r="I90" s="2">
        <f t="shared" si="3"/>
        <v>0.265061697860138</v>
      </c>
    </row>
    <row r="91" ht="12.75" customHeight="1" spans="1:9">
      <c r="A91" s="2" t="s">
        <v>129</v>
      </c>
      <c r="B91" s="2">
        <v>1</v>
      </c>
      <c r="C91" s="2">
        <v>0</v>
      </c>
      <c r="D91" s="2">
        <v>15</v>
      </c>
      <c r="E91" s="2">
        <v>0</v>
      </c>
      <c r="F91" s="2">
        <f t="shared" si="0"/>
        <v>1</v>
      </c>
      <c r="G91" s="2">
        <f t="shared" si="1"/>
        <v>15</v>
      </c>
      <c r="H91" s="2">
        <f t="shared" si="2"/>
        <v>-0.252777348639216</v>
      </c>
      <c r="I91" s="2">
        <f t="shared" si="3"/>
        <v>-0.166503545416368</v>
      </c>
    </row>
    <row r="92" ht="12.75" customHeight="1" spans="1:9">
      <c r="A92" s="2" t="s">
        <v>130</v>
      </c>
      <c r="B92" s="2">
        <v>0</v>
      </c>
      <c r="C92" s="2">
        <v>0</v>
      </c>
      <c r="D92" s="2">
        <v>0</v>
      </c>
      <c r="E92" s="2">
        <v>0</v>
      </c>
      <c r="F92" s="2">
        <f t="shared" si="0"/>
        <v>0</v>
      </c>
      <c r="G92" s="2">
        <f t="shared" si="1"/>
        <v>0</v>
      </c>
      <c r="H92" s="2">
        <f t="shared" si="2"/>
        <v>-1.23334988228664</v>
      </c>
      <c r="I92" s="2">
        <f t="shared" si="3"/>
        <v>-0.975688376559819</v>
      </c>
    </row>
    <row r="93" ht="12.75" customHeight="1" spans="1:9">
      <c r="A93" s="2" t="s">
        <v>131</v>
      </c>
      <c r="B93" s="2">
        <v>0</v>
      </c>
      <c r="C93" s="2">
        <v>0</v>
      </c>
      <c r="D93" s="2">
        <v>0</v>
      </c>
      <c r="E93" s="2">
        <v>0</v>
      </c>
      <c r="F93" s="2">
        <f t="shared" si="0"/>
        <v>0</v>
      </c>
      <c r="G93" s="2">
        <f t="shared" si="1"/>
        <v>0</v>
      </c>
      <c r="H93" s="2">
        <f t="shared" si="2"/>
        <v>-1.23334988228664</v>
      </c>
      <c r="I93" s="2">
        <f t="shared" si="3"/>
        <v>-0.975688376559819</v>
      </c>
    </row>
    <row r="94" ht="12.75" customHeight="1" spans="1:9">
      <c r="A94" s="2" t="s">
        <v>132</v>
      </c>
      <c r="B94" s="2">
        <v>1</v>
      </c>
      <c r="C94" s="2">
        <v>2</v>
      </c>
      <c r="D94" s="2">
        <v>12</v>
      </c>
      <c r="E94" s="2">
        <v>51</v>
      </c>
      <c r="F94" s="2">
        <f t="shared" si="0"/>
        <v>3</v>
      </c>
      <c r="G94" s="2">
        <f t="shared" si="1"/>
        <v>63</v>
      </c>
      <c r="H94" s="2">
        <f t="shared" si="2"/>
        <v>1.70836771865564</v>
      </c>
      <c r="I94" s="2">
        <f t="shared" si="3"/>
        <v>2.42288791424267</v>
      </c>
    </row>
    <row r="95" ht="12.75" customHeight="1" spans="1:9">
      <c r="A95" s="2" t="s">
        <v>133</v>
      </c>
      <c r="B95" s="2">
        <v>1</v>
      </c>
      <c r="C95" s="2">
        <v>0</v>
      </c>
      <c r="D95" s="2">
        <v>25</v>
      </c>
      <c r="E95" s="2">
        <v>0</v>
      </c>
      <c r="F95" s="2">
        <f t="shared" si="0"/>
        <v>1</v>
      </c>
      <c r="G95" s="2">
        <f t="shared" si="1"/>
        <v>25</v>
      </c>
      <c r="H95" s="2">
        <f t="shared" si="2"/>
        <v>-0.252777348639216</v>
      </c>
      <c r="I95" s="2">
        <f t="shared" si="3"/>
        <v>0.372953008679265</v>
      </c>
    </row>
    <row r="96" ht="12.75" customHeight="1" spans="1:9">
      <c r="A96" s="2" t="s">
        <v>134</v>
      </c>
      <c r="B96" s="2">
        <v>0</v>
      </c>
      <c r="C96" s="2">
        <v>0</v>
      </c>
      <c r="D96" s="2">
        <v>0</v>
      </c>
      <c r="E96" s="2">
        <v>0</v>
      </c>
      <c r="F96" s="2">
        <f t="shared" si="0"/>
        <v>0</v>
      </c>
      <c r="G96" s="2">
        <f t="shared" si="1"/>
        <v>0</v>
      </c>
      <c r="H96" s="2">
        <f t="shared" si="2"/>
        <v>-1.23334988228664</v>
      </c>
      <c r="I96" s="2">
        <f t="shared" si="3"/>
        <v>-0.975688376559819</v>
      </c>
    </row>
    <row r="97" ht="12.75" customHeight="1" spans="1:9">
      <c r="A97" s="2" t="s">
        <v>135</v>
      </c>
      <c r="B97" s="2">
        <v>0</v>
      </c>
      <c r="C97" s="2">
        <v>1</v>
      </c>
      <c r="D97" s="2">
        <v>0</v>
      </c>
      <c r="E97" s="2">
        <v>27</v>
      </c>
      <c r="F97" s="2">
        <f t="shared" si="0"/>
        <v>1</v>
      </c>
      <c r="G97" s="2">
        <f t="shared" si="1"/>
        <v>27</v>
      </c>
      <c r="H97" s="2">
        <f t="shared" si="2"/>
        <v>-0.252777348639216</v>
      </c>
      <c r="I97" s="2">
        <f t="shared" si="3"/>
        <v>0.480844319498392</v>
      </c>
    </row>
    <row r="98" ht="12.75" customHeight="1" spans="1:9">
      <c r="A98" s="2" t="s">
        <v>136</v>
      </c>
      <c r="B98" s="2">
        <v>1</v>
      </c>
      <c r="C98" s="2">
        <v>0</v>
      </c>
      <c r="D98" s="2">
        <v>34</v>
      </c>
      <c r="E98" s="2">
        <v>0</v>
      </c>
      <c r="F98" s="2">
        <f t="shared" si="0"/>
        <v>1</v>
      </c>
      <c r="G98" s="2">
        <f t="shared" si="1"/>
        <v>34</v>
      </c>
      <c r="H98" s="2">
        <f t="shared" si="2"/>
        <v>-0.252777348639216</v>
      </c>
      <c r="I98" s="2">
        <f t="shared" si="3"/>
        <v>0.858463907365335</v>
      </c>
    </row>
    <row r="99" ht="12.75" customHeight="1" spans="1:9">
      <c r="A99" s="2" t="s">
        <v>137</v>
      </c>
      <c r="B99" s="2">
        <v>1</v>
      </c>
      <c r="C99" s="2">
        <v>1</v>
      </c>
      <c r="D99" s="2">
        <v>6</v>
      </c>
      <c r="E99" s="2">
        <v>0</v>
      </c>
      <c r="F99" s="2">
        <f t="shared" si="0"/>
        <v>2</v>
      </c>
      <c r="G99" s="2">
        <f t="shared" si="1"/>
        <v>6</v>
      </c>
      <c r="H99" s="2">
        <f t="shared" si="2"/>
        <v>0.727795185008211</v>
      </c>
      <c r="I99" s="2">
        <f t="shared" si="3"/>
        <v>-0.652014444102439</v>
      </c>
    </row>
    <row r="100" ht="12.75" customHeight="1" spans="1:9">
      <c r="A100" s="2" t="s">
        <v>138</v>
      </c>
      <c r="B100" s="2">
        <v>0</v>
      </c>
      <c r="C100" s="2">
        <v>0</v>
      </c>
      <c r="D100" s="2">
        <v>0</v>
      </c>
      <c r="E100" s="2">
        <v>0</v>
      </c>
      <c r="F100" s="2">
        <f t="shared" si="0"/>
        <v>0</v>
      </c>
      <c r="G100" s="2">
        <f t="shared" si="1"/>
        <v>0</v>
      </c>
      <c r="H100" s="2">
        <f t="shared" si="2"/>
        <v>-1.23334988228664</v>
      </c>
      <c r="I100" s="2">
        <f t="shared" si="3"/>
        <v>-0.975688376559819</v>
      </c>
    </row>
    <row r="101" ht="12.75" customHeight="1" spans="1:9">
      <c r="A101" s="2" t="s">
        <v>139</v>
      </c>
      <c r="B101" s="2">
        <v>0</v>
      </c>
      <c r="C101" s="2">
        <v>1</v>
      </c>
      <c r="D101" s="2">
        <v>0</v>
      </c>
      <c r="E101" s="2">
        <v>31</v>
      </c>
      <c r="F101" s="2">
        <f t="shared" si="0"/>
        <v>1</v>
      </c>
      <c r="G101" s="2">
        <f t="shared" si="1"/>
        <v>31</v>
      </c>
      <c r="H101" s="2">
        <f t="shared" si="2"/>
        <v>-0.252777348639216</v>
      </c>
      <c r="I101" s="2">
        <f t="shared" si="3"/>
        <v>0.696626941136645</v>
      </c>
    </row>
    <row r="102" ht="12.75" customHeight="1" spans="1:9">
      <c r="A102" s="2" t="s">
        <v>140</v>
      </c>
      <c r="B102" s="2">
        <v>1</v>
      </c>
      <c r="C102" s="2">
        <v>0</v>
      </c>
      <c r="D102" s="2">
        <v>15</v>
      </c>
      <c r="E102" s="2">
        <v>0</v>
      </c>
      <c r="F102" s="2">
        <f t="shared" si="0"/>
        <v>1</v>
      </c>
      <c r="G102" s="2">
        <f t="shared" si="1"/>
        <v>15</v>
      </c>
      <c r="H102" s="2">
        <f t="shared" si="2"/>
        <v>-0.252777348639216</v>
      </c>
      <c r="I102" s="2">
        <f t="shared" si="3"/>
        <v>-0.166503545416368</v>
      </c>
    </row>
    <row r="103" ht="12.75" customHeight="1" spans="1:9">
      <c r="A103" s="2" t="s">
        <v>141</v>
      </c>
      <c r="B103" s="2">
        <v>0</v>
      </c>
      <c r="C103" s="2">
        <v>0</v>
      </c>
      <c r="D103" s="2">
        <v>0</v>
      </c>
      <c r="E103" s="2">
        <v>0</v>
      </c>
      <c r="F103" s="2">
        <f t="shared" si="0"/>
        <v>0</v>
      </c>
      <c r="G103" s="2">
        <f t="shared" si="1"/>
        <v>0</v>
      </c>
      <c r="H103" s="2">
        <f t="shared" si="2"/>
        <v>-1.23334988228664</v>
      </c>
      <c r="I103" s="2">
        <f t="shared" si="3"/>
        <v>-0.975688376559819</v>
      </c>
    </row>
    <row r="104" ht="12.75" customHeight="1" spans="1:9">
      <c r="A104" s="2" t="s">
        <v>142</v>
      </c>
      <c r="B104" s="2">
        <v>0</v>
      </c>
      <c r="C104" s="2">
        <v>1</v>
      </c>
      <c r="D104" s="2">
        <v>0</v>
      </c>
      <c r="E104" s="2">
        <v>39</v>
      </c>
      <c r="F104" s="2">
        <f t="shared" si="0"/>
        <v>1</v>
      </c>
      <c r="G104" s="2">
        <f t="shared" si="1"/>
        <v>39</v>
      </c>
      <c r="H104" s="2">
        <f t="shared" si="2"/>
        <v>-0.252777348639216</v>
      </c>
      <c r="I104" s="2">
        <f t="shared" si="3"/>
        <v>1.12819218441315</v>
      </c>
    </row>
    <row r="105" ht="12.75" customHeight="1" spans="1:9">
      <c r="A105" s="2" t="s">
        <v>143</v>
      </c>
      <c r="B105" s="2">
        <v>1</v>
      </c>
      <c r="C105" s="2">
        <v>0</v>
      </c>
      <c r="D105" s="2">
        <v>35</v>
      </c>
      <c r="E105" s="2">
        <v>0</v>
      </c>
      <c r="F105" s="2">
        <f t="shared" si="0"/>
        <v>1</v>
      </c>
      <c r="G105" s="2">
        <f t="shared" si="1"/>
        <v>35</v>
      </c>
      <c r="H105" s="2">
        <f t="shared" si="2"/>
        <v>-0.252777348639216</v>
      </c>
      <c r="I105" s="2">
        <f t="shared" si="3"/>
        <v>0.912409562774899</v>
      </c>
    </row>
    <row r="106" ht="12.75" customHeight="1" spans="1:9">
      <c r="A106" s="2" t="s">
        <v>144</v>
      </c>
      <c r="B106" s="2">
        <v>0</v>
      </c>
      <c r="C106" s="2">
        <v>1</v>
      </c>
      <c r="D106" s="2">
        <v>0</v>
      </c>
      <c r="E106" s="2">
        <v>21</v>
      </c>
      <c r="F106" s="2">
        <f t="shared" si="0"/>
        <v>1</v>
      </c>
      <c r="G106" s="2">
        <f t="shared" si="1"/>
        <v>21</v>
      </c>
      <c r="H106" s="2">
        <f t="shared" si="2"/>
        <v>-0.252777348639216</v>
      </c>
      <c r="I106" s="2">
        <f t="shared" si="3"/>
        <v>0.157170387041012</v>
      </c>
    </row>
    <row r="107" ht="12.75" customHeight="1" spans="1:9">
      <c r="A107" s="2" t="s">
        <v>145</v>
      </c>
      <c r="B107" s="2">
        <v>1</v>
      </c>
      <c r="C107" s="2">
        <v>0</v>
      </c>
      <c r="D107" s="2">
        <v>4</v>
      </c>
      <c r="E107" s="2">
        <v>0</v>
      </c>
      <c r="F107" s="2">
        <f t="shared" si="0"/>
        <v>1</v>
      </c>
      <c r="G107" s="2">
        <f t="shared" si="1"/>
        <v>4</v>
      </c>
      <c r="H107" s="2">
        <f t="shared" si="2"/>
        <v>-0.252777348639216</v>
      </c>
      <c r="I107" s="2">
        <f t="shared" si="3"/>
        <v>-0.759905754921566</v>
      </c>
    </row>
    <row r="108" ht="12.75" customHeight="1" spans="1:9">
      <c r="A108" s="2" t="s">
        <v>146</v>
      </c>
      <c r="B108" s="2">
        <v>0</v>
      </c>
      <c r="C108" s="2">
        <v>1</v>
      </c>
      <c r="D108" s="2">
        <v>0</v>
      </c>
      <c r="E108" s="2">
        <v>9</v>
      </c>
      <c r="F108" s="2">
        <f t="shared" si="0"/>
        <v>1</v>
      </c>
      <c r="G108" s="2">
        <f t="shared" si="1"/>
        <v>9</v>
      </c>
      <c r="H108" s="2">
        <f t="shared" si="2"/>
        <v>-0.252777348639216</v>
      </c>
      <c r="I108" s="2">
        <f t="shared" si="3"/>
        <v>-0.490177477873749</v>
      </c>
    </row>
    <row r="109" ht="12.75" customHeight="1" spans="1:9">
      <c r="A109" s="2" t="s">
        <v>147</v>
      </c>
      <c r="B109" s="2">
        <v>1</v>
      </c>
      <c r="C109" s="2">
        <v>0</v>
      </c>
      <c r="D109" s="2">
        <v>24</v>
      </c>
      <c r="E109" s="2">
        <v>0</v>
      </c>
      <c r="F109" s="2">
        <f t="shared" si="0"/>
        <v>1</v>
      </c>
      <c r="G109" s="2">
        <f t="shared" si="1"/>
        <v>24</v>
      </c>
      <c r="H109" s="2">
        <f t="shared" si="2"/>
        <v>-0.252777348639216</v>
      </c>
      <c r="I109" s="2">
        <f t="shared" si="3"/>
        <v>0.319007353269702</v>
      </c>
    </row>
    <row r="110" ht="12.75" customHeight="1" spans="1:9">
      <c r="A110" s="2" t="s">
        <v>148</v>
      </c>
      <c r="B110" s="2">
        <v>0</v>
      </c>
      <c r="C110" s="2">
        <v>1</v>
      </c>
      <c r="D110" s="2">
        <v>0</v>
      </c>
      <c r="E110" s="2">
        <v>8</v>
      </c>
      <c r="F110" s="2">
        <f t="shared" si="0"/>
        <v>1</v>
      </c>
      <c r="G110" s="2">
        <f t="shared" si="1"/>
        <v>8</v>
      </c>
      <c r="H110" s="2">
        <f t="shared" si="2"/>
        <v>-0.252777348639216</v>
      </c>
      <c r="I110" s="2">
        <f t="shared" si="3"/>
        <v>-0.544123133283312</v>
      </c>
    </row>
    <row r="111" ht="12.75" customHeight="1" spans="1:9">
      <c r="A111" s="2" t="s">
        <v>149</v>
      </c>
      <c r="B111" s="2">
        <v>1</v>
      </c>
      <c r="C111" s="2">
        <v>1</v>
      </c>
      <c r="D111" s="2">
        <v>8</v>
      </c>
      <c r="E111" s="2">
        <v>14</v>
      </c>
      <c r="F111" s="2">
        <f t="shared" si="0"/>
        <v>2</v>
      </c>
      <c r="G111" s="2">
        <f t="shared" si="1"/>
        <v>22</v>
      </c>
      <c r="H111" s="2">
        <f t="shared" si="2"/>
        <v>0.727795185008211</v>
      </c>
      <c r="I111" s="2">
        <f t="shared" si="3"/>
        <v>0.211116042450575</v>
      </c>
    </row>
    <row r="112" ht="12.75" customHeight="1" spans="1:9">
      <c r="A112" s="2" t="s">
        <v>150</v>
      </c>
      <c r="B112" s="2">
        <v>1</v>
      </c>
      <c r="C112" s="2">
        <v>0</v>
      </c>
      <c r="D112" s="2">
        <v>22</v>
      </c>
      <c r="E112" s="2">
        <v>0</v>
      </c>
      <c r="F112" s="2">
        <f t="shared" si="0"/>
        <v>1</v>
      </c>
      <c r="G112" s="2">
        <f t="shared" si="1"/>
        <v>22</v>
      </c>
      <c r="H112" s="2">
        <f t="shared" si="2"/>
        <v>-0.252777348639216</v>
      </c>
      <c r="I112" s="2">
        <f t="shared" si="3"/>
        <v>0.211116042450575</v>
      </c>
    </row>
    <row r="113" ht="12.75" customHeight="1" spans="1:9">
      <c r="A113" s="2" t="s">
        <v>151</v>
      </c>
      <c r="B113" s="2">
        <v>0</v>
      </c>
      <c r="C113" s="2">
        <v>2</v>
      </c>
      <c r="D113" s="2">
        <v>0</v>
      </c>
      <c r="E113" s="2">
        <v>15</v>
      </c>
      <c r="F113" s="2">
        <f t="shared" si="0"/>
        <v>2</v>
      </c>
      <c r="G113" s="2">
        <f t="shared" si="1"/>
        <v>15</v>
      </c>
      <c r="H113" s="2">
        <f t="shared" si="2"/>
        <v>0.727795185008211</v>
      </c>
      <c r="I113" s="2">
        <f t="shared" si="3"/>
        <v>-0.166503545416368</v>
      </c>
    </row>
    <row r="114" ht="12.75" customHeight="1" spans="1:9">
      <c r="A114" s="2" t="s">
        <v>152</v>
      </c>
      <c r="B114" s="2">
        <v>0</v>
      </c>
      <c r="C114" s="2">
        <v>0</v>
      </c>
      <c r="D114" s="2">
        <v>0</v>
      </c>
      <c r="E114" s="2">
        <v>0</v>
      </c>
      <c r="F114" s="2">
        <f t="shared" si="0"/>
        <v>0</v>
      </c>
      <c r="G114" s="2">
        <f t="shared" si="1"/>
        <v>0</v>
      </c>
      <c r="H114" s="2">
        <f t="shared" si="2"/>
        <v>-1.23334988228664</v>
      </c>
      <c r="I114" s="2">
        <f t="shared" si="3"/>
        <v>-0.975688376559819</v>
      </c>
    </row>
    <row r="115" ht="12.75" customHeight="1" spans="1:9">
      <c r="A115" s="2" t="s">
        <v>153</v>
      </c>
      <c r="B115" s="2">
        <v>0</v>
      </c>
      <c r="C115" s="2">
        <v>1</v>
      </c>
      <c r="D115" s="2">
        <v>0</v>
      </c>
      <c r="E115" s="2">
        <v>29</v>
      </c>
      <c r="F115" s="2">
        <f t="shared" si="0"/>
        <v>1</v>
      </c>
      <c r="G115" s="2">
        <f t="shared" si="1"/>
        <v>29</v>
      </c>
      <c r="H115" s="2">
        <f t="shared" si="2"/>
        <v>-0.252777348639216</v>
      </c>
      <c r="I115" s="2">
        <f t="shared" si="3"/>
        <v>0.588735630317519</v>
      </c>
    </row>
    <row r="116" ht="12.75" customHeight="1" spans="1:9">
      <c r="A116" s="2" t="s">
        <v>154</v>
      </c>
      <c r="B116" s="2">
        <v>2</v>
      </c>
      <c r="C116" s="2">
        <v>2</v>
      </c>
      <c r="D116" s="2">
        <v>51</v>
      </c>
      <c r="E116" s="2">
        <v>8</v>
      </c>
      <c r="F116" s="2">
        <f t="shared" si="0"/>
        <v>4</v>
      </c>
      <c r="G116" s="2">
        <f t="shared" si="1"/>
        <v>59</v>
      </c>
      <c r="H116" s="2">
        <f t="shared" si="2"/>
        <v>2.68894025230306</v>
      </c>
      <c r="I116" s="2">
        <f t="shared" si="3"/>
        <v>2.20710529260442</v>
      </c>
    </row>
    <row r="117" ht="12.75" customHeight="1" spans="1:9">
      <c r="A117" s="2" t="s">
        <v>155</v>
      </c>
      <c r="B117" s="2">
        <v>1</v>
      </c>
      <c r="C117" s="2">
        <v>1</v>
      </c>
      <c r="D117" s="2">
        <v>6</v>
      </c>
      <c r="E117" s="2">
        <v>7</v>
      </c>
      <c r="F117" s="2">
        <f t="shared" si="0"/>
        <v>2</v>
      </c>
      <c r="G117" s="2">
        <f t="shared" si="1"/>
        <v>13</v>
      </c>
      <c r="H117" s="2">
        <f t="shared" si="2"/>
        <v>0.727795185008211</v>
      </c>
      <c r="I117" s="2">
        <f t="shared" si="3"/>
        <v>-0.274394856235495</v>
      </c>
    </row>
    <row r="118" ht="12.75" customHeight="1" spans="1:9">
      <c r="A118" s="2" t="s">
        <v>156</v>
      </c>
      <c r="B118" s="2">
        <v>1</v>
      </c>
      <c r="C118" s="2">
        <v>2</v>
      </c>
      <c r="D118" s="2">
        <v>7</v>
      </c>
      <c r="E118" s="2">
        <v>22</v>
      </c>
      <c r="F118" s="2">
        <f t="shared" si="0"/>
        <v>3</v>
      </c>
      <c r="G118" s="2">
        <f t="shared" si="1"/>
        <v>29</v>
      </c>
      <c r="H118" s="2">
        <f t="shared" si="2"/>
        <v>1.70836771865564</v>
      </c>
      <c r="I118" s="2">
        <f t="shared" si="3"/>
        <v>0.588735630317519</v>
      </c>
    </row>
    <row r="119" ht="12.75" customHeight="1" spans="1:9">
      <c r="A119" s="2" t="s">
        <v>157</v>
      </c>
      <c r="B119" s="2">
        <v>1</v>
      </c>
      <c r="C119" s="2">
        <v>1</v>
      </c>
      <c r="D119" s="2">
        <v>25</v>
      </c>
      <c r="E119" s="2">
        <v>10</v>
      </c>
      <c r="F119" s="2">
        <f t="shared" si="0"/>
        <v>2</v>
      </c>
      <c r="G119" s="2">
        <f t="shared" si="1"/>
        <v>35</v>
      </c>
      <c r="H119" s="2">
        <f t="shared" si="2"/>
        <v>0.727795185008211</v>
      </c>
      <c r="I119" s="2">
        <f t="shared" si="3"/>
        <v>0.912409562774899</v>
      </c>
    </row>
    <row r="120" ht="12.75" customHeight="1" spans="1:9">
      <c r="A120" s="2" t="s">
        <v>158</v>
      </c>
      <c r="B120" s="2">
        <v>2</v>
      </c>
      <c r="C120" s="2">
        <v>2</v>
      </c>
      <c r="D120" s="2">
        <v>18</v>
      </c>
      <c r="E120" s="2">
        <v>26</v>
      </c>
      <c r="F120" s="2">
        <f t="shared" si="0"/>
        <v>4</v>
      </c>
      <c r="G120" s="2">
        <f t="shared" si="1"/>
        <v>44</v>
      </c>
      <c r="H120" s="2">
        <f t="shared" si="2"/>
        <v>2.68894025230306</v>
      </c>
      <c r="I120" s="2">
        <f t="shared" si="3"/>
        <v>1.39792046146097</v>
      </c>
    </row>
    <row r="121" ht="12.75" customHeight="1" spans="1:9">
      <c r="A121" s="2" t="s">
        <v>159</v>
      </c>
      <c r="B121" s="2">
        <v>1</v>
      </c>
      <c r="C121" s="2">
        <v>1</v>
      </c>
      <c r="D121" s="2">
        <v>16</v>
      </c>
      <c r="E121" s="2">
        <v>14</v>
      </c>
      <c r="F121" s="2">
        <f t="shared" si="0"/>
        <v>2</v>
      </c>
      <c r="G121" s="2">
        <f t="shared" si="1"/>
        <v>30</v>
      </c>
      <c r="H121" s="2">
        <f t="shared" si="2"/>
        <v>0.727795185008211</v>
      </c>
      <c r="I121" s="2">
        <f t="shared" si="3"/>
        <v>0.642681285727082</v>
      </c>
    </row>
    <row r="122" ht="12.75" customHeight="1" spans="1:9">
      <c r="A122" s="2" t="s">
        <v>160</v>
      </c>
      <c r="B122" s="2">
        <v>0</v>
      </c>
      <c r="C122" s="2">
        <v>1</v>
      </c>
      <c r="D122" s="2">
        <v>0</v>
      </c>
      <c r="E122" s="2">
        <v>34</v>
      </c>
      <c r="F122" s="2">
        <f t="shared" si="0"/>
        <v>1</v>
      </c>
      <c r="G122" s="2">
        <f t="shared" si="1"/>
        <v>34</v>
      </c>
      <c r="H122" s="2">
        <f t="shared" si="2"/>
        <v>-0.252777348639216</v>
      </c>
      <c r="I122" s="2">
        <f t="shared" si="3"/>
        <v>0.858463907365335</v>
      </c>
    </row>
    <row r="123" ht="12.75" customHeight="1" spans="1:9">
      <c r="A123" s="2" t="s">
        <v>161</v>
      </c>
      <c r="B123" s="2">
        <v>2</v>
      </c>
      <c r="C123" s="2">
        <v>1</v>
      </c>
      <c r="D123" s="2">
        <v>27</v>
      </c>
      <c r="E123" s="2">
        <v>1</v>
      </c>
      <c r="F123" s="2">
        <f t="shared" si="0"/>
        <v>3</v>
      </c>
      <c r="G123" s="2">
        <f t="shared" si="1"/>
        <v>28</v>
      </c>
      <c r="H123" s="2">
        <f t="shared" si="2"/>
        <v>1.70836771865564</v>
      </c>
      <c r="I123" s="2">
        <f t="shared" si="3"/>
        <v>0.534789974907955</v>
      </c>
    </row>
    <row r="124" ht="12.75" customHeight="1" spans="1:9">
      <c r="A124" s="2" t="s">
        <v>162</v>
      </c>
      <c r="B124" s="2">
        <v>1</v>
      </c>
      <c r="C124" s="2">
        <v>1</v>
      </c>
      <c r="D124" s="2">
        <v>17</v>
      </c>
      <c r="E124" s="2">
        <v>26</v>
      </c>
      <c r="F124" s="2">
        <f t="shared" si="0"/>
        <v>2</v>
      </c>
      <c r="G124" s="2">
        <f t="shared" si="1"/>
        <v>43</v>
      </c>
      <c r="H124" s="2">
        <f t="shared" si="2"/>
        <v>0.727795185008211</v>
      </c>
      <c r="I124" s="2">
        <f t="shared" si="3"/>
        <v>1.34397480605141</v>
      </c>
    </row>
    <row r="125" ht="12.75" customHeight="1" spans="1:9">
      <c r="A125" s="2" t="s">
        <v>163</v>
      </c>
      <c r="B125" s="2">
        <v>1</v>
      </c>
      <c r="C125" s="2">
        <v>1</v>
      </c>
      <c r="D125" s="2">
        <v>18</v>
      </c>
      <c r="E125" s="2">
        <v>32</v>
      </c>
      <c r="F125" s="2">
        <f t="shared" si="0"/>
        <v>2</v>
      </c>
      <c r="G125" s="2">
        <f t="shared" si="1"/>
        <v>50</v>
      </c>
      <c r="H125" s="2">
        <f t="shared" si="2"/>
        <v>0.727795185008211</v>
      </c>
      <c r="I125" s="2">
        <f t="shared" si="3"/>
        <v>1.72159439391835</v>
      </c>
    </row>
    <row r="126" ht="12.75" customHeight="1" spans="1:9">
      <c r="A126" s="2" t="s">
        <v>164</v>
      </c>
      <c r="B126" s="2">
        <v>1</v>
      </c>
      <c r="C126" s="2">
        <v>1</v>
      </c>
      <c r="D126" s="2">
        <v>11</v>
      </c>
      <c r="E126" s="2">
        <v>21</v>
      </c>
      <c r="F126" s="2">
        <f t="shared" si="0"/>
        <v>2</v>
      </c>
      <c r="G126" s="2">
        <f t="shared" si="1"/>
        <v>32</v>
      </c>
      <c r="H126" s="2">
        <f t="shared" si="2"/>
        <v>0.727795185008211</v>
      </c>
      <c r="I126" s="2">
        <f t="shared" si="3"/>
        <v>0.750572596546209</v>
      </c>
    </row>
    <row r="127" ht="12.75" customHeight="1" spans="1:9">
      <c r="A127" s="2" t="s">
        <v>165</v>
      </c>
      <c r="B127" s="2">
        <v>0</v>
      </c>
      <c r="C127" s="2">
        <v>0</v>
      </c>
      <c r="D127" s="2">
        <v>0</v>
      </c>
      <c r="E127" s="2">
        <v>0</v>
      </c>
      <c r="F127" s="2">
        <f t="shared" si="0"/>
        <v>0</v>
      </c>
      <c r="G127" s="2">
        <f t="shared" si="1"/>
        <v>0</v>
      </c>
      <c r="H127" s="2">
        <f t="shared" si="2"/>
        <v>-1.23334988228664</v>
      </c>
      <c r="I127" s="2">
        <f t="shared" si="3"/>
        <v>-0.975688376559819</v>
      </c>
    </row>
    <row r="128" ht="12.75" customHeight="1" spans="1:9">
      <c r="A128" s="2" t="s">
        <v>166</v>
      </c>
      <c r="B128" s="2">
        <v>1</v>
      </c>
      <c r="C128" s="2">
        <v>1</v>
      </c>
      <c r="D128" s="2">
        <v>13</v>
      </c>
      <c r="E128" s="2">
        <v>24</v>
      </c>
      <c r="F128" s="2">
        <f t="shared" si="0"/>
        <v>2</v>
      </c>
      <c r="G128" s="2">
        <f t="shared" si="1"/>
        <v>37</v>
      </c>
      <c r="H128" s="2">
        <f t="shared" si="2"/>
        <v>0.727795185008211</v>
      </c>
      <c r="I128" s="2">
        <f t="shared" si="3"/>
        <v>1.02030087359403</v>
      </c>
    </row>
    <row r="129" ht="12.75" customHeight="1" spans="1:9">
      <c r="A129" s="2" t="s">
        <v>167</v>
      </c>
      <c r="B129" s="2">
        <v>1</v>
      </c>
      <c r="C129" s="2">
        <v>1</v>
      </c>
      <c r="D129" s="2">
        <v>7</v>
      </c>
      <c r="E129" s="2">
        <v>11</v>
      </c>
      <c r="F129" s="2">
        <f t="shared" si="0"/>
        <v>2</v>
      </c>
      <c r="G129" s="2">
        <f t="shared" si="1"/>
        <v>18</v>
      </c>
      <c r="H129" s="2">
        <f t="shared" si="2"/>
        <v>0.727795185008211</v>
      </c>
      <c r="I129" s="2">
        <f t="shared" si="3"/>
        <v>-0.00466657918767841</v>
      </c>
    </row>
    <row r="130" ht="12.75" customHeight="1" spans="1:9">
      <c r="A130" s="2" t="s">
        <v>168</v>
      </c>
      <c r="B130" s="2">
        <v>2</v>
      </c>
      <c r="C130" s="2">
        <v>2</v>
      </c>
      <c r="D130" s="2">
        <v>12</v>
      </c>
      <c r="E130" s="2">
        <v>9</v>
      </c>
      <c r="F130" s="2">
        <f t="shared" si="0"/>
        <v>4</v>
      </c>
      <c r="G130" s="2">
        <f t="shared" si="1"/>
        <v>21</v>
      </c>
      <c r="H130" s="2">
        <f t="shared" si="2"/>
        <v>2.68894025230306</v>
      </c>
      <c r="I130" s="2">
        <f t="shared" si="3"/>
        <v>0.157170387041012</v>
      </c>
    </row>
    <row r="131" ht="12.75" customHeight="1" spans="1:9">
      <c r="A131" s="2" t="s">
        <v>169</v>
      </c>
      <c r="B131" s="2">
        <v>0</v>
      </c>
      <c r="C131" s="2">
        <v>1</v>
      </c>
      <c r="D131" s="2">
        <v>0</v>
      </c>
      <c r="E131" s="2">
        <v>23</v>
      </c>
      <c r="F131" s="2">
        <f t="shared" si="0"/>
        <v>1</v>
      </c>
      <c r="G131" s="2">
        <f t="shared" si="1"/>
        <v>23</v>
      </c>
      <c r="H131" s="2">
        <f t="shared" si="2"/>
        <v>-0.252777348639216</v>
      </c>
      <c r="I131" s="2">
        <f t="shared" si="3"/>
        <v>0.265061697860138</v>
      </c>
    </row>
    <row r="132" ht="12.75" customHeight="1" spans="1:9">
      <c r="A132" s="2" t="s">
        <v>170</v>
      </c>
      <c r="B132" s="2">
        <v>1</v>
      </c>
      <c r="C132" s="2">
        <v>0</v>
      </c>
      <c r="D132" s="2">
        <v>29</v>
      </c>
      <c r="E132" s="2">
        <v>0</v>
      </c>
      <c r="F132" s="2">
        <f t="shared" si="0"/>
        <v>1</v>
      </c>
      <c r="G132" s="2">
        <f t="shared" si="1"/>
        <v>29</v>
      </c>
      <c r="H132" s="2">
        <f t="shared" si="2"/>
        <v>-0.252777348639216</v>
      </c>
      <c r="I132" s="2">
        <f t="shared" si="3"/>
        <v>0.588735630317519</v>
      </c>
    </row>
    <row r="133" ht="12.75" customHeight="1" spans="1:9">
      <c r="A133" s="2" t="s">
        <v>171</v>
      </c>
      <c r="B133" s="2">
        <v>0</v>
      </c>
      <c r="C133" s="2">
        <v>0</v>
      </c>
      <c r="D133" s="2">
        <v>0</v>
      </c>
      <c r="E133" s="2">
        <v>0</v>
      </c>
      <c r="F133" s="2">
        <f t="shared" si="0"/>
        <v>0</v>
      </c>
      <c r="G133" s="2">
        <f t="shared" si="1"/>
        <v>0</v>
      </c>
      <c r="H133" s="2">
        <f t="shared" si="2"/>
        <v>-1.23334988228664</v>
      </c>
      <c r="I133" s="2">
        <f t="shared" si="3"/>
        <v>-0.975688376559819</v>
      </c>
    </row>
    <row r="134" ht="12.75" customHeight="1" spans="1:9">
      <c r="A134" s="2" t="s">
        <v>172</v>
      </c>
      <c r="B134" s="2">
        <v>1</v>
      </c>
      <c r="C134" s="2">
        <v>1</v>
      </c>
      <c r="D134" s="2">
        <v>6</v>
      </c>
      <c r="E134" s="2">
        <v>2</v>
      </c>
      <c r="F134" s="2">
        <f t="shared" si="0"/>
        <v>2</v>
      </c>
      <c r="G134" s="2">
        <f t="shared" si="1"/>
        <v>8</v>
      </c>
      <c r="H134" s="2">
        <f t="shared" si="2"/>
        <v>0.727795185008211</v>
      </c>
      <c r="I134" s="2">
        <f t="shared" si="3"/>
        <v>-0.544123133283312</v>
      </c>
    </row>
    <row r="135" ht="12.75" customHeight="1" spans="1:9">
      <c r="A135" s="2" t="s">
        <v>173</v>
      </c>
      <c r="B135" s="2">
        <v>1</v>
      </c>
      <c r="C135" s="2">
        <v>2</v>
      </c>
      <c r="D135" s="2">
        <v>14</v>
      </c>
      <c r="E135" s="2">
        <v>13</v>
      </c>
      <c r="F135" s="2">
        <f t="shared" si="0"/>
        <v>3</v>
      </c>
      <c r="G135" s="2">
        <f t="shared" si="1"/>
        <v>27</v>
      </c>
      <c r="H135" s="2">
        <f t="shared" si="2"/>
        <v>1.70836771865564</v>
      </c>
      <c r="I135" s="2">
        <f t="shared" si="3"/>
        <v>0.480844319498392</v>
      </c>
    </row>
    <row r="136" ht="12.75" customHeight="1" spans="1:9">
      <c r="A136" s="2" t="s">
        <v>174</v>
      </c>
      <c r="B136" s="2">
        <v>1</v>
      </c>
      <c r="C136" s="2">
        <v>2</v>
      </c>
      <c r="D136" s="2">
        <v>11</v>
      </c>
      <c r="E136" s="2">
        <v>15</v>
      </c>
      <c r="F136" s="2">
        <f t="shared" si="0"/>
        <v>3</v>
      </c>
      <c r="G136" s="2">
        <f t="shared" si="1"/>
        <v>26</v>
      </c>
      <c r="H136" s="2">
        <f t="shared" si="2"/>
        <v>1.70836771865564</v>
      </c>
      <c r="I136" s="2">
        <f t="shared" si="3"/>
        <v>0.426898664088828</v>
      </c>
    </row>
    <row r="137" ht="12.75" customHeight="1" spans="1:9">
      <c r="A137" s="2" t="s">
        <v>175</v>
      </c>
      <c r="B137" s="2">
        <v>1</v>
      </c>
      <c r="C137" s="2">
        <v>0</v>
      </c>
      <c r="D137" s="2">
        <v>14</v>
      </c>
      <c r="E137" s="2">
        <v>0</v>
      </c>
      <c r="F137" s="2">
        <f t="shared" si="0"/>
        <v>1</v>
      </c>
      <c r="G137" s="2">
        <f t="shared" si="1"/>
        <v>14</v>
      </c>
      <c r="H137" s="2">
        <f t="shared" si="2"/>
        <v>-0.252777348639216</v>
      </c>
      <c r="I137" s="2">
        <f t="shared" si="3"/>
        <v>-0.220449200825932</v>
      </c>
    </row>
    <row r="138" ht="12.75" customHeight="1" spans="1:9">
      <c r="A138" s="2" t="s">
        <v>176</v>
      </c>
      <c r="B138" s="2">
        <v>1</v>
      </c>
      <c r="C138" s="2">
        <v>1</v>
      </c>
      <c r="D138" s="2">
        <v>4</v>
      </c>
      <c r="E138" s="2">
        <v>31</v>
      </c>
      <c r="F138" s="2">
        <f t="shared" si="0"/>
        <v>2</v>
      </c>
      <c r="G138" s="2">
        <f t="shared" si="1"/>
        <v>35</v>
      </c>
      <c r="H138" s="2">
        <f t="shared" si="2"/>
        <v>0.727795185008211</v>
      </c>
      <c r="I138" s="2">
        <f t="shared" si="3"/>
        <v>0.912409562774899</v>
      </c>
    </row>
    <row r="139" ht="12.75" customHeight="1" spans="1:9">
      <c r="A139" s="2" t="s">
        <v>177</v>
      </c>
      <c r="B139" s="2">
        <v>1</v>
      </c>
      <c r="C139" s="2">
        <v>1</v>
      </c>
      <c r="D139" s="2">
        <v>5</v>
      </c>
      <c r="E139" s="2">
        <v>12</v>
      </c>
      <c r="F139" s="2">
        <f t="shared" si="0"/>
        <v>2</v>
      </c>
      <c r="G139" s="2">
        <f t="shared" si="1"/>
        <v>17</v>
      </c>
      <c r="H139" s="2">
        <f t="shared" si="2"/>
        <v>0.727795185008211</v>
      </c>
      <c r="I139" s="2">
        <f t="shared" si="3"/>
        <v>-0.0586122345972418</v>
      </c>
    </row>
    <row r="140" ht="12.75" customHeight="1" spans="1:9">
      <c r="A140" s="2" t="s">
        <v>178</v>
      </c>
      <c r="B140" s="2">
        <v>1</v>
      </c>
      <c r="C140" s="2">
        <v>1</v>
      </c>
      <c r="D140" s="2">
        <v>19</v>
      </c>
      <c r="E140" s="2">
        <v>12</v>
      </c>
      <c r="F140" s="2">
        <f t="shared" si="0"/>
        <v>2</v>
      </c>
      <c r="G140" s="2">
        <f t="shared" si="1"/>
        <v>31</v>
      </c>
      <c r="H140" s="2">
        <f t="shared" si="2"/>
        <v>0.727795185008211</v>
      </c>
      <c r="I140" s="2">
        <f t="shared" si="3"/>
        <v>0.696626941136645</v>
      </c>
    </row>
    <row r="141" ht="12.75" customHeight="1" spans="1:9">
      <c r="A141" s="2" t="s">
        <v>179</v>
      </c>
      <c r="B141" s="2">
        <v>1</v>
      </c>
      <c r="C141" s="2">
        <v>2</v>
      </c>
      <c r="D141" s="2">
        <v>4</v>
      </c>
      <c r="E141" s="2">
        <v>22</v>
      </c>
      <c r="F141" s="2">
        <f t="shared" si="0"/>
        <v>3</v>
      </c>
      <c r="G141" s="2">
        <f t="shared" si="1"/>
        <v>26</v>
      </c>
      <c r="H141" s="2">
        <f t="shared" si="2"/>
        <v>1.70836771865564</v>
      </c>
      <c r="I141" s="2">
        <f t="shared" si="3"/>
        <v>0.426898664088828</v>
      </c>
    </row>
    <row r="142" ht="12.75" customHeight="1" spans="1:9">
      <c r="A142" s="2" t="s">
        <v>180</v>
      </c>
      <c r="B142" s="2">
        <v>1</v>
      </c>
      <c r="C142" s="2">
        <v>1</v>
      </c>
      <c r="D142" s="2">
        <v>14</v>
      </c>
      <c r="E142" s="2">
        <v>8</v>
      </c>
      <c r="F142" s="2">
        <f t="shared" si="0"/>
        <v>2</v>
      </c>
      <c r="G142" s="2">
        <f t="shared" si="1"/>
        <v>22</v>
      </c>
      <c r="H142" s="2">
        <f t="shared" si="2"/>
        <v>0.727795185008211</v>
      </c>
      <c r="I142" s="2">
        <f t="shared" si="3"/>
        <v>0.211116042450575</v>
      </c>
    </row>
    <row r="143" ht="12.75" customHeight="1" spans="1:9">
      <c r="A143" s="2" t="s">
        <v>181</v>
      </c>
      <c r="B143" s="2">
        <v>1</v>
      </c>
      <c r="C143" s="2">
        <v>1</v>
      </c>
      <c r="D143" s="2">
        <v>15</v>
      </c>
      <c r="E143" s="2">
        <v>4</v>
      </c>
      <c r="F143" s="2">
        <f t="shared" si="0"/>
        <v>2</v>
      </c>
      <c r="G143" s="2">
        <f t="shared" si="1"/>
        <v>19</v>
      </c>
      <c r="H143" s="2">
        <f t="shared" si="2"/>
        <v>0.727795185008211</v>
      </c>
      <c r="I143" s="2">
        <f t="shared" si="3"/>
        <v>0.049279076221885</v>
      </c>
    </row>
    <row r="144" ht="12.75" customHeight="1" spans="1:9">
      <c r="A144" s="2" t="s">
        <v>182</v>
      </c>
      <c r="B144" s="2">
        <v>1</v>
      </c>
      <c r="C144" s="2">
        <v>1</v>
      </c>
      <c r="D144" s="2">
        <v>8</v>
      </c>
      <c r="E144" s="2">
        <v>6</v>
      </c>
      <c r="F144" s="2">
        <f t="shared" si="0"/>
        <v>2</v>
      </c>
      <c r="G144" s="2">
        <f t="shared" si="1"/>
        <v>14</v>
      </c>
      <c r="H144" s="2">
        <f t="shared" si="2"/>
        <v>0.727795185008211</v>
      </c>
      <c r="I144" s="2">
        <f t="shared" si="3"/>
        <v>-0.220449200825932</v>
      </c>
    </row>
    <row r="145" ht="12.75" customHeight="1" spans="1:9">
      <c r="A145" s="2" t="s">
        <v>183</v>
      </c>
      <c r="B145" s="2">
        <v>0</v>
      </c>
      <c r="C145" s="2">
        <v>1</v>
      </c>
      <c r="D145" s="2">
        <v>0</v>
      </c>
      <c r="E145" s="2">
        <v>4</v>
      </c>
      <c r="F145" s="2">
        <f t="shared" si="0"/>
        <v>1</v>
      </c>
      <c r="G145" s="2">
        <f t="shared" si="1"/>
        <v>4</v>
      </c>
      <c r="H145" s="2">
        <f t="shared" si="2"/>
        <v>-0.252777348639216</v>
      </c>
      <c r="I145" s="2">
        <f t="shared" si="3"/>
        <v>-0.759905754921566</v>
      </c>
    </row>
    <row r="146" ht="12.75" customHeight="1" spans="1:9">
      <c r="A146" s="2" t="s">
        <v>184</v>
      </c>
      <c r="B146" s="2">
        <v>2</v>
      </c>
      <c r="C146" s="2">
        <v>1</v>
      </c>
      <c r="D146" s="2">
        <v>10</v>
      </c>
      <c r="E146" s="2">
        <v>11</v>
      </c>
      <c r="F146" s="2">
        <f t="shared" si="0"/>
        <v>3</v>
      </c>
      <c r="G146" s="2">
        <f t="shared" si="1"/>
        <v>21</v>
      </c>
      <c r="H146" s="2">
        <f t="shared" si="2"/>
        <v>1.70836771865564</v>
      </c>
      <c r="I146" s="2">
        <f t="shared" si="3"/>
        <v>0.157170387041012</v>
      </c>
    </row>
    <row r="147" ht="12.75" customHeight="1" spans="1:9">
      <c r="A147" s="2" t="s">
        <v>185</v>
      </c>
      <c r="B147" s="2">
        <v>1</v>
      </c>
      <c r="C147" s="2">
        <v>1</v>
      </c>
      <c r="D147" s="2">
        <v>6</v>
      </c>
      <c r="E147" s="2">
        <v>33</v>
      </c>
      <c r="F147" s="2">
        <f t="shared" si="0"/>
        <v>2</v>
      </c>
      <c r="G147" s="2">
        <f t="shared" si="1"/>
        <v>39</v>
      </c>
      <c r="H147" s="2">
        <f t="shared" si="2"/>
        <v>0.727795185008211</v>
      </c>
      <c r="I147" s="2">
        <f t="shared" si="3"/>
        <v>1.12819218441315</v>
      </c>
    </row>
    <row r="148" ht="12.75" customHeight="1" spans="1:9">
      <c r="A148" s="2" t="s">
        <v>186</v>
      </c>
      <c r="B148" s="2">
        <v>0</v>
      </c>
      <c r="C148" s="2">
        <v>0</v>
      </c>
      <c r="D148" s="2">
        <v>0</v>
      </c>
      <c r="E148" s="2">
        <v>0</v>
      </c>
      <c r="F148" s="2">
        <f t="shared" si="0"/>
        <v>0</v>
      </c>
      <c r="G148" s="2">
        <f t="shared" si="1"/>
        <v>0</v>
      </c>
      <c r="H148" s="2">
        <f t="shared" si="2"/>
        <v>-1.23334988228664</v>
      </c>
      <c r="I148" s="2">
        <f t="shared" si="3"/>
        <v>-0.975688376559819</v>
      </c>
    </row>
    <row r="149" ht="12.75" customHeight="1" spans="1:9">
      <c r="A149" s="2" t="s">
        <v>187</v>
      </c>
      <c r="B149" s="2">
        <v>0</v>
      </c>
      <c r="C149" s="2">
        <v>1</v>
      </c>
      <c r="D149" s="2">
        <v>0</v>
      </c>
      <c r="E149" s="2">
        <v>5</v>
      </c>
      <c r="F149" s="2">
        <f t="shared" si="0"/>
        <v>1</v>
      </c>
      <c r="G149" s="2">
        <f t="shared" si="1"/>
        <v>5</v>
      </c>
      <c r="H149" s="2">
        <f t="shared" si="2"/>
        <v>-0.252777348639216</v>
      </c>
      <c r="I149" s="2">
        <f t="shared" si="3"/>
        <v>-0.705960099512002</v>
      </c>
    </row>
    <row r="150" ht="12.75" customHeight="1" spans="1:9">
      <c r="A150" s="2" t="s">
        <v>188</v>
      </c>
      <c r="B150" s="2">
        <v>1</v>
      </c>
      <c r="C150" s="2">
        <v>0</v>
      </c>
      <c r="D150" s="2">
        <v>36</v>
      </c>
      <c r="E150" s="2">
        <v>0</v>
      </c>
      <c r="F150" s="2">
        <f t="shared" si="0"/>
        <v>1</v>
      </c>
      <c r="G150" s="2">
        <f t="shared" si="1"/>
        <v>36</v>
      </c>
      <c r="H150" s="2">
        <f t="shared" si="2"/>
        <v>-0.252777348639216</v>
      </c>
      <c r="I150" s="2">
        <f t="shared" si="3"/>
        <v>0.966355218184462</v>
      </c>
    </row>
    <row r="151" ht="12.75" customHeight="1" spans="1:9">
      <c r="A151" s="2" t="s">
        <v>189</v>
      </c>
      <c r="B151" s="2">
        <v>0</v>
      </c>
      <c r="C151" s="2">
        <v>0</v>
      </c>
      <c r="D151" s="2">
        <v>0</v>
      </c>
      <c r="E151" s="2">
        <v>0</v>
      </c>
      <c r="F151" s="2">
        <f t="shared" si="0"/>
        <v>0</v>
      </c>
      <c r="G151" s="2">
        <f t="shared" si="1"/>
        <v>0</v>
      </c>
      <c r="H151" s="2">
        <f t="shared" si="2"/>
        <v>-1.23334988228664</v>
      </c>
      <c r="I151" s="2">
        <f t="shared" si="3"/>
        <v>-0.975688376559819</v>
      </c>
    </row>
    <row r="152" ht="12.75" customHeight="1" spans="1:9">
      <c r="A152" s="2" t="s">
        <v>190</v>
      </c>
      <c r="B152" s="2">
        <v>1</v>
      </c>
      <c r="C152" s="2">
        <v>1</v>
      </c>
      <c r="D152" s="2">
        <v>0</v>
      </c>
      <c r="E152" s="2">
        <v>14</v>
      </c>
      <c r="F152" s="2">
        <f t="shared" si="0"/>
        <v>2</v>
      </c>
      <c r="G152" s="2">
        <f t="shared" si="1"/>
        <v>14</v>
      </c>
      <c r="H152" s="2">
        <f t="shared" si="2"/>
        <v>0.727795185008211</v>
      </c>
      <c r="I152" s="2">
        <f t="shared" si="3"/>
        <v>-0.220449200825932</v>
      </c>
    </row>
    <row r="153" ht="12.75" customHeight="1" spans="1:9">
      <c r="A153" s="2" t="s">
        <v>191</v>
      </c>
      <c r="B153" s="2">
        <v>1</v>
      </c>
      <c r="C153" s="2">
        <v>1</v>
      </c>
      <c r="D153" s="2">
        <v>22</v>
      </c>
      <c r="E153" s="2">
        <v>29</v>
      </c>
      <c r="F153" s="2">
        <f t="shared" si="0"/>
        <v>2</v>
      </c>
      <c r="G153" s="2">
        <f t="shared" si="1"/>
        <v>51</v>
      </c>
      <c r="H153" s="2">
        <f t="shared" si="2"/>
        <v>0.727795185008211</v>
      </c>
      <c r="I153" s="2">
        <f t="shared" si="3"/>
        <v>1.77554004932791</v>
      </c>
    </row>
    <row r="154" ht="12.75" customHeight="1" spans="1:9">
      <c r="A154" s="2" t="s">
        <v>192</v>
      </c>
      <c r="B154" s="2">
        <v>1</v>
      </c>
      <c r="C154" s="2">
        <v>1</v>
      </c>
      <c r="D154" s="2">
        <v>7</v>
      </c>
      <c r="E154" s="2">
        <v>35</v>
      </c>
      <c r="F154" s="2">
        <f t="shared" si="0"/>
        <v>2</v>
      </c>
      <c r="G154" s="2">
        <f t="shared" si="1"/>
        <v>42</v>
      </c>
      <c r="H154" s="2">
        <f t="shared" si="2"/>
        <v>0.727795185008211</v>
      </c>
      <c r="I154" s="2">
        <f t="shared" si="3"/>
        <v>1.29002915064184</v>
      </c>
    </row>
    <row r="155" ht="12.75" customHeight="1" spans="1:9">
      <c r="A155" s="2" t="s">
        <v>193</v>
      </c>
      <c r="B155" s="2">
        <v>1</v>
      </c>
      <c r="C155" s="2">
        <v>1</v>
      </c>
      <c r="D155" s="2">
        <v>9</v>
      </c>
      <c r="E155" s="2">
        <v>8</v>
      </c>
      <c r="F155" s="2">
        <f t="shared" si="0"/>
        <v>2</v>
      </c>
      <c r="G155" s="2">
        <f t="shared" si="1"/>
        <v>17</v>
      </c>
      <c r="H155" s="2">
        <f t="shared" si="2"/>
        <v>0.727795185008211</v>
      </c>
      <c r="I155" s="2">
        <f t="shared" si="3"/>
        <v>-0.0586122345972418</v>
      </c>
    </row>
    <row r="156" ht="12.75" customHeight="1" spans="1:9">
      <c r="A156" s="2" t="s">
        <v>194</v>
      </c>
      <c r="B156" s="2">
        <v>1</v>
      </c>
      <c r="C156" s="2">
        <v>1</v>
      </c>
      <c r="D156" s="2">
        <v>0</v>
      </c>
      <c r="E156" s="2">
        <v>2</v>
      </c>
      <c r="F156" s="2">
        <f t="shared" si="0"/>
        <v>2</v>
      </c>
      <c r="G156" s="2">
        <f t="shared" si="1"/>
        <v>2</v>
      </c>
      <c r="H156" s="2">
        <f t="shared" si="2"/>
        <v>0.727795185008211</v>
      </c>
      <c r="I156" s="2">
        <f t="shared" si="3"/>
        <v>-0.867797065740692</v>
      </c>
    </row>
    <row r="157" ht="12.75" customHeight="1" spans="1:9">
      <c r="A157" s="2" t="s">
        <v>195</v>
      </c>
      <c r="B157" s="2">
        <v>1</v>
      </c>
      <c r="C157" s="2">
        <v>1</v>
      </c>
      <c r="D157" s="2">
        <v>1</v>
      </c>
      <c r="E157" s="2">
        <v>1</v>
      </c>
      <c r="F157" s="2">
        <f t="shared" si="0"/>
        <v>2</v>
      </c>
      <c r="G157" s="2">
        <f t="shared" si="1"/>
        <v>2</v>
      </c>
      <c r="H157" s="2">
        <f t="shared" si="2"/>
        <v>0.727795185008211</v>
      </c>
      <c r="I157" s="2">
        <f t="shared" si="3"/>
        <v>-0.867797065740692</v>
      </c>
    </row>
    <row r="158" ht="12.75" customHeight="1" spans="1:9">
      <c r="A158" s="2" t="s">
        <v>196</v>
      </c>
      <c r="B158" s="2">
        <v>1</v>
      </c>
      <c r="C158" s="2">
        <v>1</v>
      </c>
      <c r="D158" s="2">
        <v>34</v>
      </c>
      <c r="E158" s="2">
        <v>8</v>
      </c>
      <c r="F158" s="2">
        <f t="shared" si="0"/>
        <v>2</v>
      </c>
      <c r="G158" s="2">
        <f t="shared" si="1"/>
        <v>42</v>
      </c>
      <c r="H158" s="2">
        <f t="shared" si="2"/>
        <v>0.727795185008211</v>
      </c>
      <c r="I158" s="2">
        <f t="shared" si="3"/>
        <v>1.29002915064184</v>
      </c>
    </row>
    <row r="159" ht="12.75" customHeight="1" spans="1:9">
      <c r="A159" s="2" t="s">
        <v>197</v>
      </c>
      <c r="B159" s="2">
        <v>1</v>
      </c>
      <c r="C159" s="2">
        <v>1</v>
      </c>
      <c r="D159" s="2">
        <v>21</v>
      </c>
      <c r="E159" s="2">
        <v>16</v>
      </c>
      <c r="F159" s="2">
        <f t="shared" si="0"/>
        <v>2</v>
      </c>
      <c r="G159" s="2">
        <f t="shared" si="1"/>
        <v>37</v>
      </c>
      <c r="H159" s="2">
        <f t="shared" si="2"/>
        <v>0.727795185008211</v>
      </c>
      <c r="I159" s="2">
        <f t="shared" si="3"/>
        <v>1.02030087359403</v>
      </c>
    </row>
    <row r="160" ht="12.75" customHeight="1" spans="1:9">
      <c r="A160" s="2" t="s">
        <v>198</v>
      </c>
      <c r="B160" s="2">
        <v>1</v>
      </c>
      <c r="C160" s="2">
        <v>1</v>
      </c>
      <c r="D160" s="2">
        <v>23</v>
      </c>
      <c r="E160" s="2">
        <v>21</v>
      </c>
      <c r="F160" s="2">
        <f t="shared" si="0"/>
        <v>2</v>
      </c>
      <c r="G160" s="2">
        <f t="shared" si="1"/>
        <v>44</v>
      </c>
      <c r="H160" s="2">
        <f t="shared" si="2"/>
        <v>0.727795185008211</v>
      </c>
      <c r="I160" s="2">
        <f t="shared" si="3"/>
        <v>1.39792046146097</v>
      </c>
    </row>
    <row r="161" ht="12.75" customHeight="1" spans="1:9">
      <c r="A161" s="2" t="s">
        <v>199</v>
      </c>
      <c r="B161" s="2">
        <v>2</v>
      </c>
      <c r="C161" s="2">
        <v>2</v>
      </c>
      <c r="D161" s="2">
        <v>84</v>
      </c>
      <c r="E161" s="2">
        <v>48</v>
      </c>
      <c r="F161" s="2">
        <f t="shared" si="0"/>
        <v>4</v>
      </c>
      <c r="G161" s="2">
        <f t="shared" si="1"/>
        <v>132</v>
      </c>
      <c r="H161" s="2">
        <f t="shared" si="2"/>
        <v>2.68894025230306</v>
      </c>
      <c r="I161" s="2">
        <f t="shared" si="3"/>
        <v>6.14513813750255</v>
      </c>
    </row>
    <row r="162" ht="12.75" customHeight="1" spans="1:9">
      <c r="A162" s="2" t="s">
        <v>200</v>
      </c>
      <c r="B162" s="2">
        <v>1</v>
      </c>
      <c r="C162" s="2">
        <v>1</v>
      </c>
      <c r="D162" s="2">
        <v>15</v>
      </c>
      <c r="E162" s="2">
        <v>35</v>
      </c>
      <c r="F162" s="2">
        <f t="shared" si="0"/>
        <v>2</v>
      </c>
      <c r="G162" s="2">
        <f t="shared" si="1"/>
        <v>50</v>
      </c>
      <c r="H162" s="2">
        <f t="shared" si="2"/>
        <v>0.727795185008211</v>
      </c>
      <c r="I162" s="2">
        <f t="shared" si="3"/>
        <v>1.72159439391835</v>
      </c>
    </row>
    <row r="163" ht="12.75" customHeight="1" spans="1:9">
      <c r="A163" s="2" t="s">
        <v>201</v>
      </c>
      <c r="B163" s="2">
        <v>1</v>
      </c>
      <c r="C163" s="2">
        <v>1</v>
      </c>
      <c r="D163" s="2">
        <v>23</v>
      </c>
      <c r="E163" s="2">
        <v>22</v>
      </c>
      <c r="F163" s="2">
        <f t="shared" si="0"/>
        <v>2</v>
      </c>
      <c r="G163" s="2">
        <f t="shared" si="1"/>
        <v>45</v>
      </c>
      <c r="H163" s="2">
        <f t="shared" si="2"/>
        <v>0.727795185008211</v>
      </c>
      <c r="I163" s="2">
        <f t="shared" si="3"/>
        <v>1.45186611687053</v>
      </c>
    </row>
    <row r="164" ht="12.75" customHeight="1" spans="1:9">
      <c r="A164" s="2" t="s">
        <v>202</v>
      </c>
      <c r="B164" s="2">
        <v>1</v>
      </c>
      <c r="C164" s="2">
        <v>1</v>
      </c>
      <c r="D164" s="2">
        <v>32</v>
      </c>
      <c r="E164" s="2">
        <v>42</v>
      </c>
      <c r="F164" s="2">
        <f t="shared" si="0"/>
        <v>2</v>
      </c>
      <c r="G164" s="2">
        <f t="shared" si="1"/>
        <v>74</v>
      </c>
      <c r="H164" s="2">
        <f t="shared" si="2"/>
        <v>0.727795185008211</v>
      </c>
      <c r="I164" s="2">
        <f t="shared" si="3"/>
        <v>3.01629012374787</v>
      </c>
    </row>
    <row r="165" ht="12.75" customHeight="1" spans="1:9">
      <c r="A165" s="2" t="s">
        <v>203</v>
      </c>
      <c r="B165" s="2">
        <v>1</v>
      </c>
      <c r="C165" s="2">
        <v>1</v>
      </c>
      <c r="D165" s="2">
        <v>32</v>
      </c>
      <c r="E165" s="2">
        <v>22</v>
      </c>
      <c r="F165" s="2">
        <f t="shared" si="0"/>
        <v>2</v>
      </c>
      <c r="G165" s="2">
        <f t="shared" si="1"/>
        <v>54</v>
      </c>
      <c r="H165" s="2">
        <f t="shared" si="2"/>
        <v>0.727795185008211</v>
      </c>
      <c r="I165" s="2">
        <f t="shared" si="3"/>
        <v>1.9373770155566</v>
      </c>
    </row>
    <row r="166" ht="12.75" customHeight="1" spans="1:9">
      <c r="A166" s="2" t="s">
        <v>204</v>
      </c>
      <c r="B166" s="2">
        <v>1</v>
      </c>
      <c r="C166" s="2">
        <v>1</v>
      </c>
      <c r="D166" s="2">
        <v>17</v>
      </c>
      <c r="E166" s="2">
        <v>12</v>
      </c>
      <c r="F166" s="2">
        <f t="shared" si="0"/>
        <v>2</v>
      </c>
      <c r="G166" s="2">
        <f t="shared" si="1"/>
        <v>29</v>
      </c>
      <c r="H166" s="2">
        <f t="shared" si="2"/>
        <v>0.727795185008211</v>
      </c>
      <c r="I166" s="2">
        <f t="shared" si="3"/>
        <v>0.588735630317519</v>
      </c>
    </row>
    <row r="167" ht="12.75" customHeight="1" spans="1:9">
      <c r="A167" s="2" t="s">
        <v>205</v>
      </c>
      <c r="B167" s="2">
        <v>1</v>
      </c>
      <c r="C167" s="2">
        <v>1</v>
      </c>
      <c r="D167" s="2">
        <v>20</v>
      </c>
      <c r="E167" s="2">
        <v>39</v>
      </c>
      <c r="F167" s="2">
        <f t="shared" si="0"/>
        <v>2</v>
      </c>
      <c r="G167" s="2">
        <f t="shared" si="1"/>
        <v>59</v>
      </c>
      <c r="H167" s="2">
        <f t="shared" si="2"/>
        <v>0.727795185008211</v>
      </c>
      <c r="I167" s="2">
        <f t="shared" si="3"/>
        <v>2.20710529260442</v>
      </c>
    </row>
    <row r="168" ht="12.75" customHeight="1" spans="1:9">
      <c r="A168" s="2" t="s">
        <v>206</v>
      </c>
      <c r="B168" s="2">
        <v>1</v>
      </c>
      <c r="C168" s="2">
        <v>1</v>
      </c>
      <c r="D168" s="2">
        <v>41</v>
      </c>
      <c r="E168" s="2">
        <v>19</v>
      </c>
      <c r="F168" s="2">
        <f t="shared" si="0"/>
        <v>2</v>
      </c>
      <c r="G168" s="2">
        <f t="shared" si="1"/>
        <v>60</v>
      </c>
      <c r="H168" s="2">
        <f t="shared" si="2"/>
        <v>0.727795185008211</v>
      </c>
      <c r="I168" s="2">
        <f t="shared" si="3"/>
        <v>2.26105094801398</v>
      </c>
    </row>
    <row r="169" ht="12.75" customHeight="1" spans="1:9">
      <c r="A169" s="2" t="s">
        <v>207</v>
      </c>
      <c r="B169" s="2">
        <v>1</v>
      </c>
      <c r="C169" s="2">
        <v>1</v>
      </c>
      <c r="D169" s="2">
        <v>21</v>
      </c>
      <c r="E169" s="2">
        <v>23</v>
      </c>
      <c r="F169" s="2">
        <f t="shared" si="0"/>
        <v>2</v>
      </c>
      <c r="G169" s="2">
        <f t="shared" si="1"/>
        <v>44</v>
      </c>
      <c r="H169" s="2">
        <f t="shared" si="2"/>
        <v>0.727795185008211</v>
      </c>
      <c r="I169" s="2">
        <f t="shared" si="3"/>
        <v>1.39792046146097</v>
      </c>
    </row>
    <row r="170" ht="12.75" customHeight="1" spans="1:9">
      <c r="A170" s="2" t="s">
        <v>208</v>
      </c>
      <c r="B170" s="2">
        <v>1</v>
      </c>
      <c r="C170" s="2">
        <v>1</v>
      </c>
      <c r="D170" s="2">
        <v>20</v>
      </c>
      <c r="E170" s="2">
        <v>14</v>
      </c>
      <c r="F170" s="2">
        <f t="shared" si="0"/>
        <v>2</v>
      </c>
      <c r="G170" s="2">
        <f t="shared" si="1"/>
        <v>34</v>
      </c>
      <c r="H170" s="2">
        <f t="shared" si="2"/>
        <v>0.727795185008211</v>
      </c>
      <c r="I170" s="2">
        <f t="shared" si="3"/>
        <v>0.858463907365335</v>
      </c>
    </row>
    <row r="171" ht="12.75" customHeight="1" spans="1:9">
      <c r="A171" s="2" t="s">
        <v>209</v>
      </c>
      <c r="B171" s="2">
        <v>1</v>
      </c>
      <c r="C171" s="2">
        <v>1</v>
      </c>
      <c r="D171" s="2">
        <v>12</v>
      </c>
      <c r="E171" s="2">
        <v>10</v>
      </c>
      <c r="F171" s="2">
        <f t="shared" si="0"/>
        <v>2</v>
      </c>
      <c r="G171" s="2">
        <f t="shared" si="1"/>
        <v>22</v>
      </c>
      <c r="H171" s="2">
        <f t="shared" si="2"/>
        <v>0.727795185008211</v>
      </c>
      <c r="I171" s="2">
        <f t="shared" si="3"/>
        <v>0.211116042450575</v>
      </c>
    </row>
    <row r="172" ht="12.75" customHeight="1" spans="1:9">
      <c r="A172" s="2" t="s">
        <v>210</v>
      </c>
      <c r="B172" s="2">
        <v>1</v>
      </c>
      <c r="C172" s="2">
        <v>2</v>
      </c>
      <c r="D172" s="2">
        <v>2</v>
      </c>
      <c r="E172" s="2">
        <v>20</v>
      </c>
      <c r="F172" s="2">
        <f t="shared" si="0"/>
        <v>3</v>
      </c>
      <c r="G172" s="2">
        <f t="shared" si="1"/>
        <v>22</v>
      </c>
      <c r="H172" s="2">
        <f t="shared" si="2"/>
        <v>1.70836771865564</v>
      </c>
      <c r="I172" s="2">
        <f t="shared" si="3"/>
        <v>0.211116042450575</v>
      </c>
    </row>
    <row r="173" ht="12.75" customHeight="1" spans="1:9">
      <c r="A173" s="2" t="s">
        <v>211</v>
      </c>
      <c r="B173" s="2">
        <v>2</v>
      </c>
      <c r="C173" s="2">
        <v>2</v>
      </c>
      <c r="D173" s="2">
        <v>42</v>
      </c>
      <c r="E173" s="2">
        <v>39</v>
      </c>
      <c r="F173" s="2">
        <f t="shared" si="0"/>
        <v>4</v>
      </c>
      <c r="G173" s="2">
        <f t="shared" si="1"/>
        <v>81</v>
      </c>
      <c r="H173" s="2">
        <f t="shared" si="2"/>
        <v>2.68894025230306</v>
      </c>
      <c r="I173" s="2">
        <f t="shared" si="3"/>
        <v>3.39390971161481</v>
      </c>
    </row>
    <row r="174" ht="12.75" customHeight="1" spans="1:9">
      <c r="A174" s="2" t="s">
        <v>212</v>
      </c>
      <c r="B174" s="2">
        <v>1</v>
      </c>
      <c r="C174" s="2">
        <v>1</v>
      </c>
      <c r="D174" s="2">
        <v>4</v>
      </c>
      <c r="E174" s="2">
        <v>19</v>
      </c>
      <c r="F174" s="2">
        <f t="shared" si="0"/>
        <v>2</v>
      </c>
      <c r="G174" s="2">
        <f t="shared" si="1"/>
        <v>23</v>
      </c>
      <c r="H174" s="2">
        <f t="shared" si="2"/>
        <v>0.727795185008211</v>
      </c>
      <c r="I174" s="2">
        <f t="shared" si="3"/>
        <v>0.265061697860138</v>
      </c>
    </row>
    <row r="175" ht="12.75" customHeight="1" spans="1:9">
      <c r="A175" s="2" t="s">
        <v>213</v>
      </c>
      <c r="B175" s="2">
        <v>1</v>
      </c>
      <c r="C175" s="2">
        <v>1</v>
      </c>
      <c r="D175" s="2">
        <v>35</v>
      </c>
      <c r="E175" s="2">
        <v>20</v>
      </c>
      <c r="F175" s="2">
        <f t="shared" si="0"/>
        <v>2</v>
      </c>
      <c r="G175" s="2">
        <f t="shared" si="1"/>
        <v>55</v>
      </c>
      <c r="H175" s="2">
        <f t="shared" si="2"/>
        <v>0.727795185008211</v>
      </c>
      <c r="I175" s="2">
        <f t="shared" si="3"/>
        <v>1.99132267096617</v>
      </c>
    </row>
    <row r="176" ht="12.75" customHeight="1" spans="1:9">
      <c r="A176" s="2" t="s">
        <v>214</v>
      </c>
      <c r="B176" s="2">
        <v>1</v>
      </c>
      <c r="C176" s="2">
        <v>1</v>
      </c>
      <c r="D176" s="2">
        <v>12</v>
      </c>
      <c r="E176" s="2">
        <v>28</v>
      </c>
      <c r="F176" s="2">
        <f t="shared" si="0"/>
        <v>2</v>
      </c>
      <c r="G176" s="2">
        <f t="shared" si="1"/>
        <v>40</v>
      </c>
      <c r="H176" s="2">
        <f t="shared" si="2"/>
        <v>0.727795185008211</v>
      </c>
      <c r="I176" s="2">
        <f t="shared" si="3"/>
        <v>1.18213783982272</v>
      </c>
    </row>
    <row r="177" ht="12.75" customHeight="1" spans="1:9">
      <c r="A177" s="2" t="s">
        <v>215</v>
      </c>
      <c r="B177" s="2">
        <v>1</v>
      </c>
      <c r="C177" s="2">
        <v>1</v>
      </c>
      <c r="D177" s="2">
        <v>32</v>
      </c>
      <c r="E177" s="2">
        <v>9</v>
      </c>
      <c r="F177" s="2">
        <f t="shared" si="0"/>
        <v>2</v>
      </c>
      <c r="G177" s="2">
        <f t="shared" si="1"/>
        <v>41</v>
      </c>
      <c r="H177" s="2">
        <f t="shared" si="2"/>
        <v>0.727795185008211</v>
      </c>
      <c r="I177" s="2">
        <f t="shared" si="3"/>
        <v>1.23608349523228</v>
      </c>
    </row>
    <row r="178" ht="12.75" customHeight="1" spans="1:9">
      <c r="A178" s="2" t="s">
        <v>216</v>
      </c>
      <c r="B178" s="2">
        <v>2</v>
      </c>
      <c r="C178" s="2">
        <v>2</v>
      </c>
      <c r="D178" s="2">
        <v>11</v>
      </c>
      <c r="E178" s="2">
        <v>27</v>
      </c>
      <c r="F178" s="2">
        <f t="shared" si="0"/>
        <v>4</v>
      </c>
      <c r="G178" s="2">
        <f t="shared" si="1"/>
        <v>38</v>
      </c>
      <c r="H178" s="2">
        <f t="shared" si="2"/>
        <v>2.68894025230306</v>
      </c>
      <c r="I178" s="2">
        <f t="shared" si="3"/>
        <v>1.07424652900359</v>
      </c>
    </row>
    <row r="179" ht="12.75" customHeight="1" spans="1:9">
      <c r="A179" s="2" t="s">
        <v>217</v>
      </c>
      <c r="B179" s="2">
        <v>2</v>
      </c>
      <c r="C179" s="2">
        <v>2</v>
      </c>
      <c r="D179" s="2">
        <v>12</v>
      </c>
      <c r="E179" s="2">
        <v>14</v>
      </c>
      <c r="F179" s="2">
        <f t="shared" si="0"/>
        <v>4</v>
      </c>
      <c r="G179" s="2">
        <f t="shared" si="1"/>
        <v>26</v>
      </c>
      <c r="H179" s="2">
        <f t="shared" si="2"/>
        <v>2.68894025230306</v>
      </c>
      <c r="I179" s="2">
        <f t="shared" si="3"/>
        <v>0.426898664088828</v>
      </c>
    </row>
    <row r="180" ht="12.75" customHeight="1" spans="1:9">
      <c r="A180" s="2" t="s">
        <v>218</v>
      </c>
      <c r="B180" s="2">
        <v>0</v>
      </c>
      <c r="C180" s="2">
        <v>1</v>
      </c>
      <c r="D180" s="2">
        <v>0</v>
      </c>
      <c r="E180" s="2">
        <v>20</v>
      </c>
      <c r="F180" s="2">
        <f t="shared" si="0"/>
        <v>1</v>
      </c>
      <c r="G180" s="2">
        <f t="shared" si="1"/>
        <v>20</v>
      </c>
      <c r="H180" s="2">
        <f t="shared" si="2"/>
        <v>-0.252777348639216</v>
      </c>
      <c r="I180" s="2">
        <f t="shared" si="3"/>
        <v>0.103224731631448</v>
      </c>
    </row>
    <row r="181" ht="12.75" customHeight="1" spans="1:9">
      <c r="A181" s="2" t="s">
        <v>219</v>
      </c>
      <c r="B181" s="2">
        <v>2</v>
      </c>
      <c r="C181" s="2">
        <v>1</v>
      </c>
      <c r="D181" s="2">
        <v>26</v>
      </c>
      <c r="E181" s="2">
        <v>30</v>
      </c>
      <c r="F181" s="2">
        <f t="shared" si="0"/>
        <v>3</v>
      </c>
      <c r="G181" s="2">
        <f t="shared" si="1"/>
        <v>56</v>
      </c>
      <c r="H181" s="2">
        <f t="shared" si="2"/>
        <v>1.70836771865564</v>
      </c>
      <c r="I181" s="2">
        <f t="shared" si="3"/>
        <v>2.04526832637573</v>
      </c>
    </row>
    <row r="182" ht="12.75" customHeight="1" spans="1:9">
      <c r="A182" s="2" t="s">
        <v>220</v>
      </c>
      <c r="B182" s="2">
        <v>1</v>
      </c>
      <c r="C182" s="2">
        <v>1</v>
      </c>
      <c r="D182" s="2">
        <v>36</v>
      </c>
      <c r="E182" s="2">
        <v>17</v>
      </c>
      <c r="F182" s="2">
        <f t="shared" si="0"/>
        <v>2</v>
      </c>
      <c r="G182" s="2">
        <f t="shared" si="1"/>
        <v>53</v>
      </c>
      <c r="H182" s="2">
        <f t="shared" si="2"/>
        <v>0.727795185008211</v>
      </c>
      <c r="I182" s="2">
        <f t="shared" si="3"/>
        <v>1.88343136014704</v>
      </c>
    </row>
    <row r="183" ht="12.75" customHeight="1" spans="1:9">
      <c r="A183" s="2" t="s">
        <v>221</v>
      </c>
      <c r="B183" s="2">
        <v>1</v>
      </c>
      <c r="C183" s="2">
        <v>1</v>
      </c>
      <c r="D183" s="2">
        <v>35</v>
      </c>
      <c r="E183" s="2">
        <v>16</v>
      </c>
      <c r="F183" s="2">
        <f t="shared" si="0"/>
        <v>2</v>
      </c>
      <c r="G183" s="2">
        <f t="shared" si="1"/>
        <v>51</v>
      </c>
      <c r="H183" s="2">
        <f t="shared" si="2"/>
        <v>0.727795185008211</v>
      </c>
      <c r="I183" s="2">
        <f t="shared" si="3"/>
        <v>1.77554004932791</v>
      </c>
    </row>
    <row r="184" ht="12.75" customHeight="1" spans="1:9">
      <c r="A184" s="2" t="s">
        <v>222</v>
      </c>
      <c r="B184" s="2">
        <v>1</v>
      </c>
      <c r="C184" s="2">
        <v>1</v>
      </c>
      <c r="D184" s="2">
        <v>32</v>
      </c>
      <c r="E184" s="2">
        <v>16</v>
      </c>
      <c r="F184" s="2">
        <f t="shared" si="0"/>
        <v>2</v>
      </c>
      <c r="G184" s="2">
        <f t="shared" si="1"/>
        <v>48</v>
      </c>
      <c r="H184" s="2">
        <f t="shared" si="2"/>
        <v>0.727795185008211</v>
      </c>
      <c r="I184" s="2">
        <f t="shared" si="3"/>
        <v>1.61370308309922</v>
      </c>
    </row>
    <row r="185" ht="12.75" customHeight="1" spans="1:9">
      <c r="A185" s="2" t="s">
        <v>223</v>
      </c>
      <c r="B185" s="2">
        <v>1</v>
      </c>
      <c r="C185" s="2">
        <v>1</v>
      </c>
      <c r="D185" s="2">
        <v>17</v>
      </c>
      <c r="E185" s="2">
        <v>16</v>
      </c>
      <c r="F185" s="2">
        <f t="shared" si="0"/>
        <v>2</v>
      </c>
      <c r="G185" s="2">
        <f t="shared" si="1"/>
        <v>33</v>
      </c>
      <c r="H185" s="2">
        <f t="shared" si="2"/>
        <v>0.727795185008211</v>
      </c>
      <c r="I185" s="2">
        <f t="shared" si="3"/>
        <v>0.804518251955772</v>
      </c>
    </row>
    <row r="186" ht="12.75" customHeight="1" spans="1:9">
      <c r="A186" s="2" t="s">
        <v>224</v>
      </c>
      <c r="B186" s="2">
        <v>1</v>
      </c>
      <c r="C186" s="2">
        <v>1</v>
      </c>
      <c r="D186" s="2">
        <v>8</v>
      </c>
      <c r="E186" s="2">
        <v>33</v>
      </c>
      <c r="F186" s="2">
        <f t="shared" si="0"/>
        <v>2</v>
      </c>
      <c r="G186" s="2">
        <f t="shared" si="1"/>
        <v>41</v>
      </c>
      <c r="H186" s="2">
        <f t="shared" si="2"/>
        <v>0.727795185008211</v>
      </c>
      <c r="I186" s="2">
        <f t="shared" si="3"/>
        <v>1.23608349523228</v>
      </c>
    </row>
    <row r="187" ht="12.75" customHeight="1" spans="1:9">
      <c r="A187" s="2" t="s">
        <v>225</v>
      </c>
      <c r="B187" s="2">
        <v>1</v>
      </c>
      <c r="C187" s="2">
        <v>1</v>
      </c>
      <c r="D187" s="2">
        <v>17</v>
      </c>
      <c r="E187" s="2">
        <v>35</v>
      </c>
      <c r="F187" s="2">
        <f t="shared" si="0"/>
        <v>2</v>
      </c>
      <c r="G187" s="2">
        <f t="shared" si="1"/>
        <v>52</v>
      </c>
      <c r="H187" s="2">
        <f t="shared" si="2"/>
        <v>0.727795185008211</v>
      </c>
      <c r="I187" s="2">
        <f t="shared" si="3"/>
        <v>1.82948570473748</v>
      </c>
    </row>
    <row r="188" ht="12.75" customHeight="1" spans="1:9">
      <c r="A188" s="2" t="s">
        <v>226</v>
      </c>
      <c r="B188" s="2">
        <v>1</v>
      </c>
      <c r="C188" s="2">
        <v>1</v>
      </c>
      <c r="D188" s="2">
        <v>16</v>
      </c>
      <c r="E188" s="2">
        <v>32</v>
      </c>
      <c r="F188" s="2">
        <f t="shared" si="0"/>
        <v>2</v>
      </c>
      <c r="G188" s="2">
        <f t="shared" si="1"/>
        <v>48</v>
      </c>
      <c r="H188" s="2">
        <f t="shared" si="2"/>
        <v>0.727795185008211</v>
      </c>
      <c r="I188" s="2">
        <f t="shared" si="3"/>
        <v>1.61370308309922</v>
      </c>
    </row>
    <row r="189" ht="12.75" customHeight="1" spans="1:9">
      <c r="A189" s="2" t="s">
        <v>227</v>
      </c>
      <c r="B189" s="2">
        <v>1</v>
      </c>
      <c r="C189" s="2">
        <v>1</v>
      </c>
      <c r="D189" s="2">
        <v>35</v>
      </c>
      <c r="E189" s="2">
        <v>7</v>
      </c>
      <c r="F189" s="2">
        <f t="shared" si="0"/>
        <v>2</v>
      </c>
      <c r="G189" s="2">
        <f t="shared" si="1"/>
        <v>42</v>
      </c>
      <c r="H189" s="2">
        <f t="shared" si="2"/>
        <v>0.727795185008211</v>
      </c>
      <c r="I189" s="2">
        <f t="shared" si="3"/>
        <v>1.29002915064184</v>
      </c>
    </row>
    <row r="190" ht="12.75" customHeight="1" spans="1:9">
      <c r="A190" s="2" t="s">
        <v>228</v>
      </c>
      <c r="B190" s="2">
        <v>1</v>
      </c>
      <c r="C190" s="2">
        <v>3</v>
      </c>
      <c r="D190" s="2">
        <v>37</v>
      </c>
      <c r="E190" s="2">
        <v>27</v>
      </c>
      <c r="F190" s="2">
        <f t="shared" si="0"/>
        <v>4</v>
      </c>
      <c r="G190" s="2">
        <f t="shared" si="1"/>
        <v>64</v>
      </c>
      <c r="H190" s="2">
        <f t="shared" si="2"/>
        <v>2.68894025230306</v>
      </c>
      <c r="I190" s="2">
        <f t="shared" si="3"/>
        <v>2.47683356965224</v>
      </c>
    </row>
    <row r="191" ht="12.75" customHeight="1" spans="1:9">
      <c r="A191" s="2" t="s">
        <v>229</v>
      </c>
      <c r="B191" s="2">
        <v>3</v>
      </c>
      <c r="C191" s="2">
        <v>1</v>
      </c>
      <c r="D191" s="2">
        <v>78</v>
      </c>
      <c r="E191" s="2">
        <v>11</v>
      </c>
      <c r="F191" s="2">
        <f t="shared" si="0"/>
        <v>4</v>
      </c>
      <c r="G191" s="2">
        <f t="shared" si="1"/>
        <v>89</v>
      </c>
      <c r="H191" s="2">
        <f t="shared" si="2"/>
        <v>2.68894025230306</v>
      </c>
      <c r="I191" s="2">
        <f t="shared" si="3"/>
        <v>3.82547495489132</v>
      </c>
    </row>
    <row r="192" ht="12.75" customHeight="1" spans="1:9">
      <c r="A192" s="2" t="s">
        <v>230</v>
      </c>
      <c r="B192" s="2">
        <v>0</v>
      </c>
      <c r="C192" s="2">
        <v>1</v>
      </c>
      <c r="D192" s="2">
        <v>0</v>
      </c>
      <c r="E192" s="2">
        <v>15</v>
      </c>
      <c r="F192" s="2">
        <f t="shared" si="0"/>
        <v>1</v>
      </c>
      <c r="G192" s="2">
        <f t="shared" si="1"/>
        <v>15</v>
      </c>
      <c r="H192" s="2">
        <f t="shared" si="2"/>
        <v>-0.252777348639216</v>
      </c>
      <c r="I192" s="2">
        <f t="shared" si="3"/>
        <v>-0.166503545416368</v>
      </c>
    </row>
    <row r="193" ht="12.75" customHeight="1" spans="1:9">
      <c r="A193" s="2" t="s">
        <v>231</v>
      </c>
      <c r="B193" s="2">
        <v>2</v>
      </c>
      <c r="C193" s="2">
        <v>1</v>
      </c>
      <c r="D193" s="2">
        <v>39</v>
      </c>
      <c r="E193" s="2">
        <v>11</v>
      </c>
      <c r="F193" s="2">
        <f t="shared" si="0"/>
        <v>3</v>
      </c>
      <c r="G193" s="2">
        <f t="shared" si="1"/>
        <v>50</v>
      </c>
      <c r="H193" s="2">
        <f t="shared" si="2"/>
        <v>1.70836771865564</v>
      </c>
      <c r="I193" s="2">
        <f t="shared" si="3"/>
        <v>1.72159439391835</v>
      </c>
    </row>
    <row r="194" ht="12.75" customHeight="1" spans="1:9">
      <c r="A194" s="2" t="s">
        <v>232</v>
      </c>
      <c r="B194" s="2">
        <v>1</v>
      </c>
      <c r="C194" s="2">
        <v>1</v>
      </c>
      <c r="D194" s="2">
        <v>10</v>
      </c>
      <c r="E194" s="2">
        <v>26</v>
      </c>
      <c r="F194" s="2">
        <f t="shared" si="0"/>
        <v>2</v>
      </c>
      <c r="G194" s="2">
        <f t="shared" si="1"/>
        <v>36</v>
      </c>
      <c r="H194" s="2">
        <f t="shared" si="2"/>
        <v>0.727795185008211</v>
      </c>
      <c r="I194" s="2">
        <f t="shared" si="3"/>
        <v>0.966355218184462</v>
      </c>
    </row>
    <row r="195" ht="12.75" customHeight="1" spans="1:9">
      <c r="A195" s="2" t="s">
        <v>233</v>
      </c>
      <c r="B195" s="2">
        <v>1</v>
      </c>
      <c r="C195" s="2">
        <v>1</v>
      </c>
      <c r="D195" s="2">
        <v>6</v>
      </c>
      <c r="E195" s="2">
        <v>21</v>
      </c>
      <c r="F195" s="2">
        <f t="shared" si="0"/>
        <v>2</v>
      </c>
      <c r="G195" s="2">
        <f t="shared" si="1"/>
        <v>27</v>
      </c>
      <c r="H195" s="2">
        <f t="shared" si="2"/>
        <v>0.727795185008211</v>
      </c>
      <c r="I195" s="2">
        <f t="shared" si="3"/>
        <v>0.480844319498392</v>
      </c>
    </row>
    <row r="196" ht="12.75" customHeight="1" spans="1:9">
      <c r="A196" s="2" t="s">
        <v>234</v>
      </c>
      <c r="B196" s="2">
        <v>1</v>
      </c>
      <c r="C196" s="2">
        <v>1</v>
      </c>
      <c r="D196" s="2">
        <v>31</v>
      </c>
      <c r="E196" s="2">
        <v>42</v>
      </c>
      <c r="F196" s="2">
        <f t="shared" si="0"/>
        <v>2</v>
      </c>
      <c r="G196" s="2">
        <f t="shared" si="1"/>
        <v>73</v>
      </c>
      <c r="H196" s="2">
        <f t="shared" si="2"/>
        <v>0.727795185008211</v>
      </c>
      <c r="I196" s="2">
        <f t="shared" si="3"/>
        <v>2.96234446833831</v>
      </c>
    </row>
    <row r="197" ht="12.75" customHeight="1" spans="1:9">
      <c r="A197" s="2" t="s">
        <v>235</v>
      </c>
      <c r="B197" s="2">
        <v>1</v>
      </c>
      <c r="C197" s="2">
        <v>1</v>
      </c>
      <c r="D197" s="2">
        <v>8</v>
      </c>
      <c r="E197" s="2">
        <v>29</v>
      </c>
      <c r="F197" s="2">
        <f t="shared" si="0"/>
        <v>2</v>
      </c>
      <c r="G197" s="2">
        <f t="shared" si="1"/>
        <v>37</v>
      </c>
      <c r="H197" s="2">
        <f t="shared" si="2"/>
        <v>0.727795185008211</v>
      </c>
      <c r="I197" s="2">
        <f t="shared" si="3"/>
        <v>1.02030087359403</v>
      </c>
    </row>
    <row r="198" ht="12.75" customHeight="1" spans="1:9">
      <c r="A198" s="2" t="s">
        <v>236</v>
      </c>
      <c r="B198" s="2">
        <v>1</v>
      </c>
      <c r="C198" s="2">
        <v>2</v>
      </c>
      <c r="D198" s="2">
        <v>8</v>
      </c>
      <c r="E198" s="2">
        <v>36</v>
      </c>
      <c r="F198" s="2">
        <f t="shared" si="0"/>
        <v>3</v>
      </c>
      <c r="G198" s="2">
        <f t="shared" si="1"/>
        <v>44</v>
      </c>
      <c r="H198" s="2">
        <f t="shared" si="2"/>
        <v>1.70836771865564</v>
      </c>
      <c r="I198" s="2">
        <f t="shared" si="3"/>
        <v>1.39792046146097</v>
      </c>
    </row>
    <row r="199" ht="12.75" customHeight="1" spans="1:9">
      <c r="A199" s="2" t="s">
        <v>237</v>
      </c>
      <c r="B199" s="2">
        <v>3</v>
      </c>
      <c r="C199" s="2">
        <v>3</v>
      </c>
      <c r="D199" s="2">
        <v>49</v>
      </c>
      <c r="E199" s="2">
        <v>28</v>
      </c>
      <c r="F199" s="2">
        <f t="shared" si="0"/>
        <v>6</v>
      </c>
      <c r="G199" s="2">
        <f t="shared" si="1"/>
        <v>77</v>
      </c>
      <c r="H199" s="2">
        <f t="shared" si="2"/>
        <v>4.65008531959792</v>
      </c>
      <c r="I199" s="2">
        <f t="shared" si="3"/>
        <v>3.17812708997656</v>
      </c>
    </row>
    <row r="200" ht="12.75" customHeight="1" spans="1:9">
      <c r="A200" s="2" t="s">
        <v>238</v>
      </c>
      <c r="B200" s="2">
        <v>1</v>
      </c>
      <c r="C200" s="2">
        <v>1</v>
      </c>
      <c r="D200" s="2">
        <v>6</v>
      </c>
      <c r="E200" s="2">
        <v>17</v>
      </c>
      <c r="F200" s="2">
        <f t="shared" si="0"/>
        <v>2</v>
      </c>
      <c r="G200" s="2">
        <f t="shared" si="1"/>
        <v>23</v>
      </c>
      <c r="H200" s="2">
        <f t="shared" si="2"/>
        <v>0.727795185008211</v>
      </c>
      <c r="I200" s="2">
        <f t="shared" si="3"/>
        <v>0.265061697860138</v>
      </c>
    </row>
    <row r="201" ht="12.75" customHeight="1" spans="1:9">
      <c r="A201" s="2" t="s">
        <v>239</v>
      </c>
      <c r="B201" s="2">
        <v>1</v>
      </c>
      <c r="C201" s="2">
        <v>1</v>
      </c>
      <c r="D201" s="2">
        <v>20</v>
      </c>
      <c r="E201" s="2">
        <v>4</v>
      </c>
      <c r="F201" s="2">
        <f t="shared" si="0"/>
        <v>2</v>
      </c>
      <c r="G201" s="2">
        <f t="shared" si="1"/>
        <v>24</v>
      </c>
      <c r="H201" s="2">
        <f t="shared" si="2"/>
        <v>0.727795185008211</v>
      </c>
      <c r="I201" s="2">
        <f t="shared" si="3"/>
        <v>0.319007353269702</v>
      </c>
    </row>
    <row r="202" ht="12.75" customHeight="1" spans="1:9">
      <c r="A202" s="2" t="s">
        <v>240</v>
      </c>
      <c r="B202" s="2">
        <v>1</v>
      </c>
      <c r="C202" s="2">
        <v>2</v>
      </c>
      <c r="D202" s="2">
        <v>14</v>
      </c>
      <c r="E202" s="2">
        <v>34</v>
      </c>
      <c r="F202" s="2">
        <f t="shared" si="0"/>
        <v>3</v>
      </c>
      <c r="G202" s="2">
        <f t="shared" si="1"/>
        <v>48</v>
      </c>
      <c r="H202" s="2">
        <f t="shared" si="2"/>
        <v>1.70836771865564</v>
      </c>
      <c r="I202" s="2">
        <f t="shared" si="3"/>
        <v>1.61370308309922</v>
      </c>
    </row>
    <row r="203" ht="12.75" customHeight="1" spans="1:9">
      <c r="A203" s="2" t="s">
        <v>241</v>
      </c>
      <c r="B203" s="2">
        <v>1</v>
      </c>
      <c r="C203" s="2">
        <v>1</v>
      </c>
      <c r="D203" s="2">
        <v>17</v>
      </c>
      <c r="E203" s="2">
        <v>27</v>
      </c>
      <c r="F203" s="2">
        <f t="shared" si="0"/>
        <v>2</v>
      </c>
      <c r="G203" s="2">
        <f t="shared" si="1"/>
        <v>44</v>
      </c>
      <c r="H203" s="2">
        <f t="shared" si="2"/>
        <v>0.727795185008211</v>
      </c>
      <c r="I203" s="2">
        <f t="shared" si="3"/>
        <v>1.39792046146097</v>
      </c>
    </row>
    <row r="204" ht="12.75" customHeight="1" spans="1:9">
      <c r="A204" s="2" t="s">
        <v>242</v>
      </c>
      <c r="B204" s="2">
        <v>2</v>
      </c>
      <c r="C204" s="2">
        <v>2</v>
      </c>
      <c r="D204" s="2">
        <v>22</v>
      </c>
      <c r="E204" s="2">
        <v>6</v>
      </c>
      <c r="F204" s="2">
        <f t="shared" si="0"/>
        <v>4</v>
      </c>
      <c r="G204" s="2">
        <f t="shared" si="1"/>
        <v>28</v>
      </c>
      <c r="H204" s="2">
        <f t="shared" si="2"/>
        <v>2.68894025230306</v>
      </c>
      <c r="I204" s="2">
        <f t="shared" si="3"/>
        <v>0.534789974907955</v>
      </c>
    </row>
    <row r="205" ht="12.75" customHeight="1" spans="1:9">
      <c r="A205" s="2" t="s">
        <v>243</v>
      </c>
      <c r="B205" s="2">
        <v>1</v>
      </c>
      <c r="C205" s="2">
        <v>1</v>
      </c>
      <c r="D205" s="2">
        <v>3</v>
      </c>
      <c r="E205" s="2">
        <v>5</v>
      </c>
      <c r="F205" s="2">
        <f t="shared" si="0"/>
        <v>2</v>
      </c>
      <c r="G205" s="2">
        <f t="shared" si="1"/>
        <v>8</v>
      </c>
      <c r="H205" s="2">
        <f t="shared" si="2"/>
        <v>0.727795185008211</v>
      </c>
      <c r="I205" s="2">
        <f t="shared" si="3"/>
        <v>-0.544123133283312</v>
      </c>
    </row>
    <row r="206" ht="12.75" customHeight="1" spans="1:9">
      <c r="A206" s="2" t="s">
        <v>244</v>
      </c>
      <c r="B206" s="2">
        <v>2</v>
      </c>
      <c r="C206" s="2">
        <v>4</v>
      </c>
      <c r="D206" s="2">
        <v>34</v>
      </c>
      <c r="E206" s="2">
        <v>50</v>
      </c>
      <c r="F206" s="2">
        <f t="shared" si="0"/>
        <v>6</v>
      </c>
      <c r="G206" s="2">
        <f t="shared" si="1"/>
        <v>84</v>
      </c>
      <c r="H206" s="2">
        <f t="shared" si="2"/>
        <v>4.65008531959792</v>
      </c>
      <c r="I206" s="2">
        <f t="shared" si="3"/>
        <v>3.5557466778435</v>
      </c>
    </row>
    <row r="207" ht="12.75" customHeight="1" spans="1:9">
      <c r="A207" s="2" t="s">
        <v>245</v>
      </c>
      <c r="B207" s="2">
        <v>1</v>
      </c>
      <c r="C207" s="2">
        <v>1</v>
      </c>
      <c r="D207" s="2">
        <v>9</v>
      </c>
      <c r="E207" s="2">
        <v>13</v>
      </c>
      <c r="F207" s="2">
        <f t="shared" si="0"/>
        <v>2</v>
      </c>
      <c r="G207" s="2">
        <f t="shared" si="1"/>
        <v>22</v>
      </c>
      <c r="H207" s="2">
        <f t="shared" si="2"/>
        <v>0.727795185008211</v>
      </c>
      <c r="I207" s="2">
        <f t="shared" si="3"/>
        <v>0.211116042450575</v>
      </c>
    </row>
    <row r="208" ht="12.75" customHeight="1" spans="1:9">
      <c r="A208" s="2" t="s">
        <v>246</v>
      </c>
      <c r="B208" s="2">
        <v>1</v>
      </c>
      <c r="C208" s="2">
        <v>1</v>
      </c>
      <c r="D208" s="2">
        <v>3</v>
      </c>
      <c r="E208" s="2">
        <v>18</v>
      </c>
      <c r="F208" s="2">
        <f t="shared" si="0"/>
        <v>2</v>
      </c>
      <c r="G208" s="2">
        <f t="shared" si="1"/>
        <v>21</v>
      </c>
      <c r="H208" s="2">
        <f t="shared" si="2"/>
        <v>0.727795185008211</v>
      </c>
      <c r="I208" s="2">
        <f t="shared" si="3"/>
        <v>0.157170387041012</v>
      </c>
    </row>
    <row r="209" ht="12.75" customHeight="1" spans="1:9">
      <c r="A209" s="2" t="s">
        <v>247</v>
      </c>
      <c r="B209" s="2">
        <v>1</v>
      </c>
      <c r="C209" s="2">
        <v>1</v>
      </c>
      <c r="D209" s="2">
        <v>1</v>
      </c>
      <c r="E209" s="2">
        <v>29</v>
      </c>
      <c r="F209" s="2">
        <f t="shared" si="0"/>
        <v>2</v>
      </c>
      <c r="G209" s="2">
        <f t="shared" si="1"/>
        <v>30</v>
      </c>
      <c r="H209" s="2">
        <f t="shared" si="2"/>
        <v>0.727795185008211</v>
      </c>
      <c r="I209" s="2">
        <f t="shared" si="3"/>
        <v>0.642681285727082</v>
      </c>
    </row>
    <row r="210" ht="12.75" customHeight="1" spans="1:9">
      <c r="A210" s="2" t="s">
        <v>248</v>
      </c>
      <c r="B210" s="2">
        <v>1</v>
      </c>
      <c r="C210" s="2">
        <v>1</v>
      </c>
      <c r="D210" s="2">
        <v>31</v>
      </c>
      <c r="E210" s="2">
        <v>6</v>
      </c>
      <c r="F210" s="2">
        <f t="shared" si="0"/>
        <v>2</v>
      </c>
      <c r="G210" s="2">
        <f t="shared" si="1"/>
        <v>37</v>
      </c>
      <c r="H210" s="2">
        <f t="shared" si="2"/>
        <v>0.727795185008211</v>
      </c>
      <c r="I210" s="2">
        <f t="shared" si="3"/>
        <v>1.02030087359403</v>
      </c>
    </row>
    <row r="211" ht="12.75" customHeight="1" spans="1:9">
      <c r="A211" s="2" t="s">
        <v>249</v>
      </c>
      <c r="B211" s="2">
        <v>1</v>
      </c>
      <c r="C211" s="2">
        <v>1</v>
      </c>
      <c r="D211" s="2">
        <v>20</v>
      </c>
      <c r="E211" s="2">
        <v>2</v>
      </c>
      <c r="F211" s="2">
        <f t="shared" si="0"/>
        <v>2</v>
      </c>
      <c r="G211" s="2">
        <f t="shared" si="1"/>
        <v>22</v>
      </c>
      <c r="H211" s="2">
        <f t="shared" si="2"/>
        <v>0.727795185008211</v>
      </c>
      <c r="I211" s="2">
        <f t="shared" si="3"/>
        <v>0.211116042450575</v>
      </c>
    </row>
    <row r="212" ht="12.75" customHeight="1" spans="1:9">
      <c r="A212" s="2" t="s">
        <v>250</v>
      </c>
      <c r="B212" s="2">
        <v>1</v>
      </c>
      <c r="C212" s="2">
        <v>1</v>
      </c>
      <c r="D212" s="2">
        <v>10</v>
      </c>
      <c r="E212" s="2">
        <v>23</v>
      </c>
      <c r="F212" s="2">
        <f t="shared" si="0"/>
        <v>2</v>
      </c>
      <c r="G212" s="2">
        <f t="shared" si="1"/>
        <v>33</v>
      </c>
      <c r="H212" s="2">
        <f t="shared" si="2"/>
        <v>0.727795185008211</v>
      </c>
      <c r="I212" s="2">
        <f t="shared" si="3"/>
        <v>0.804518251955772</v>
      </c>
    </row>
    <row r="213" ht="12.75" customHeight="1" spans="1:9">
      <c r="A213" s="2" t="s">
        <v>251</v>
      </c>
      <c r="B213" s="2">
        <v>1</v>
      </c>
      <c r="C213" s="2">
        <v>2</v>
      </c>
      <c r="D213" s="2">
        <v>22</v>
      </c>
      <c r="E213" s="2">
        <v>16</v>
      </c>
      <c r="F213" s="2">
        <f t="shared" si="0"/>
        <v>3</v>
      </c>
      <c r="G213" s="2">
        <f t="shared" si="1"/>
        <v>38</v>
      </c>
      <c r="H213" s="2">
        <f t="shared" si="2"/>
        <v>1.70836771865564</v>
      </c>
      <c r="I213" s="2">
        <f t="shared" si="3"/>
        <v>1.07424652900359</v>
      </c>
    </row>
    <row r="214" ht="12.75" customHeight="1" spans="1:9">
      <c r="A214" s="2" t="s">
        <v>252</v>
      </c>
      <c r="B214" s="2">
        <v>1</v>
      </c>
      <c r="C214" s="2">
        <v>1</v>
      </c>
      <c r="D214" s="2">
        <v>8</v>
      </c>
      <c r="E214" s="2">
        <v>10</v>
      </c>
      <c r="F214" s="2">
        <f t="shared" si="0"/>
        <v>2</v>
      </c>
      <c r="G214" s="2">
        <f t="shared" si="1"/>
        <v>18</v>
      </c>
      <c r="H214" s="2">
        <f t="shared" si="2"/>
        <v>0.727795185008211</v>
      </c>
      <c r="I214" s="2">
        <f t="shared" si="3"/>
        <v>-0.00466657918767841</v>
      </c>
    </row>
    <row r="215" ht="12.75" customHeight="1" spans="1:9">
      <c r="A215" s="2" t="s">
        <v>253</v>
      </c>
      <c r="B215" s="2">
        <v>1</v>
      </c>
      <c r="C215" s="2">
        <v>1</v>
      </c>
      <c r="D215" s="2">
        <v>18</v>
      </c>
      <c r="E215" s="2">
        <v>10</v>
      </c>
      <c r="F215" s="2">
        <f t="shared" si="0"/>
        <v>2</v>
      </c>
      <c r="G215" s="2">
        <f t="shared" si="1"/>
        <v>28</v>
      </c>
      <c r="H215" s="2">
        <f t="shared" si="2"/>
        <v>0.727795185008211</v>
      </c>
      <c r="I215" s="2">
        <f t="shared" si="3"/>
        <v>0.534789974907955</v>
      </c>
    </row>
    <row r="216" ht="12.75" customHeight="1" spans="1:9">
      <c r="A216" s="2" t="s">
        <v>254</v>
      </c>
      <c r="B216" s="2">
        <v>0</v>
      </c>
      <c r="C216" s="2">
        <v>1</v>
      </c>
      <c r="D216" s="2">
        <v>0</v>
      </c>
      <c r="E216" s="2">
        <v>20</v>
      </c>
      <c r="F216" s="2">
        <f t="shared" si="0"/>
        <v>1</v>
      </c>
      <c r="G216" s="2">
        <f t="shared" si="1"/>
        <v>20</v>
      </c>
      <c r="H216" s="2">
        <f t="shared" si="2"/>
        <v>-0.252777348639216</v>
      </c>
      <c r="I216" s="2">
        <f t="shared" si="3"/>
        <v>0.103224731631448</v>
      </c>
    </row>
    <row r="217" ht="12.75" customHeight="1" spans="1:9">
      <c r="A217" s="2" t="s">
        <v>255</v>
      </c>
      <c r="B217" s="2">
        <v>2</v>
      </c>
      <c r="C217" s="2">
        <v>1</v>
      </c>
      <c r="D217" s="2">
        <v>37</v>
      </c>
      <c r="E217" s="2">
        <v>9</v>
      </c>
      <c r="F217" s="3">
        <v>0</v>
      </c>
      <c r="G217" s="3">
        <v>0</v>
      </c>
      <c r="H217" s="2">
        <f t="shared" si="2"/>
        <v>-1.23334988228664</v>
      </c>
      <c r="I217" s="2">
        <f t="shared" si="3"/>
        <v>-0.975688376559819</v>
      </c>
    </row>
    <row r="218" ht="12.75" customHeight="1" spans="1:9">
      <c r="A218" s="2" t="s">
        <v>256</v>
      </c>
      <c r="B218" s="2">
        <v>1</v>
      </c>
      <c r="C218" s="2">
        <v>1</v>
      </c>
      <c r="D218" s="2">
        <v>10</v>
      </c>
      <c r="E218" s="2">
        <v>7</v>
      </c>
      <c r="F218" s="2">
        <f t="shared" ref="F218:F579" si="6">SUM(B218:C218)</f>
        <v>2</v>
      </c>
      <c r="G218" s="2">
        <f t="shared" ref="G218:G579" si="7">SUM(D218:E218)</f>
        <v>17</v>
      </c>
      <c r="H218" s="2">
        <f t="shared" si="2"/>
        <v>0.727795185008211</v>
      </c>
      <c r="I218" s="2">
        <f t="shared" si="3"/>
        <v>-0.0586122345972418</v>
      </c>
    </row>
    <row r="219" ht="12.75" customHeight="1" spans="1:9">
      <c r="A219" s="2" t="s">
        <v>257</v>
      </c>
      <c r="B219" s="2">
        <v>1</v>
      </c>
      <c r="C219" s="2">
        <v>1</v>
      </c>
      <c r="D219" s="2">
        <v>11</v>
      </c>
      <c r="E219" s="2">
        <v>11</v>
      </c>
      <c r="F219" s="2">
        <f t="shared" si="6"/>
        <v>2</v>
      </c>
      <c r="G219" s="2">
        <f t="shared" si="7"/>
        <v>22</v>
      </c>
      <c r="H219" s="2">
        <f t="shared" si="2"/>
        <v>0.727795185008211</v>
      </c>
      <c r="I219" s="2">
        <f t="shared" si="3"/>
        <v>0.211116042450575</v>
      </c>
    </row>
    <row r="220" ht="12.75" customHeight="1" spans="1:9">
      <c r="A220" s="2" t="s">
        <v>258</v>
      </c>
      <c r="B220" s="2">
        <v>1</v>
      </c>
      <c r="C220" s="2">
        <v>1</v>
      </c>
      <c r="D220" s="2">
        <v>4</v>
      </c>
      <c r="E220" s="2">
        <v>14</v>
      </c>
      <c r="F220" s="2">
        <f t="shared" si="6"/>
        <v>2</v>
      </c>
      <c r="G220" s="2">
        <f t="shared" si="7"/>
        <v>18</v>
      </c>
      <c r="H220" s="2">
        <f t="shared" si="2"/>
        <v>0.727795185008211</v>
      </c>
      <c r="I220" s="2">
        <f t="shared" si="3"/>
        <v>-0.00466657918767841</v>
      </c>
    </row>
    <row r="221" ht="12.75" customHeight="1" spans="1:9">
      <c r="A221" s="2" t="s">
        <v>259</v>
      </c>
      <c r="B221" s="2">
        <v>1</v>
      </c>
      <c r="C221" s="2">
        <v>1</v>
      </c>
      <c r="D221" s="2">
        <v>7</v>
      </c>
      <c r="E221" s="2">
        <v>12</v>
      </c>
      <c r="F221" s="2">
        <f t="shared" si="6"/>
        <v>2</v>
      </c>
      <c r="G221" s="2">
        <f t="shared" si="7"/>
        <v>19</v>
      </c>
      <c r="H221" s="2">
        <f t="shared" si="2"/>
        <v>0.727795185008211</v>
      </c>
      <c r="I221" s="2">
        <f t="shared" si="3"/>
        <v>0.049279076221885</v>
      </c>
    </row>
    <row r="222" ht="12.75" customHeight="1" spans="1:9">
      <c r="A222" s="2" t="s">
        <v>260</v>
      </c>
      <c r="B222" s="2">
        <v>1</v>
      </c>
      <c r="C222" s="2">
        <v>1</v>
      </c>
      <c r="D222" s="2">
        <v>3</v>
      </c>
      <c r="E222" s="2">
        <v>20</v>
      </c>
      <c r="F222" s="2">
        <f t="shared" si="6"/>
        <v>2</v>
      </c>
      <c r="G222" s="2">
        <f t="shared" si="7"/>
        <v>23</v>
      </c>
      <c r="H222" s="2">
        <f t="shared" si="2"/>
        <v>0.727795185008211</v>
      </c>
      <c r="I222" s="2">
        <f t="shared" si="3"/>
        <v>0.265061697860138</v>
      </c>
    </row>
    <row r="223" ht="12.75" customHeight="1" spans="1:9">
      <c r="A223" s="2" t="s">
        <v>261</v>
      </c>
      <c r="B223" s="2">
        <v>1</v>
      </c>
      <c r="C223" s="2">
        <v>1</v>
      </c>
      <c r="D223" s="2">
        <v>6</v>
      </c>
      <c r="E223" s="2">
        <v>30</v>
      </c>
      <c r="F223" s="2">
        <f t="shared" si="6"/>
        <v>2</v>
      </c>
      <c r="G223" s="2">
        <f t="shared" si="7"/>
        <v>36</v>
      </c>
      <c r="H223" s="2">
        <f t="shared" si="2"/>
        <v>0.727795185008211</v>
      </c>
      <c r="I223" s="2">
        <f t="shared" si="3"/>
        <v>0.966355218184462</v>
      </c>
    </row>
    <row r="224" ht="12.75" customHeight="1" spans="1:9">
      <c r="A224" s="2" t="s">
        <v>262</v>
      </c>
      <c r="B224" s="2">
        <v>1</v>
      </c>
      <c r="C224" s="2">
        <v>1</v>
      </c>
      <c r="D224" s="2">
        <v>5</v>
      </c>
      <c r="E224" s="2">
        <v>9</v>
      </c>
      <c r="F224" s="2">
        <f t="shared" si="6"/>
        <v>2</v>
      </c>
      <c r="G224" s="2">
        <f t="shared" si="7"/>
        <v>14</v>
      </c>
      <c r="H224" s="2">
        <f t="shared" si="2"/>
        <v>0.727795185008211</v>
      </c>
      <c r="I224" s="2">
        <f t="shared" si="3"/>
        <v>-0.220449200825932</v>
      </c>
    </row>
    <row r="225" ht="12.75" customHeight="1" spans="1:9">
      <c r="A225" s="2" t="s">
        <v>263</v>
      </c>
      <c r="B225" s="2">
        <v>1</v>
      </c>
      <c r="C225" s="2">
        <v>1</v>
      </c>
      <c r="D225" s="2">
        <v>19</v>
      </c>
      <c r="E225" s="2">
        <v>25</v>
      </c>
      <c r="F225" s="2">
        <f t="shared" si="6"/>
        <v>2</v>
      </c>
      <c r="G225" s="2">
        <f t="shared" si="7"/>
        <v>44</v>
      </c>
      <c r="H225" s="2">
        <f t="shared" si="2"/>
        <v>0.727795185008211</v>
      </c>
      <c r="I225" s="2">
        <f t="shared" si="3"/>
        <v>1.39792046146097</v>
      </c>
    </row>
    <row r="226" ht="12.75" customHeight="1" spans="1:9">
      <c r="A226" s="2" t="s">
        <v>264</v>
      </c>
      <c r="B226" s="2">
        <v>1</v>
      </c>
      <c r="C226" s="2">
        <v>1</v>
      </c>
      <c r="D226" s="2">
        <v>13</v>
      </c>
      <c r="E226" s="2">
        <v>12</v>
      </c>
      <c r="F226" s="2">
        <f t="shared" si="6"/>
        <v>2</v>
      </c>
      <c r="G226" s="2">
        <f t="shared" si="7"/>
        <v>25</v>
      </c>
      <c r="H226" s="2">
        <f t="shared" si="2"/>
        <v>0.727795185008211</v>
      </c>
      <c r="I226" s="2">
        <f t="shared" si="3"/>
        <v>0.372953008679265</v>
      </c>
    </row>
    <row r="227" ht="12.75" customHeight="1" spans="1:9">
      <c r="A227" s="2" t="s">
        <v>265</v>
      </c>
      <c r="B227" s="2">
        <v>1</v>
      </c>
      <c r="C227" s="2">
        <v>1</v>
      </c>
      <c r="D227" s="2">
        <v>26</v>
      </c>
      <c r="E227" s="2">
        <v>9</v>
      </c>
      <c r="F227" s="2">
        <f t="shared" si="6"/>
        <v>2</v>
      </c>
      <c r="G227" s="2">
        <f t="shared" si="7"/>
        <v>35</v>
      </c>
      <c r="H227" s="2">
        <f t="shared" si="2"/>
        <v>0.727795185008211</v>
      </c>
      <c r="I227" s="2">
        <f t="shared" si="3"/>
        <v>0.912409562774899</v>
      </c>
    </row>
    <row r="228" ht="12.75" customHeight="1" spans="1:9">
      <c r="A228" s="2" t="s">
        <v>266</v>
      </c>
      <c r="B228" s="2">
        <v>1</v>
      </c>
      <c r="C228" s="2">
        <v>1</v>
      </c>
      <c r="D228" s="2">
        <v>9</v>
      </c>
      <c r="E228" s="2">
        <v>27</v>
      </c>
      <c r="F228" s="2">
        <f t="shared" si="6"/>
        <v>2</v>
      </c>
      <c r="G228" s="2">
        <f t="shared" si="7"/>
        <v>36</v>
      </c>
      <c r="H228" s="2">
        <f t="shared" si="2"/>
        <v>0.727795185008211</v>
      </c>
      <c r="I228" s="2">
        <f t="shared" si="3"/>
        <v>0.966355218184462</v>
      </c>
    </row>
    <row r="229" ht="12.75" customHeight="1" spans="1:9">
      <c r="A229" s="2" t="s">
        <v>267</v>
      </c>
      <c r="B229" s="2">
        <v>1</v>
      </c>
      <c r="C229" s="2">
        <v>1</v>
      </c>
      <c r="D229" s="2">
        <v>19</v>
      </c>
      <c r="E229" s="2">
        <v>31</v>
      </c>
      <c r="F229" s="2">
        <f t="shared" si="6"/>
        <v>2</v>
      </c>
      <c r="G229" s="2">
        <f t="shared" si="7"/>
        <v>50</v>
      </c>
      <c r="H229" s="2">
        <f t="shared" si="2"/>
        <v>0.727795185008211</v>
      </c>
      <c r="I229" s="2">
        <f t="shared" si="3"/>
        <v>1.72159439391835</v>
      </c>
    </row>
    <row r="230" ht="12.75" customHeight="1" spans="1:9">
      <c r="A230" s="2" t="s">
        <v>268</v>
      </c>
      <c r="B230" s="2">
        <v>2</v>
      </c>
      <c r="C230" s="2">
        <v>2</v>
      </c>
      <c r="D230" s="2">
        <v>5</v>
      </c>
      <c r="E230" s="2">
        <v>22</v>
      </c>
      <c r="F230" s="2">
        <f t="shared" si="6"/>
        <v>4</v>
      </c>
      <c r="G230" s="2">
        <f t="shared" si="7"/>
        <v>27</v>
      </c>
      <c r="H230" s="2">
        <f t="shared" si="2"/>
        <v>2.68894025230306</v>
      </c>
      <c r="I230" s="2">
        <f t="shared" si="3"/>
        <v>0.480844319498392</v>
      </c>
    </row>
    <row r="231" ht="12.75" customHeight="1" spans="1:9">
      <c r="A231" s="2" t="s">
        <v>269</v>
      </c>
      <c r="B231" s="2">
        <v>1</v>
      </c>
      <c r="C231" s="2">
        <v>1</v>
      </c>
      <c r="D231" s="2">
        <v>43</v>
      </c>
      <c r="E231" s="2">
        <v>1</v>
      </c>
      <c r="F231" s="2">
        <f t="shared" si="6"/>
        <v>2</v>
      </c>
      <c r="G231" s="2">
        <f t="shared" si="7"/>
        <v>44</v>
      </c>
      <c r="H231" s="2">
        <f t="shared" si="2"/>
        <v>0.727795185008211</v>
      </c>
      <c r="I231" s="2">
        <f t="shared" si="3"/>
        <v>1.39792046146097</v>
      </c>
    </row>
    <row r="232" ht="12.75" customHeight="1" spans="1:9">
      <c r="A232" s="2" t="s">
        <v>270</v>
      </c>
      <c r="B232" s="2">
        <v>1</v>
      </c>
      <c r="C232" s="2">
        <v>1</v>
      </c>
      <c r="D232" s="2">
        <v>15</v>
      </c>
      <c r="E232" s="2">
        <v>7</v>
      </c>
      <c r="F232" s="2">
        <f t="shared" si="6"/>
        <v>2</v>
      </c>
      <c r="G232" s="2">
        <f t="shared" si="7"/>
        <v>22</v>
      </c>
      <c r="H232" s="2">
        <f t="shared" si="2"/>
        <v>0.727795185008211</v>
      </c>
      <c r="I232" s="2">
        <f t="shared" si="3"/>
        <v>0.211116042450575</v>
      </c>
    </row>
    <row r="233" ht="12.75" customHeight="1" spans="1:9">
      <c r="A233" s="2" t="s">
        <v>271</v>
      </c>
      <c r="B233" s="2">
        <v>1</v>
      </c>
      <c r="C233" s="2">
        <v>1</v>
      </c>
      <c r="D233" s="2">
        <v>4</v>
      </c>
      <c r="E233" s="2">
        <v>6</v>
      </c>
      <c r="F233" s="2">
        <f t="shared" si="6"/>
        <v>2</v>
      </c>
      <c r="G233" s="2">
        <f t="shared" si="7"/>
        <v>10</v>
      </c>
      <c r="H233" s="2">
        <f t="shared" si="2"/>
        <v>0.727795185008211</v>
      </c>
      <c r="I233" s="2">
        <f t="shared" si="3"/>
        <v>-0.436231822464185</v>
      </c>
    </row>
    <row r="234" ht="12.75" customHeight="1" spans="1:9">
      <c r="A234" s="2" t="s">
        <v>272</v>
      </c>
      <c r="B234" s="2">
        <v>1</v>
      </c>
      <c r="C234" s="2">
        <v>1</v>
      </c>
      <c r="D234" s="2">
        <v>8</v>
      </c>
      <c r="E234" s="2">
        <v>5</v>
      </c>
      <c r="F234" s="2">
        <f t="shared" si="6"/>
        <v>2</v>
      </c>
      <c r="G234" s="2">
        <f t="shared" si="7"/>
        <v>13</v>
      </c>
      <c r="H234" s="2">
        <f t="shared" si="2"/>
        <v>0.727795185008211</v>
      </c>
      <c r="I234" s="2">
        <f t="shared" si="3"/>
        <v>-0.274394856235495</v>
      </c>
    </row>
    <row r="235" ht="12.75" customHeight="1" spans="1:9">
      <c r="A235" s="2" t="s">
        <v>273</v>
      </c>
      <c r="B235" s="2">
        <v>1</v>
      </c>
      <c r="C235" s="2">
        <v>1</v>
      </c>
      <c r="D235" s="2">
        <v>17</v>
      </c>
      <c r="E235" s="2">
        <v>1</v>
      </c>
      <c r="F235" s="2">
        <f t="shared" si="6"/>
        <v>2</v>
      </c>
      <c r="G235" s="2">
        <f t="shared" si="7"/>
        <v>18</v>
      </c>
      <c r="H235" s="2">
        <f t="shared" si="2"/>
        <v>0.727795185008211</v>
      </c>
      <c r="I235" s="2">
        <f t="shared" si="3"/>
        <v>-0.00466657918767841</v>
      </c>
    </row>
    <row r="236" ht="12.75" customHeight="1" spans="1:9">
      <c r="A236" s="2" t="s">
        <v>274</v>
      </c>
      <c r="B236" s="2">
        <v>1</v>
      </c>
      <c r="C236" s="2">
        <v>1</v>
      </c>
      <c r="D236" s="2">
        <v>5</v>
      </c>
      <c r="E236" s="2">
        <v>8</v>
      </c>
      <c r="F236" s="2">
        <f t="shared" si="6"/>
        <v>2</v>
      </c>
      <c r="G236" s="2">
        <f t="shared" si="7"/>
        <v>13</v>
      </c>
      <c r="H236" s="2">
        <f t="shared" si="2"/>
        <v>0.727795185008211</v>
      </c>
      <c r="I236" s="2">
        <f t="shared" si="3"/>
        <v>-0.274394856235495</v>
      </c>
    </row>
    <row r="237" ht="12.75" customHeight="1" spans="1:9">
      <c r="A237" s="2" t="s">
        <v>275</v>
      </c>
      <c r="B237" s="2">
        <v>1</v>
      </c>
      <c r="C237" s="2">
        <v>1</v>
      </c>
      <c r="D237" s="2">
        <v>15</v>
      </c>
      <c r="E237" s="2">
        <v>14</v>
      </c>
      <c r="F237" s="2">
        <f t="shared" si="6"/>
        <v>2</v>
      </c>
      <c r="G237" s="2">
        <f t="shared" si="7"/>
        <v>29</v>
      </c>
      <c r="H237" s="2">
        <f t="shared" si="2"/>
        <v>0.727795185008211</v>
      </c>
      <c r="I237" s="2">
        <f t="shared" si="3"/>
        <v>0.588735630317519</v>
      </c>
    </row>
    <row r="238" ht="12.75" customHeight="1" spans="1:9">
      <c r="A238" s="2" t="s">
        <v>276</v>
      </c>
      <c r="B238" s="2">
        <v>1</v>
      </c>
      <c r="C238" s="2">
        <v>1</v>
      </c>
      <c r="D238" s="2">
        <v>15</v>
      </c>
      <c r="E238" s="2">
        <v>2</v>
      </c>
      <c r="F238" s="2">
        <f t="shared" si="6"/>
        <v>2</v>
      </c>
      <c r="G238" s="2">
        <f t="shared" si="7"/>
        <v>17</v>
      </c>
      <c r="H238" s="2">
        <f t="shared" si="2"/>
        <v>0.727795185008211</v>
      </c>
      <c r="I238" s="2">
        <f t="shared" si="3"/>
        <v>-0.0586122345972418</v>
      </c>
    </row>
    <row r="239" ht="12.75" customHeight="1" spans="1:9">
      <c r="A239" s="2" t="s">
        <v>277</v>
      </c>
      <c r="B239" s="2">
        <v>1</v>
      </c>
      <c r="C239" s="2">
        <v>1</v>
      </c>
      <c r="D239" s="2">
        <v>8</v>
      </c>
      <c r="E239" s="2">
        <v>13</v>
      </c>
      <c r="F239" s="2">
        <f t="shared" si="6"/>
        <v>2</v>
      </c>
      <c r="G239" s="2">
        <f t="shared" si="7"/>
        <v>21</v>
      </c>
      <c r="H239" s="2">
        <f t="shared" si="2"/>
        <v>0.727795185008211</v>
      </c>
      <c r="I239" s="2">
        <f t="shared" si="3"/>
        <v>0.157170387041012</v>
      </c>
    </row>
    <row r="240" ht="12.75" customHeight="1" spans="1:9">
      <c r="A240" s="2" t="s">
        <v>278</v>
      </c>
      <c r="B240" s="2">
        <v>1</v>
      </c>
      <c r="C240" s="2">
        <v>1</v>
      </c>
      <c r="D240" s="2">
        <v>5</v>
      </c>
      <c r="E240" s="2">
        <v>10</v>
      </c>
      <c r="F240" s="2">
        <f t="shared" si="6"/>
        <v>2</v>
      </c>
      <c r="G240" s="2">
        <f t="shared" si="7"/>
        <v>15</v>
      </c>
      <c r="H240" s="2">
        <f t="shared" si="2"/>
        <v>0.727795185008211</v>
      </c>
      <c r="I240" s="2">
        <f t="shared" si="3"/>
        <v>-0.166503545416368</v>
      </c>
    </row>
    <row r="241" ht="12.75" customHeight="1" spans="1:9">
      <c r="A241" s="2" t="s">
        <v>279</v>
      </c>
      <c r="B241" s="2">
        <v>1</v>
      </c>
      <c r="C241" s="2">
        <v>1</v>
      </c>
      <c r="D241" s="2">
        <v>16</v>
      </c>
      <c r="E241" s="2">
        <v>14</v>
      </c>
      <c r="F241" s="2">
        <f t="shared" si="6"/>
        <v>2</v>
      </c>
      <c r="G241" s="2">
        <f t="shared" si="7"/>
        <v>30</v>
      </c>
      <c r="H241" s="2">
        <f t="shared" si="2"/>
        <v>0.727795185008211</v>
      </c>
      <c r="I241" s="2">
        <f t="shared" si="3"/>
        <v>0.642681285727082</v>
      </c>
    </row>
    <row r="242" ht="12.75" customHeight="1" spans="1:9">
      <c r="A242" s="2" t="s">
        <v>280</v>
      </c>
      <c r="B242" s="2">
        <v>1</v>
      </c>
      <c r="C242" s="2">
        <v>1</v>
      </c>
      <c r="D242" s="2">
        <v>17</v>
      </c>
      <c r="E242" s="2">
        <v>5</v>
      </c>
      <c r="F242" s="2">
        <f t="shared" si="6"/>
        <v>2</v>
      </c>
      <c r="G242" s="2">
        <f t="shared" si="7"/>
        <v>22</v>
      </c>
      <c r="H242" s="2">
        <f t="shared" si="2"/>
        <v>0.727795185008211</v>
      </c>
      <c r="I242" s="2">
        <f t="shared" si="3"/>
        <v>0.211116042450575</v>
      </c>
    </row>
    <row r="243" ht="12.75" customHeight="1" spans="1:9">
      <c r="A243" s="2" t="s">
        <v>281</v>
      </c>
      <c r="B243" s="2">
        <v>1</v>
      </c>
      <c r="C243" s="2">
        <v>1</v>
      </c>
      <c r="D243" s="2">
        <v>12</v>
      </c>
      <c r="E243" s="2">
        <v>8</v>
      </c>
      <c r="F243" s="2">
        <f t="shared" si="6"/>
        <v>2</v>
      </c>
      <c r="G243" s="2">
        <f t="shared" si="7"/>
        <v>20</v>
      </c>
      <c r="H243" s="2">
        <f t="shared" si="2"/>
        <v>0.727795185008211</v>
      </c>
      <c r="I243" s="2">
        <f t="shared" si="3"/>
        <v>0.103224731631448</v>
      </c>
    </row>
    <row r="244" ht="12.75" customHeight="1" spans="1:9">
      <c r="A244" s="2" t="s">
        <v>282</v>
      </c>
      <c r="B244" s="2">
        <v>1</v>
      </c>
      <c r="C244" s="2">
        <v>1</v>
      </c>
      <c r="D244" s="2">
        <v>10</v>
      </c>
      <c r="E244" s="2">
        <v>24</v>
      </c>
      <c r="F244" s="2">
        <f t="shared" si="6"/>
        <v>2</v>
      </c>
      <c r="G244" s="2">
        <f t="shared" si="7"/>
        <v>34</v>
      </c>
      <c r="H244" s="2">
        <f t="shared" si="2"/>
        <v>0.727795185008211</v>
      </c>
      <c r="I244" s="2">
        <f t="shared" si="3"/>
        <v>0.858463907365335</v>
      </c>
    </row>
    <row r="245" ht="12.75" customHeight="1" spans="1:9">
      <c r="A245" s="2" t="s">
        <v>283</v>
      </c>
      <c r="B245" s="2">
        <v>1</v>
      </c>
      <c r="C245" s="2">
        <v>1</v>
      </c>
      <c r="D245" s="2">
        <v>26</v>
      </c>
      <c r="E245" s="2">
        <v>9</v>
      </c>
      <c r="F245" s="2">
        <f t="shared" si="6"/>
        <v>2</v>
      </c>
      <c r="G245" s="2">
        <f t="shared" si="7"/>
        <v>35</v>
      </c>
      <c r="H245" s="2">
        <f t="shared" si="2"/>
        <v>0.727795185008211</v>
      </c>
      <c r="I245" s="2">
        <f t="shared" si="3"/>
        <v>0.912409562774899</v>
      </c>
    </row>
    <row r="246" ht="12.75" customHeight="1" spans="1:9">
      <c r="A246" s="2" t="s">
        <v>284</v>
      </c>
      <c r="B246" s="2">
        <v>1</v>
      </c>
      <c r="C246" s="2">
        <v>1</v>
      </c>
      <c r="D246" s="2">
        <v>12</v>
      </c>
      <c r="E246" s="2">
        <v>11</v>
      </c>
      <c r="F246" s="2">
        <f t="shared" si="6"/>
        <v>2</v>
      </c>
      <c r="G246" s="2">
        <f t="shared" si="7"/>
        <v>23</v>
      </c>
      <c r="H246" s="2">
        <f t="shared" si="2"/>
        <v>0.727795185008211</v>
      </c>
      <c r="I246" s="2">
        <f t="shared" si="3"/>
        <v>0.265061697860138</v>
      </c>
    </row>
    <row r="247" ht="12.75" customHeight="1" spans="1:9">
      <c r="A247" s="2" t="s">
        <v>285</v>
      </c>
      <c r="B247" s="2">
        <v>1</v>
      </c>
      <c r="C247" s="2">
        <v>1</v>
      </c>
      <c r="D247" s="2">
        <v>6</v>
      </c>
      <c r="E247" s="2">
        <v>12</v>
      </c>
      <c r="F247" s="2">
        <f t="shared" si="6"/>
        <v>2</v>
      </c>
      <c r="G247" s="2">
        <f t="shared" si="7"/>
        <v>18</v>
      </c>
      <c r="H247" s="2">
        <f t="shared" si="2"/>
        <v>0.727795185008211</v>
      </c>
      <c r="I247" s="2">
        <f t="shared" si="3"/>
        <v>-0.00466657918767841</v>
      </c>
    </row>
    <row r="248" ht="12.75" customHeight="1" spans="1:9">
      <c r="A248" s="2" t="s">
        <v>286</v>
      </c>
      <c r="B248" s="2">
        <v>1</v>
      </c>
      <c r="C248" s="2">
        <v>1</v>
      </c>
      <c r="D248" s="2">
        <v>17</v>
      </c>
      <c r="E248" s="2">
        <v>19</v>
      </c>
      <c r="F248" s="2">
        <f t="shared" si="6"/>
        <v>2</v>
      </c>
      <c r="G248" s="2">
        <f t="shared" si="7"/>
        <v>36</v>
      </c>
      <c r="H248" s="2">
        <f t="shared" si="2"/>
        <v>0.727795185008211</v>
      </c>
      <c r="I248" s="2">
        <f t="shared" si="3"/>
        <v>0.966355218184462</v>
      </c>
    </row>
    <row r="249" ht="12.75" customHeight="1" spans="1:9">
      <c r="A249" s="2" t="s">
        <v>287</v>
      </c>
      <c r="B249" s="2">
        <v>1</v>
      </c>
      <c r="C249" s="2">
        <v>1</v>
      </c>
      <c r="D249" s="2">
        <v>11</v>
      </c>
      <c r="E249" s="2">
        <v>0</v>
      </c>
      <c r="F249" s="2">
        <f t="shared" si="6"/>
        <v>2</v>
      </c>
      <c r="G249" s="2">
        <f t="shared" si="7"/>
        <v>11</v>
      </c>
      <c r="H249" s="2">
        <f t="shared" si="2"/>
        <v>0.727795185008211</v>
      </c>
      <c r="I249" s="2">
        <f t="shared" si="3"/>
        <v>-0.382286167054622</v>
      </c>
    </row>
    <row r="250" ht="12.75" customHeight="1" spans="1:9">
      <c r="A250" s="2" t="s">
        <v>288</v>
      </c>
      <c r="B250" s="2">
        <v>1</v>
      </c>
      <c r="C250" s="2">
        <v>1</v>
      </c>
      <c r="D250" s="2">
        <v>4</v>
      </c>
      <c r="E250" s="2">
        <v>19</v>
      </c>
      <c r="F250" s="2">
        <f t="shared" si="6"/>
        <v>2</v>
      </c>
      <c r="G250" s="2">
        <f t="shared" si="7"/>
        <v>23</v>
      </c>
      <c r="H250" s="2">
        <f t="shared" si="2"/>
        <v>0.727795185008211</v>
      </c>
      <c r="I250" s="2">
        <f t="shared" si="3"/>
        <v>0.265061697860138</v>
      </c>
    </row>
    <row r="251" ht="12.75" customHeight="1" spans="1:9">
      <c r="A251" s="2" t="s">
        <v>289</v>
      </c>
      <c r="B251" s="2">
        <v>1</v>
      </c>
      <c r="C251" s="2">
        <v>1</v>
      </c>
      <c r="D251" s="2">
        <v>20</v>
      </c>
      <c r="E251" s="2">
        <v>25</v>
      </c>
      <c r="F251" s="2">
        <f t="shared" si="6"/>
        <v>2</v>
      </c>
      <c r="G251" s="2">
        <f t="shared" si="7"/>
        <v>45</v>
      </c>
      <c r="H251" s="2">
        <f t="shared" si="2"/>
        <v>0.727795185008211</v>
      </c>
      <c r="I251" s="2">
        <f t="shared" si="3"/>
        <v>1.45186611687053</v>
      </c>
    </row>
    <row r="252" ht="12.75" customHeight="1" spans="1:9">
      <c r="A252" s="2" t="s">
        <v>290</v>
      </c>
      <c r="B252" s="2">
        <v>1</v>
      </c>
      <c r="C252" s="2">
        <v>1</v>
      </c>
      <c r="D252" s="2">
        <v>47</v>
      </c>
      <c r="E252" s="2">
        <v>11</v>
      </c>
      <c r="F252" s="2">
        <f t="shared" si="6"/>
        <v>2</v>
      </c>
      <c r="G252" s="2">
        <f t="shared" si="7"/>
        <v>58</v>
      </c>
      <c r="H252" s="2">
        <f t="shared" si="2"/>
        <v>0.727795185008211</v>
      </c>
      <c r="I252" s="2">
        <f t="shared" si="3"/>
        <v>2.15315963719486</v>
      </c>
    </row>
    <row r="253" ht="12.75" customHeight="1" spans="1:9">
      <c r="A253" s="2" t="s">
        <v>291</v>
      </c>
      <c r="B253" s="2">
        <v>1</v>
      </c>
      <c r="C253" s="2">
        <v>1</v>
      </c>
      <c r="D253" s="2">
        <v>13</v>
      </c>
      <c r="E253" s="2">
        <v>9</v>
      </c>
      <c r="F253" s="2">
        <f t="shared" si="6"/>
        <v>2</v>
      </c>
      <c r="G253" s="2">
        <f t="shared" si="7"/>
        <v>22</v>
      </c>
      <c r="H253" s="2">
        <f t="shared" si="2"/>
        <v>0.727795185008211</v>
      </c>
      <c r="I253" s="2">
        <f t="shared" si="3"/>
        <v>0.211116042450575</v>
      </c>
    </row>
    <row r="254" ht="12.75" customHeight="1" spans="1:9">
      <c r="A254" s="2" t="s">
        <v>292</v>
      </c>
      <c r="B254" s="2">
        <v>1</v>
      </c>
      <c r="C254" s="2">
        <v>1</v>
      </c>
      <c r="D254" s="2">
        <v>10</v>
      </c>
      <c r="E254" s="2">
        <v>41</v>
      </c>
      <c r="F254" s="2">
        <f t="shared" si="6"/>
        <v>2</v>
      </c>
      <c r="G254" s="2">
        <f t="shared" si="7"/>
        <v>51</v>
      </c>
      <c r="H254" s="2">
        <f t="shared" si="2"/>
        <v>0.727795185008211</v>
      </c>
      <c r="I254" s="2">
        <f t="shared" si="3"/>
        <v>1.77554004932791</v>
      </c>
    </row>
    <row r="255" ht="12.75" customHeight="1" spans="1:9">
      <c r="A255" s="2" t="s">
        <v>293</v>
      </c>
      <c r="B255" s="2">
        <v>1</v>
      </c>
      <c r="C255" s="2">
        <v>1</v>
      </c>
      <c r="D255" s="2">
        <v>14</v>
      </c>
      <c r="E255" s="2">
        <v>24</v>
      </c>
      <c r="F255" s="2">
        <f t="shared" si="6"/>
        <v>2</v>
      </c>
      <c r="G255" s="2">
        <f t="shared" si="7"/>
        <v>38</v>
      </c>
      <c r="H255" s="2">
        <f t="shared" si="2"/>
        <v>0.727795185008211</v>
      </c>
      <c r="I255" s="2">
        <f t="shared" si="3"/>
        <v>1.07424652900359</v>
      </c>
    </row>
    <row r="256" ht="12.75" customHeight="1" spans="1:9">
      <c r="A256" s="2" t="s">
        <v>294</v>
      </c>
      <c r="B256" s="2">
        <v>1</v>
      </c>
      <c r="C256" s="2">
        <v>1</v>
      </c>
      <c r="D256" s="2">
        <v>7</v>
      </c>
      <c r="E256" s="2">
        <v>19</v>
      </c>
      <c r="F256" s="2">
        <f t="shared" si="6"/>
        <v>2</v>
      </c>
      <c r="G256" s="2">
        <f t="shared" si="7"/>
        <v>26</v>
      </c>
      <c r="H256" s="2">
        <f t="shared" si="2"/>
        <v>0.727795185008211</v>
      </c>
      <c r="I256" s="2">
        <f t="shared" si="3"/>
        <v>0.426898664088828</v>
      </c>
    </row>
    <row r="257" ht="12.75" customHeight="1" spans="1:9">
      <c r="A257" s="2" t="s">
        <v>295</v>
      </c>
      <c r="B257" s="2">
        <v>1</v>
      </c>
      <c r="C257" s="2">
        <v>1</v>
      </c>
      <c r="D257" s="2">
        <v>7</v>
      </c>
      <c r="E257" s="2">
        <v>35</v>
      </c>
      <c r="F257" s="2">
        <f t="shared" si="6"/>
        <v>2</v>
      </c>
      <c r="G257" s="2">
        <f t="shared" si="7"/>
        <v>42</v>
      </c>
      <c r="H257" s="2">
        <f t="shared" si="2"/>
        <v>0.727795185008211</v>
      </c>
      <c r="I257" s="2">
        <f t="shared" si="3"/>
        <v>1.29002915064184</v>
      </c>
    </row>
    <row r="258" ht="12.75" customHeight="1" spans="1:9">
      <c r="A258" s="2" t="s">
        <v>296</v>
      </c>
      <c r="B258" s="2">
        <v>1</v>
      </c>
      <c r="C258" s="2">
        <v>1</v>
      </c>
      <c r="D258" s="2">
        <v>26</v>
      </c>
      <c r="E258" s="2">
        <v>40</v>
      </c>
      <c r="F258" s="2">
        <f t="shared" si="6"/>
        <v>2</v>
      </c>
      <c r="G258" s="2">
        <f t="shared" si="7"/>
        <v>66</v>
      </c>
      <c r="H258" s="2">
        <f t="shared" si="2"/>
        <v>0.727795185008211</v>
      </c>
      <c r="I258" s="2">
        <f t="shared" si="3"/>
        <v>2.58472488047136</v>
      </c>
    </row>
    <row r="259" ht="12.75" customHeight="1" spans="1:9">
      <c r="A259" s="2" t="s">
        <v>297</v>
      </c>
      <c r="B259" s="2">
        <v>1</v>
      </c>
      <c r="C259" s="2">
        <v>1</v>
      </c>
      <c r="D259" s="2">
        <v>31</v>
      </c>
      <c r="E259" s="2">
        <v>13</v>
      </c>
      <c r="F259" s="2">
        <f t="shared" si="6"/>
        <v>2</v>
      </c>
      <c r="G259" s="2">
        <f t="shared" si="7"/>
        <v>44</v>
      </c>
      <c r="H259" s="2">
        <f t="shared" si="2"/>
        <v>0.727795185008211</v>
      </c>
      <c r="I259" s="2">
        <f t="shared" si="3"/>
        <v>1.39792046146097</v>
      </c>
    </row>
    <row r="260" ht="12.75" customHeight="1" spans="1:9">
      <c r="A260" s="2" t="s">
        <v>298</v>
      </c>
      <c r="B260" s="2">
        <v>1</v>
      </c>
      <c r="C260" s="2">
        <v>1</v>
      </c>
      <c r="D260" s="2">
        <v>18</v>
      </c>
      <c r="E260" s="2">
        <v>4</v>
      </c>
      <c r="F260" s="2">
        <f t="shared" si="6"/>
        <v>2</v>
      </c>
      <c r="G260" s="2">
        <f t="shared" si="7"/>
        <v>22</v>
      </c>
      <c r="H260" s="2">
        <f t="shared" si="2"/>
        <v>0.727795185008211</v>
      </c>
      <c r="I260" s="2">
        <f t="shared" si="3"/>
        <v>0.211116042450575</v>
      </c>
    </row>
    <row r="261" ht="12.75" customHeight="1" spans="1:9">
      <c r="A261" s="2" t="s">
        <v>299</v>
      </c>
      <c r="B261" s="2">
        <v>1</v>
      </c>
      <c r="C261" s="2">
        <v>1</v>
      </c>
      <c r="D261" s="2">
        <v>3</v>
      </c>
      <c r="E261" s="2">
        <v>8</v>
      </c>
      <c r="F261" s="2">
        <f t="shared" si="6"/>
        <v>2</v>
      </c>
      <c r="G261" s="2">
        <f t="shared" si="7"/>
        <v>11</v>
      </c>
      <c r="H261" s="2">
        <f t="shared" si="2"/>
        <v>0.727795185008211</v>
      </c>
      <c r="I261" s="2">
        <f t="shared" si="3"/>
        <v>-0.382286167054622</v>
      </c>
    </row>
    <row r="262" ht="12.75" customHeight="1" spans="1:9">
      <c r="A262" s="2" t="s">
        <v>300</v>
      </c>
      <c r="B262" s="2">
        <v>1</v>
      </c>
      <c r="C262" s="2">
        <v>1</v>
      </c>
      <c r="D262" s="2">
        <v>15</v>
      </c>
      <c r="E262" s="2">
        <v>10</v>
      </c>
      <c r="F262" s="2">
        <f t="shared" si="6"/>
        <v>2</v>
      </c>
      <c r="G262" s="2">
        <f t="shared" si="7"/>
        <v>25</v>
      </c>
      <c r="H262" s="2">
        <f t="shared" si="2"/>
        <v>0.727795185008211</v>
      </c>
      <c r="I262" s="2">
        <f t="shared" si="3"/>
        <v>0.372953008679265</v>
      </c>
    </row>
    <row r="263" ht="12.75" customHeight="1" spans="1:9">
      <c r="A263" s="2" t="s">
        <v>301</v>
      </c>
      <c r="B263" s="2">
        <v>1</v>
      </c>
      <c r="C263" s="2">
        <v>1</v>
      </c>
      <c r="D263" s="2">
        <v>12</v>
      </c>
      <c r="E263" s="2">
        <v>9</v>
      </c>
      <c r="F263" s="2">
        <f t="shared" si="6"/>
        <v>2</v>
      </c>
      <c r="G263" s="2">
        <f t="shared" si="7"/>
        <v>21</v>
      </c>
      <c r="H263" s="2">
        <f t="shared" si="2"/>
        <v>0.727795185008211</v>
      </c>
      <c r="I263" s="2">
        <f t="shared" si="3"/>
        <v>0.157170387041012</v>
      </c>
    </row>
    <row r="264" ht="12.75" customHeight="1" spans="1:9">
      <c r="A264" s="2" t="s">
        <v>302</v>
      </c>
      <c r="B264" s="2">
        <v>0</v>
      </c>
      <c r="C264" s="2">
        <v>1</v>
      </c>
      <c r="D264" s="2">
        <v>0</v>
      </c>
      <c r="E264" s="2">
        <v>23</v>
      </c>
      <c r="F264" s="2">
        <f t="shared" si="6"/>
        <v>1</v>
      </c>
      <c r="G264" s="2">
        <f t="shared" si="7"/>
        <v>23</v>
      </c>
      <c r="H264" s="2">
        <f t="shared" si="2"/>
        <v>-0.252777348639216</v>
      </c>
      <c r="I264" s="2">
        <f t="shared" si="3"/>
        <v>0.265061697860138</v>
      </c>
    </row>
    <row r="265" ht="12.75" customHeight="1" spans="1:9">
      <c r="A265" s="2" t="s">
        <v>303</v>
      </c>
      <c r="B265" s="2">
        <v>2</v>
      </c>
      <c r="C265" s="2">
        <v>1</v>
      </c>
      <c r="D265" s="2">
        <v>21</v>
      </c>
      <c r="E265" s="2">
        <v>21</v>
      </c>
      <c r="F265" s="2">
        <f t="shared" si="6"/>
        <v>3</v>
      </c>
      <c r="G265" s="2">
        <f t="shared" si="7"/>
        <v>42</v>
      </c>
      <c r="H265" s="2">
        <f t="shared" si="2"/>
        <v>1.70836771865564</v>
      </c>
      <c r="I265" s="2">
        <f t="shared" si="3"/>
        <v>1.29002915064184</v>
      </c>
    </row>
    <row r="266" ht="12.75" customHeight="1" spans="1:9">
      <c r="A266" s="2" t="s">
        <v>304</v>
      </c>
      <c r="B266" s="2">
        <v>1</v>
      </c>
      <c r="C266" s="2">
        <v>1</v>
      </c>
      <c r="D266" s="2">
        <v>26</v>
      </c>
      <c r="E266" s="2">
        <v>4</v>
      </c>
      <c r="F266" s="2">
        <f t="shared" si="6"/>
        <v>2</v>
      </c>
      <c r="G266" s="2">
        <f t="shared" si="7"/>
        <v>30</v>
      </c>
      <c r="H266" s="2">
        <f t="shared" si="2"/>
        <v>0.727795185008211</v>
      </c>
      <c r="I266" s="2">
        <f t="shared" si="3"/>
        <v>0.642681285727082</v>
      </c>
    </row>
    <row r="267" ht="12.75" customHeight="1" spans="1:9">
      <c r="A267" s="2" t="s">
        <v>305</v>
      </c>
      <c r="B267" s="2">
        <v>1</v>
      </c>
      <c r="C267" s="2">
        <v>1</v>
      </c>
      <c r="D267" s="2">
        <v>4</v>
      </c>
      <c r="E267" s="2">
        <v>15</v>
      </c>
      <c r="F267" s="2">
        <f t="shared" si="6"/>
        <v>2</v>
      </c>
      <c r="G267" s="2">
        <f t="shared" si="7"/>
        <v>19</v>
      </c>
      <c r="H267" s="2">
        <f t="shared" si="2"/>
        <v>0.727795185008211</v>
      </c>
      <c r="I267" s="2">
        <f t="shared" si="3"/>
        <v>0.049279076221885</v>
      </c>
    </row>
    <row r="268" ht="12.75" customHeight="1" spans="1:9">
      <c r="A268" s="2" t="s">
        <v>306</v>
      </c>
      <c r="B268" s="2">
        <v>1</v>
      </c>
      <c r="C268" s="2">
        <v>1</v>
      </c>
      <c r="D268" s="2">
        <v>15</v>
      </c>
      <c r="E268" s="2">
        <v>9</v>
      </c>
      <c r="F268" s="2">
        <f t="shared" si="6"/>
        <v>2</v>
      </c>
      <c r="G268" s="2">
        <f t="shared" si="7"/>
        <v>24</v>
      </c>
      <c r="H268" s="2">
        <f t="shared" si="2"/>
        <v>0.727795185008211</v>
      </c>
      <c r="I268" s="2">
        <f t="shared" si="3"/>
        <v>0.319007353269702</v>
      </c>
    </row>
    <row r="269" ht="12.75" customHeight="1" spans="1:9">
      <c r="A269" s="2" t="s">
        <v>307</v>
      </c>
      <c r="B269" s="2">
        <v>1</v>
      </c>
      <c r="C269" s="2">
        <v>1</v>
      </c>
      <c r="D269" s="2">
        <v>13</v>
      </c>
      <c r="E269" s="2">
        <v>4</v>
      </c>
      <c r="F269" s="2">
        <f t="shared" si="6"/>
        <v>2</v>
      </c>
      <c r="G269" s="2">
        <f t="shared" si="7"/>
        <v>17</v>
      </c>
      <c r="H269" s="2">
        <f t="shared" si="2"/>
        <v>0.727795185008211</v>
      </c>
      <c r="I269" s="2">
        <f t="shared" si="3"/>
        <v>-0.0586122345972418</v>
      </c>
    </row>
    <row r="270" ht="12.75" customHeight="1" spans="1:9">
      <c r="A270" s="2" t="s">
        <v>308</v>
      </c>
      <c r="B270" s="2">
        <v>0</v>
      </c>
      <c r="C270" s="2">
        <v>1</v>
      </c>
      <c r="D270" s="2">
        <v>0</v>
      </c>
      <c r="E270" s="2">
        <v>7</v>
      </c>
      <c r="F270" s="2">
        <f t="shared" si="6"/>
        <v>1</v>
      </c>
      <c r="G270" s="2">
        <f t="shared" si="7"/>
        <v>7</v>
      </c>
      <c r="H270" s="2">
        <f t="shared" si="2"/>
        <v>-0.252777348639216</v>
      </c>
      <c r="I270" s="2">
        <f t="shared" si="3"/>
        <v>-0.598068788692875</v>
      </c>
    </row>
    <row r="271" ht="12.75" customHeight="1" spans="1:9">
      <c r="A271" s="2" t="s">
        <v>309</v>
      </c>
      <c r="B271" s="2">
        <v>2</v>
      </c>
      <c r="C271" s="2">
        <v>1</v>
      </c>
      <c r="D271" s="2">
        <v>55</v>
      </c>
      <c r="E271" s="2">
        <v>30</v>
      </c>
      <c r="F271" s="2">
        <f t="shared" si="6"/>
        <v>3</v>
      </c>
      <c r="G271" s="2">
        <f t="shared" si="7"/>
        <v>85</v>
      </c>
      <c r="H271" s="2">
        <f t="shared" si="2"/>
        <v>1.70836771865564</v>
      </c>
      <c r="I271" s="2">
        <f t="shared" si="3"/>
        <v>3.60969233325307</v>
      </c>
    </row>
    <row r="272" ht="12.75" customHeight="1" spans="1:9">
      <c r="A272" s="2" t="s">
        <v>310</v>
      </c>
      <c r="B272" s="2">
        <v>1</v>
      </c>
      <c r="C272" s="2">
        <v>1</v>
      </c>
      <c r="D272" s="2">
        <v>26</v>
      </c>
      <c r="E272" s="2">
        <v>29</v>
      </c>
      <c r="F272" s="2">
        <f t="shared" si="6"/>
        <v>2</v>
      </c>
      <c r="G272" s="2">
        <f t="shared" si="7"/>
        <v>55</v>
      </c>
      <c r="H272" s="2">
        <f t="shared" si="2"/>
        <v>0.727795185008211</v>
      </c>
      <c r="I272" s="2">
        <f t="shared" si="3"/>
        <v>1.99132267096617</v>
      </c>
    </row>
    <row r="273" ht="12.75" customHeight="1" spans="1:9">
      <c r="A273" s="2" t="s">
        <v>311</v>
      </c>
      <c r="B273" s="2">
        <v>2</v>
      </c>
      <c r="C273" s="2">
        <v>2</v>
      </c>
      <c r="D273" s="2">
        <v>26</v>
      </c>
      <c r="E273" s="2">
        <v>57</v>
      </c>
      <c r="F273" s="2">
        <f t="shared" si="6"/>
        <v>4</v>
      </c>
      <c r="G273" s="2">
        <f t="shared" si="7"/>
        <v>83</v>
      </c>
      <c r="H273" s="2">
        <f t="shared" si="2"/>
        <v>2.68894025230306</v>
      </c>
      <c r="I273" s="2">
        <f t="shared" si="3"/>
        <v>3.50180102243394</v>
      </c>
    </row>
    <row r="274" ht="12.75" customHeight="1" spans="1:9">
      <c r="A274" s="2" t="s">
        <v>312</v>
      </c>
      <c r="B274" s="2">
        <v>1</v>
      </c>
      <c r="C274" s="2">
        <v>1</v>
      </c>
      <c r="D274" s="2">
        <v>21</v>
      </c>
      <c r="E274" s="2">
        <v>6</v>
      </c>
      <c r="F274" s="2">
        <f t="shared" si="6"/>
        <v>2</v>
      </c>
      <c r="G274" s="2">
        <f t="shared" si="7"/>
        <v>27</v>
      </c>
      <c r="H274" s="2">
        <f t="shared" si="2"/>
        <v>0.727795185008211</v>
      </c>
      <c r="I274" s="2">
        <f t="shared" si="3"/>
        <v>0.480844319498392</v>
      </c>
    </row>
    <row r="275" ht="12.75" customHeight="1" spans="1:9">
      <c r="A275" s="2" t="s">
        <v>313</v>
      </c>
      <c r="B275" s="2">
        <v>1</v>
      </c>
      <c r="C275" s="2">
        <v>1</v>
      </c>
      <c r="D275" s="2">
        <v>25</v>
      </c>
      <c r="E275" s="2">
        <v>29</v>
      </c>
      <c r="F275" s="2">
        <f t="shared" si="6"/>
        <v>2</v>
      </c>
      <c r="G275" s="2">
        <f t="shared" si="7"/>
        <v>54</v>
      </c>
      <c r="H275" s="2">
        <f t="shared" si="2"/>
        <v>0.727795185008211</v>
      </c>
      <c r="I275" s="2">
        <f t="shared" si="3"/>
        <v>1.9373770155566</v>
      </c>
    </row>
    <row r="276" ht="12.75" customHeight="1" spans="1:9">
      <c r="A276" s="2" t="s">
        <v>314</v>
      </c>
      <c r="B276" s="2">
        <v>1</v>
      </c>
      <c r="C276" s="2">
        <v>1</v>
      </c>
      <c r="D276" s="2">
        <v>15</v>
      </c>
      <c r="E276" s="2">
        <v>14</v>
      </c>
      <c r="F276" s="2">
        <f t="shared" si="6"/>
        <v>2</v>
      </c>
      <c r="G276" s="2">
        <f t="shared" si="7"/>
        <v>29</v>
      </c>
      <c r="H276" s="2">
        <f t="shared" si="2"/>
        <v>0.727795185008211</v>
      </c>
      <c r="I276" s="2">
        <f t="shared" si="3"/>
        <v>0.588735630317519</v>
      </c>
    </row>
    <row r="277" ht="12.75" customHeight="1" spans="1:9">
      <c r="A277" s="2" t="s">
        <v>315</v>
      </c>
      <c r="B277" s="2">
        <v>1</v>
      </c>
      <c r="C277" s="2">
        <v>1</v>
      </c>
      <c r="D277" s="2">
        <v>16</v>
      </c>
      <c r="E277" s="2">
        <v>8</v>
      </c>
      <c r="F277" s="2">
        <f t="shared" si="6"/>
        <v>2</v>
      </c>
      <c r="G277" s="2">
        <f t="shared" si="7"/>
        <v>24</v>
      </c>
      <c r="H277" s="2">
        <f t="shared" si="2"/>
        <v>0.727795185008211</v>
      </c>
      <c r="I277" s="2">
        <f t="shared" si="3"/>
        <v>0.319007353269702</v>
      </c>
    </row>
    <row r="278" ht="12.75" customHeight="1" spans="1:9">
      <c r="A278" s="2" t="s">
        <v>316</v>
      </c>
      <c r="B278" s="2">
        <v>1</v>
      </c>
      <c r="C278" s="2">
        <v>1</v>
      </c>
      <c r="D278" s="2">
        <v>10</v>
      </c>
      <c r="E278" s="2">
        <v>19</v>
      </c>
      <c r="F278" s="2">
        <f t="shared" si="6"/>
        <v>2</v>
      </c>
      <c r="G278" s="2">
        <f t="shared" si="7"/>
        <v>29</v>
      </c>
      <c r="H278" s="2">
        <f t="shared" si="2"/>
        <v>0.727795185008211</v>
      </c>
      <c r="I278" s="2">
        <f t="shared" si="3"/>
        <v>0.588735630317519</v>
      </c>
    </row>
    <row r="279" ht="12.75" customHeight="1" spans="1:9">
      <c r="A279" s="2" t="s">
        <v>317</v>
      </c>
      <c r="B279" s="2">
        <v>1</v>
      </c>
      <c r="C279" s="2">
        <v>1</v>
      </c>
      <c r="D279" s="2">
        <v>11</v>
      </c>
      <c r="E279" s="2">
        <v>25</v>
      </c>
      <c r="F279" s="2">
        <f t="shared" si="6"/>
        <v>2</v>
      </c>
      <c r="G279" s="2">
        <f t="shared" si="7"/>
        <v>36</v>
      </c>
      <c r="H279" s="2">
        <f t="shared" si="2"/>
        <v>0.727795185008211</v>
      </c>
      <c r="I279" s="2">
        <f t="shared" si="3"/>
        <v>0.966355218184462</v>
      </c>
    </row>
    <row r="280" ht="12.75" customHeight="1" spans="1:9">
      <c r="A280" s="2" t="s">
        <v>318</v>
      </c>
      <c r="B280" s="2">
        <v>1</v>
      </c>
      <c r="C280" s="2">
        <v>1</v>
      </c>
      <c r="D280" s="2">
        <v>7</v>
      </c>
      <c r="E280" s="2">
        <v>34</v>
      </c>
      <c r="F280" s="2">
        <f t="shared" si="6"/>
        <v>2</v>
      </c>
      <c r="G280" s="2">
        <f t="shared" si="7"/>
        <v>41</v>
      </c>
      <c r="H280" s="2">
        <f t="shared" si="2"/>
        <v>0.727795185008211</v>
      </c>
      <c r="I280" s="2">
        <f t="shared" si="3"/>
        <v>1.23608349523228</v>
      </c>
    </row>
    <row r="281" ht="12.75" customHeight="1" spans="1:9">
      <c r="A281" s="2" t="s">
        <v>319</v>
      </c>
      <c r="B281" s="2">
        <v>1</v>
      </c>
      <c r="C281" s="2">
        <v>1</v>
      </c>
      <c r="D281" s="2">
        <v>27</v>
      </c>
      <c r="E281" s="2">
        <v>44</v>
      </c>
      <c r="F281" s="2">
        <f t="shared" si="6"/>
        <v>2</v>
      </c>
      <c r="G281" s="2">
        <f t="shared" si="7"/>
        <v>71</v>
      </c>
      <c r="H281" s="2">
        <f t="shared" si="2"/>
        <v>0.727795185008211</v>
      </c>
      <c r="I281" s="2">
        <f t="shared" si="3"/>
        <v>2.85445315751918</v>
      </c>
    </row>
    <row r="282" ht="12.75" customHeight="1" spans="1:9">
      <c r="A282" s="2" t="s">
        <v>320</v>
      </c>
      <c r="B282" s="2">
        <v>1</v>
      </c>
      <c r="C282" s="2">
        <v>1</v>
      </c>
      <c r="D282" s="2">
        <v>20</v>
      </c>
      <c r="E282" s="2">
        <v>26</v>
      </c>
      <c r="F282" s="2">
        <f t="shared" si="6"/>
        <v>2</v>
      </c>
      <c r="G282" s="2">
        <f t="shared" si="7"/>
        <v>46</v>
      </c>
      <c r="H282" s="2">
        <f t="shared" si="2"/>
        <v>0.727795185008211</v>
      </c>
      <c r="I282" s="2">
        <f t="shared" si="3"/>
        <v>1.5058117722801</v>
      </c>
    </row>
    <row r="283" ht="12.75" customHeight="1" spans="1:9">
      <c r="A283" s="2" t="s">
        <v>321</v>
      </c>
      <c r="B283" s="2">
        <v>1</v>
      </c>
      <c r="C283" s="2">
        <v>1</v>
      </c>
      <c r="D283" s="2">
        <v>14</v>
      </c>
      <c r="E283" s="2">
        <v>11</v>
      </c>
      <c r="F283" s="2">
        <f t="shared" si="6"/>
        <v>2</v>
      </c>
      <c r="G283" s="2">
        <f t="shared" si="7"/>
        <v>25</v>
      </c>
      <c r="H283" s="2">
        <f t="shared" si="2"/>
        <v>0.727795185008211</v>
      </c>
      <c r="I283" s="2">
        <f t="shared" si="3"/>
        <v>0.372953008679265</v>
      </c>
    </row>
    <row r="284" ht="12.75" customHeight="1" spans="1:9">
      <c r="A284" s="2" t="s">
        <v>322</v>
      </c>
      <c r="B284" s="2">
        <v>1</v>
      </c>
      <c r="C284" s="2">
        <v>1</v>
      </c>
      <c r="D284" s="2">
        <v>11</v>
      </c>
      <c r="E284" s="2">
        <v>46</v>
      </c>
      <c r="F284" s="2">
        <f t="shared" si="6"/>
        <v>2</v>
      </c>
      <c r="G284" s="2">
        <f t="shared" si="7"/>
        <v>57</v>
      </c>
      <c r="H284" s="2">
        <f t="shared" si="2"/>
        <v>0.727795185008211</v>
      </c>
      <c r="I284" s="2">
        <f t="shared" si="3"/>
        <v>2.09921398178529</v>
      </c>
    </row>
    <row r="285" ht="12.75" customHeight="1" spans="1:9">
      <c r="A285" s="2" t="s">
        <v>323</v>
      </c>
      <c r="B285" s="2">
        <v>1</v>
      </c>
      <c r="C285" s="2">
        <v>1</v>
      </c>
      <c r="D285" s="2">
        <v>21</v>
      </c>
      <c r="E285" s="2">
        <v>41</v>
      </c>
      <c r="F285" s="2">
        <f t="shared" si="6"/>
        <v>2</v>
      </c>
      <c r="G285" s="2">
        <f t="shared" si="7"/>
        <v>62</v>
      </c>
      <c r="H285" s="2">
        <f t="shared" si="2"/>
        <v>0.727795185008211</v>
      </c>
      <c r="I285" s="2">
        <f t="shared" si="3"/>
        <v>2.36894225883311</v>
      </c>
    </row>
    <row r="286" ht="12.75" customHeight="1" spans="1:9">
      <c r="A286" s="2" t="s">
        <v>324</v>
      </c>
      <c r="B286" s="2">
        <v>1</v>
      </c>
      <c r="C286" s="2">
        <v>1</v>
      </c>
      <c r="D286" s="2">
        <v>18</v>
      </c>
      <c r="E286" s="2">
        <v>30</v>
      </c>
      <c r="F286" s="2">
        <f t="shared" si="6"/>
        <v>2</v>
      </c>
      <c r="G286" s="2">
        <f t="shared" si="7"/>
        <v>48</v>
      </c>
      <c r="H286" s="2">
        <f t="shared" si="2"/>
        <v>0.727795185008211</v>
      </c>
      <c r="I286" s="2">
        <f t="shared" si="3"/>
        <v>1.61370308309922</v>
      </c>
    </row>
    <row r="287" ht="12.75" customHeight="1" spans="1:9">
      <c r="A287" s="2" t="s">
        <v>325</v>
      </c>
      <c r="B287" s="2">
        <v>1</v>
      </c>
      <c r="C287" s="2">
        <v>1</v>
      </c>
      <c r="D287" s="2">
        <v>30</v>
      </c>
      <c r="E287" s="2">
        <v>19</v>
      </c>
      <c r="F287" s="2">
        <f t="shared" si="6"/>
        <v>2</v>
      </c>
      <c r="G287" s="2">
        <f t="shared" si="7"/>
        <v>49</v>
      </c>
      <c r="H287" s="2">
        <f t="shared" si="2"/>
        <v>0.727795185008211</v>
      </c>
      <c r="I287" s="2">
        <f t="shared" si="3"/>
        <v>1.66764873850879</v>
      </c>
    </row>
    <row r="288" ht="12.75" customHeight="1" spans="1:9">
      <c r="A288" s="2" t="s">
        <v>326</v>
      </c>
      <c r="B288" s="2">
        <v>1</v>
      </c>
      <c r="C288" s="2">
        <v>1</v>
      </c>
      <c r="D288" s="2">
        <v>43</v>
      </c>
      <c r="E288" s="2">
        <v>5</v>
      </c>
      <c r="F288" s="2">
        <f t="shared" si="6"/>
        <v>2</v>
      </c>
      <c r="G288" s="2">
        <f t="shared" si="7"/>
        <v>48</v>
      </c>
      <c r="H288" s="2">
        <f t="shared" si="2"/>
        <v>0.727795185008211</v>
      </c>
      <c r="I288" s="2">
        <f t="shared" si="3"/>
        <v>1.61370308309922</v>
      </c>
    </row>
    <row r="289" ht="12.75" customHeight="1" spans="1:9">
      <c r="A289" s="2" t="s">
        <v>327</v>
      </c>
      <c r="B289" s="2">
        <v>1</v>
      </c>
      <c r="C289" s="2">
        <v>1</v>
      </c>
      <c r="D289" s="2">
        <v>44</v>
      </c>
      <c r="E289" s="2">
        <v>9</v>
      </c>
      <c r="F289" s="2">
        <f t="shared" si="6"/>
        <v>2</v>
      </c>
      <c r="G289" s="2">
        <f t="shared" si="7"/>
        <v>53</v>
      </c>
      <c r="H289" s="2">
        <f t="shared" si="2"/>
        <v>0.727795185008211</v>
      </c>
      <c r="I289" s="2">
        <f t="shared" si="3"/>
        <v>1.88343136014704</v>
      </c>
    </row>
    <row r="290" ht="12.75" customHeight="1" spans="1:9">
      <c r="A290" s="2" t="s">
        <v>328</v>
      </c>
      <c r="B290" s="2">
        <v>1</v>
      </c>
      <c r="C290" s="2">
        <v>1</v>
      </c>
      <c r="D290" s="2">
        <v>11</v>
      </c>
      <c r="E290" s="2">
        <v>17</v>
      </c>
      <c r="F290" s="2">
        <f t="shared" si="6"/>
        <v>2</v>
      </c>
      <c r="G290" s="2">
        <f t="shared" si="7"/>
        <v>28</v>
      </c>
      <c r="H290" s="2">
        <f t="shared" si="2"/>
        <v>0.727795185008211</v>
      </c>
      <c r="I290" s="2">
        <f t="shared" si="3"/>
        <v>0.534789974907955</v>
      </c>
    </row>
    <row r="291" ht="12.75" customHeight="1" spans="1:9">
      <c r="A291" s="2" t="s">
        <v>329</v>
      </c>
      <c r="B291" s="2">
        <v>1</v>
      </c>
      <c r="C291" s="2">
        <v>1</v>
      </c>
      <c r="D291" s="2">
        <v>25</v>
      </c>
      <c r="E291" s="2">
        <v>11</v>
      </c>
      <c r="F291" s="2">
        <f t="shared" si="6"/>
        <v>2</v>
      </c>
      <c r="G291" s="2">
        <f t="shared" si="7"/>
        <v>36</v>
      </c>
      <c r="H291" s="2">
        <f t="shared" si="2"/>
        <v>0.727795185008211</v>
      </c>
      <c r="I291" s="2">
        <f t="shared" si="3"/>
        <v>0.966355218184462</v>
      </c>
    </row>
    <row r="292" ht="12.75" customHeight="1" spans="1:9">
      <c r="A292" s="2" t="s">
        <v>330</v>
      </c>
      <c r="B292" s="2">
        <v>1</v>
      </c>
      <c r="C292" s="2">
        <v>1</v>
      </c>
      <c r="D292" s="2">
        <v>16</v>
      </c>
      <c r="E292" s="2">
        <v>14</v>
      </c>
      <c r="F292" s="2">
        <f t="shared" si="6"/>
        <v>2</v>
      </c>
      <c r="G292" s="2">
        <f t="shared" si="7"/>
        <v>30</v>
      </c>
      <c r="H292" s="2">
        <f t="shared" si="2"/>
        <v>0.727795185008211</v>
      </c>
      <c r="I292" s="2">
        <f t="shared" si="3"/>
        <v>0.642681285727082</v>
      </c>
    </row>
    <row r="293" ht="12.75" customHeight="1" spans="1:9">
      <c r="A293" s="2" t="s">
        <v>331</v>
      </c>
      <c r="B293" s="2">
        <v>1</v>
      </c>
      <c r="C293" s="2">
        <v>1</v>
      </c>
      <c r="D293" s="2">
        <v>18</v>
      </c>
      <c r="E293" s="2">
        <v>28</v>
      </c>
      <c r="F293" s="2">
        <f t="shared" si="6"/>
        <v>2</v>
      </c>
      <c r="G293" s="2">
        <f t="shared" si="7"/>
        <v>46</v>
      </c>
      <c r="H293" s="2">
        <f t="shared" si="2"/>
        <v>0.727795185008211</v>
      </c>
      <c r="I293" s="2">
        <f t="shared" si="3"/>
        <v>1.5058117722801</v>
      </c>
    </row>
    <row r="294" ht="12.75" customHeight="1" spans="1:9">
      <c r="A294" s="2" t="s">
        <v>332</v>
      </c>
      <c r="B294" s="2">
        <v>1</v>
      </c>
      <c r="C294" s="2">
        <v>1</v>
      </c>
      <c r="D294" s="2">
        <v>36</v>
      </c>
      <c r="E294" s="2">
        <v>30</v>
      </c>
      <c r="F294" s="2">
        <f t="shared" si="6"/>
        <v>2</v>
      </c>
      <c r="G294" s="2">
        <f t="shared" si="7"/>
        <v>66</v>
      </c>
      <c r="H294" s="2">
        <f t="shared" si="2"/>
        <v>0.727795185008211</v>
      </c>
      <c r="I294" s="2">
        <f t="shared" si="3"/>
        <v>2.58472488047136</v>
      </c>
    </row>
    <row r="295" ht="12.75" customHeight="1" spans="1:9">
      <c r="A295" s="2" t="s">
        <v>333</v>
      </c>
      <c r="B295" s="2">
        <v>0</v>
      </c>
      <c r="C295" s="2">
        <v>1</v>
      </c>
      <c r="D295" s="2">
        <v>0</v>
      </c>
      <c r="E295" s="2">
        <v>6</v>
      </c>
      <c r="F295" s="2">
        <f t="shared" si="6"/>
        <v>1</v>
      </c>
      <c r="G295" s="2">
        <f t="shared" si="7"/>
        <v>6</v>
      </c>
      <c r="H295" s="2">
        <f t="shared" si="2"/>
        <v>-0.252777348639216</v>
      </c>
      <c r="I295" s="2">
        <f t="shared" si="3"/>
        <v>-0.652014444102439</v>
      </c>
    </row>
    <row r="296" ht="12.75" customHeight="1" spans="1:9">
      <c r="A296" s="2" t="s">
        <v>334</v>
      </c>
      <c r="B296" s="2">
        <v>1</v>
      </c>
      <c r="C296" s="2">
        <v>0</v>
      </c>
      <c r="D296" s="2">
        <v>9</v>
      </c>
      <c r="E296" s="2">
        <v>0</v>
      </c>
      <c r="F296" s="2">
        <f t="shared" si="6"/>
        <v>1</v>
      </c>
      <c r="G296" s="2">
        <f t="shared" si="7"/>
        <v>9</v>
      </c>
      <c r="H296" s="2">
        <f t="shared" si="2"/>
        <v>-0.252777348639216</v>
      </c>
      <c r="I296" s="2">
        <f t="shared" si="3"/>
        <v>-0.490177477873749</v>
      </c>
    </row>
    <row r="297" ht="12.75" customHeight="1" spans="1:9">
      <c r="A297" s="2" t="s">
        <v>335</v>
      </c>
      <c r="B297" s="2">
        <v>0</v>
      </c>
      <c r="C297" s="2">
        <v>1</v>
      </c>
      <c r="D297" s="2">
        <v>0</v>
      </c>
      <c r="E297" s="2">
        <v>17</v>
      </c>
      <c r="F297" s="2">
        <f t="shared" si="6"/>
        <v>1</v>
      </c>
      <c r="G297" s="2">
        <f t="shared" si="7"/>
        <v>17</v>
      </c>
      <c r="H297" s="2">
        <f t="shared" si="2"/>
        <v>-0.252777348639216</v>
      </c>
      <c r="I297" s="2">
        <f t="shared" si="3"/>
        <v>-0.0586122345972418</v>
      </c>
    </row>
    <row r="298" ht="12.75" customHeight="1" spans="1:9">
      <c r="A298" s="2" t="s">
        <v>336</v>
      </c>
      <c r="B298" s="2">
        <v>1</v>
      </c>
      <c r="C298" s="2">
        <v>0</v>
      </c>
      <c r="D298" s="2">
        <v>23</v>
      </c>
      <c r="E298" s="2">
        <v>0</v>
      </c>
      <c r="F298" s="2">
        <f t="shared" si="6"/>
        <v>1</v>
      </c>
      <c r="G298" s="2">
        <f t="shared" si="7"/>
        <v>23</v>
      </c>
      <c r="H298" s="2">
        <f t="shared" si="2"/>
        <v>-0.252777348639216</v>
      </c>
      <c r="I298" s="2">
        <f t="shared" si="3"/>
        <v>0.265061697860138</v>
      </c>
    </row>
    <row r="299" ht="12.75" customHeight="1" spans="1:9">
      <c r="A299" s="2" t="s">
        <v>337</v>
      </c>
      <c r="B299" s="2">
        <v>0</v>
      </c>
      <c r="C299" s="2">
        <v>0</v>
      </c>
      <c r="D299" s="2">
        <v>0</v>
      </c>
      <c r="E299" s="2">
        <v>0</v>
      </c>
      <c r="F299" s="2">
        <f t="shared" si="6"/>
        <v>0</v>
      </c>
      <c r="G299" s="2">
        <f t="shared" si="7"/>
        <v>0</v>
      </c>
      <c r="H299" s="2">
        <f t="shared" si="2"/>
        <v>-1.23334988228664</v>
      </c>
      <c r="I299" s="2">
        <f t="shared" si="3"/>
        <v>-0.975688376559819</v>
      </c>
    </row>
    <row r="300" ht="12.75" customHeight="1" spans="1:9">
      <c r="A300" s="2" t="s">
        <v>338</v>
      </c>
      <c r="B300" s="2">
        <v>0</v>
      </c>
      <c r="C300" s="2">
        <v>1</v>
      </c>
      <c r="D300" s="2">
        <v>0</v>
      </c>
      <c r="E300" s="2">
        <v>32</v>
      </c>
      <c r="F300" s="2">
        <f t="shared" si="6"/>
        <v>1</v>
      </c>
      <c r="G300" s="2">
        <f t="shared" si="7"/>
        <v>32</v>
      </c>
      <c r="H300" s="2">
        <f t="shared" si="2"/>
        <v>-0.252777348639216</v>
      </c>
      <c r="I300" s="2">
        <f t="shared" si="3"/>
        <v>0.750572596546209</v>
      </c>
    </row>
    <row r="301" ht="12.75" customHeight="1" spans="1:9">
      <c r="A301" s="2" t="s">
        <v>339</v>
      </c>
      <c r="B301" s="2">
        <v>1</v>
      </c>
      <c r="C301" s="2">
        <v>0</v>
      </c>
      <c r="D301" s="2">
        <v>40</v>
      </c>
      <c r="E301" s="2">
        <v>0</v>
      </c>
      <c r="F301" s="2">
        <f t="shared" si="6"/>
        <v>1</v>
      </c>
      <c r="G301" s="2">
        <f t="shared" si="7"/>
        <v>40</v>
      </c>
      <c r="H301" s="2">
        <f t="shared" si="2"/>
        <v>-0.252777348639216</v>
      </c>
      <c r="I301" s="2">
        <f t="shared" si="3"/>
        <v>1.18213783982272</v>
      </c>
    </row>
    <row r="302" ht="12.75" customHeight="1" spans="1:9">
      <c r="A302" s="2" t="s">
        <v>340</v>
      </c>
      <c r="B302" s="2">
        <v>0</v>
      </c>
      <c r="C302" s="2">
        <v>1</v>
      </c>
      <c r="D302" s="2">
        <v>0</v>
      </c>
      <c r="E302" s="2">
        <v>17</v>
      </c>
      <c r="F302" s="2">
        <f t="shared" si="6"/>
        <v>1</v>
      </c>
      <c r="G302" s="2">
        <f t="shared" si="7"/>
        <v>17</v>
      </c>
      <c r="H302" s="2">
        <f t="shared" si="2"/>
        <v>-0.252777348639216</v>
      </c>
      <c r="I302" s="2">
        <f t="shared" si="3"/>
        <v>-0.0586122345972418</v>
      </c>
    </row>
    <row r="303" ht="12.75" customHeight="1" spans="1:9">
      <c r="A303" s="2" t="s">
        <v>341</v>
      </c>
      <c r="B303" s="2">
        <v>1</v>
      </c>
      <c r="C303" s="2">
        <v>0</v>
      </c>
      <c r="D303" s="2">
        <v>11</v>
      </c>
      <c r="E303" s="2">
        <v>0</v>
      </c>
      <c r="F303" s="2">
        <f t="shared" si="6"/>
        <v>1</v>
      </c>
      <c r="G303" s="2">
        <f t="shared" si="7"/>
        <v>11</v>
      </c>
      <c r="H303" s="2">
        <f t="shared" si="2"/>
        <v>-0.252777348639216</v>
      </c>
      <c r="I303" s="2">
        <f t="shared" si="3"/>
        <v>-0.382286167054622</v>
      </c>
    </row>
    <row r="304" ht="12.75" customHeight="1" spans="1:9">
      <c r="A304" s="2" t="s">
        <v>342</v>
      </c>
      <c r="B304" s="2">
        <v>0</v>
      </c>
      <c r="C304" s="2">
        <v>1</v>
      </c>
      <c r="D304" s="2">
        <v>0</v>
      </c>
      <c r="E304" s="2">
        <v>18</v>
      </c>
      <c r="F304" s="2">
        <f t="shared" si="6"/>
        <v>1</v>
      </c>
      <c r="G304" s="2">
        <f t="shared" si="7"/>
        <v>18</v>
      </c>
      <c r="H304" s="2">
        <f t="shared" si="2"/>
        <v>-0.252777348639216</v>
      </c>
      <c r="I304" s="2">
        <f t="shared" si="3"/>
        <v>-0.00466657918767841</v>
      </c>
    </row>
    <row r="305" ht="12.75" customHeight="1" spans="1:9">
      <c r="A305" s="2" t="s">
        <v>343</v>
      </c>
      <c r="B305" s="2">
        <v>1</v>
      </c>
      <c r="C305" s="2">
        <v>0</v>
      </c>
      <c r="D305" s="2">
        <v>25</v>
      </c>
      <c r="E305" s="2">
        <v>0</v>
      </c>
      <c r="F305" s="2">
        <f t="shared" si="6"/>
        <v>1</v>
      </c>
      <c r="G305" s="2">
        <f t="shared" si="7"/>
        <v>25</v>
      </c>
      <c r="H305" s="2">
        <f t="shared" si="2"/>
        <v>-0.252777348639216</v>
      </c>
      <c r="I305" s="2">
        <f t="shared" si="3"/>
        <v>0.372953008679265</v>
      </c>
    </row>
    <row r="306" ht="12.75" customHeight="1" spans="1:9">
      <c r="A306" s="2" t="s">
        <v>344</v>
      </c>
      <c r="B306" s="2">
        <v>0</v>
      </c>
      <c r="C306" s="2">
        <v>0</v>
      </c>
      <c r="D306" s="2">
        <v>0</v>
      </c>
      <c r="E306" s="2">
        <v>0</v>
      </c>
      <c r="F306" s="2">
        <f t="shared" si="6"/>
        <v>0</v>
      </c>
      <c r="G306" s="2">
        <f t="shared" si="7"/>
        <v>0</v>
      </c>
      <c r="H306" s="2">
        <f t="shared" si="2"/>
        <v>-1.23334988228664</v>
      </c>
      <c r="I306" s="2">
        <f t="shared" si="3"/>
        <v>-0.975688376559819</v>
      </c>
    </row>
    <row r="307" ht="12.75" customHeight="1" spans="1:9">
      <c r="A307" s="2" t="s">
        <v>345</v>
      </c>
      <c r="B307" s="2">
        <v>0</v>
      </c>
      <c r="C307" s="2">
        <v>1</v>
      </c>
      <c r="D307" s="2">
        <v>0</v>
      </c>
      <c r="E307" s="2">
        <v>20</v>
      </c>
      <c r="F307" s="2">
        <f t="shared" si="6"/>
        <v>1</v>
      </c>
      <c r="G307" s="2">
        <f t="shared" si="7"/>
        <v>20</v>
      </c>
      <c r="H307" s="2">
        <f t="shared" si="2"/>
        <v>-0.252777348639216</v>
      </c>
      <c r="I307" s="2">
        <f t="shared" si="3"/>
        <v>0.103224731631448</v>
      </c>
    </row>
    <row r="308" ht="12.75" customHeight="1" spans="1:9">
      <c r="A308" s="2" t="s">
        <v>346</v>
      </c>
      <c r="B308" s="2">
        <v>1</v>
      </c>
      <c r="C308" s="2">
        <v>0</v>
      </c>
      <c r="D308" s="2">
        <v>19</v>
      </c>
      <c r="E308" s="2">
        <v>0</v>
      </c>
      <c r="F308" s="2">
        <f t="shared" si="6"/>
        <v>1</v>
      </c>
      <c r="G308" s="2">
        <f t="shared" si="7"/>
        <v>19</v>
      </c>
      <c r="H308" s="2">
        <f t="shared" si="2"/>
        <v>-0.252777348639216</v>
      </c>
      <c r="I308" s="2">
        <f t="shared" si="3"/>
        <v>0.049279076221885</v>
      </c>
    </row>
    <row r="309" ht="12.75" customHeight="1" spans="1:9">
      <c r="A309" s="2" t="s">
        <v>347</v>
      </c>
      <c r="B309" s="2">
        <v>0</v>
      </c>
      <c r="C309" s="2">
        <v>1</v>
      </c>
      <c r="D309" s="2">
        <v>0</v>
      </c>
      <c r="E309" s="2">
        <v>7</v>
      </c>
      <c r="F309" s="2">
        <f t="shared" si="6"/>
        <v>1</v>
      </c>
      <c r="G309" s="2">
        <f t="shared" si="7"/>
        <v>7</v>
      </c>
      <c r="H309" s="2">
        <f t="shared" si="2"/>
        <v>-0.252777348639216</v>
      </c>
      <c r="I309" s="2">
        <f t="shared" si="3"/>
        <v>-0.598068788692875</v>
      </c>
    </row>
    <row r="310" ht="12.75" customHeight="1" spans="1:9">
      <c r="A310" s="2" t="s">
        <v>348</v>
      </c>
      <c r="B310" s="2">
        <v>1</v>
      </c>
      <c r="C310" s="2">
        <v>0</v>
      </c>
      <c r="D310" s="2">
        <v>16</v>
      </c>
      <c r="E310" s="2">
        <v>0</v>
      </c>
      <c r="F310" s="2">
        <f t="shared" si="6"/>
        <v>1</v>
      </c>
      <c r="G310" s="2">
        <f t="shared" si="7"/>
        <v>16</v>
      </c>
      <c r="H310" s="2">
        <f t="shared" si="2"/>
        <v>-0.252777348639216</v>
      </c>
      <c r="I310" s="2">
        <f t="shared" si="3"/>
        <v>-0.112557890006805</v>
      </c>
    </row>
    <row r="311" ht="12.75" customHeight="1" spans="1:9">
      <c r="A311" s="2" t="s">
        <v>349</v>
      </c>
      <c r="B311" s="2">
        <v>0</v>
      </c>
      <c r="C311" s="2">
        <v>1</v>
      </c>
      <c r="D311" s="2">
        <v>0</v>
      </c>
      <c r="E311" s="2">
        <v>20</v>
      </c>
      <c r="F311" s="2">
        <f t="shared" si="6"/>
        <v>1</v>
      </c>
      <c r="G311" s="2">
        <f t="shared" si="7"/>
        <v>20</v>
      </c>
      <c r="H311" s="2">
        <f t="shared" si="2"/>
        <v>-0.252777348639216</v>
      </c>
      <c r="I311" s="2">
        <f t="shared" si="3"/>
        <v>0.103224731631448</v>
      </c>
    </row>
    <row r="312" ht="12.75" customHeight="1" spans="1:9">
      <c r="A312" s="2" t="s">
        <v>350</v>
      </c>
      <c r="B312" s="2">
        <v>1</v>
      </c>
      <c r="C312" s="2">
        <v>0</v>
      </c>
      <c r="D312" s="2">
        <v>8</v>
      </c>
      <c r="E312" s="2">
        <v>0</v>
      </c>
      <c r="F312" s="2">
        <f t="shared" si="6"/>
        <v>1</v>
      </c>
      <c r="G312" s="2">
        <f t="shared" si="7"/>
        <v>8</v>
      </c>
      <c r="H312" s="2">
        <f t="shared" si="2"/>
        <v>-0.252777348639216</v>
      </c>
      <c r="I312" s="2">
        <f t="shared" si="3"/>
        <v>-0.544123133283312</v>
      </c>
    </row>
    <row r="313" ht="12.75" customHeight="1" spans="1:9">
      <c r="A313" s="2" t="s">
        <v>351</v>
      </c>
      <c r="B313" s="2">
        <v>0</v>
      </c>
      <c r="C313" s="2">
        <v>0</v>
      </c>
      <c r="D313" s="2">
        <v>0</v>
      </c>
      <c r="E313" s="2">
        <v>0</v>
      </c>
      <c r="F313" s="2">
        <f t="shared" si="6"/>
        <v>0</v>
      </c>
      <c r="G313" s="2">
        <f t="shared" si="7"/>
        <v>0</v>
      </c>
      <c r="H313" s="2">
        <f t="shared" si="2"/>
        <v>-1.23334988228664</v>
      </c>
      <c r="I313" s="2">
        <f t="shared" si="3"/>
        <v>-0.975688376559819</v>
      </c>
    </row>
    <row r="314" ht="12.75" customHeight="1" spans="1:9">
      <c r="A314" s="2" t="s">
        <v>352</v>
      </c>
      <c r="B314" s="2">
        <v>0</v>
      </c>
      <c r="C314" s="2">
        <v>1</v>
      </c>
      <c r="D314" s="2">
        <v>0</v>
      </c>
      <c r="E314" s="2">
        <v>32</v>
      </c>
      <c r="F314" s="2">
        <f t="shared" si="6"/>
        <v>1</v>
      </c>
      <c r="G314" s="2">
        <f t="shared" si="7"/>
        <v>32</v>
      </c>
      <c r="H314" s="2">
        <f t="shared" si="2"/>
        <v>-0.252777348639216</v>
      </c>
      <c r="I314" s="2">
        <f t="shared" si="3"/>
        <v>0.750572596546209</v>
      </c>
    </row>
    <row r="315" ht="12.75" customHeight="1" spans="1:9">
      <c r="A315" s="2" t="s">
        <v>353</v>
      </c>
      <c r="B315" s="2">
        <v>1</v>
      </c>
      <c r="C315" s="2">
        <v>0</v>
      </c>
      <c r="D315" s="2">
        <v>29</v>
      </c>
      <c r="E315" s="2">
        <v>0</v>
      </c>
      <c r="F315" s="2">
        <f t="shared" si="6"/>
        <v>1</v>
      </c>
      <c r="G315" s="2">
        <f t="shared" si="7"/>
        <v>29</v>
      </c>
      <c r="H315" s="2">
        <f t="shared" si="2"/>
        <v>-0.252777348639216</v>
      </c>
      <c r="I315" s="2">
        <f t="shared" si="3"/>
        <v>0.588735630317519</v>
      </c>
    </row>
    <row r="316" ht="12.75" customHeight="1" spans="1:9">
      <c r="A316" s="2" t="s">
        <v>354</v>
      </c>
      <c r="B316" s="2">
        <v>0</v>
      </c>
      <c r="C316" s="2">
        <v>1</v>
      </c>
      <c r="D316" s="2">
        <v>0</v>
      </c>
      <c r="E316" s="2">
        <v>18</v>
      </c>
      <c r="F316" s="2">
        <f t="shared" si="6"/>
        <v>1</v>
      </c>
      <c r="G316" s="2">
        <f t="shared" si="7"/>
        <v>18</v>
      </c>
      <c r="H316" s="2">
        <f t="shared" si="2"/>
        <v>-0.252777348639216</v>
      </c>
      <c r="I316" s="2">
        <f t="shared" si="3"/>
        <v>-0.00466657918767841</v>
      </c>
    </row>
    <row r="317" ht="12.75" customHeight="1" spans="1:9">
      <c r="A317" s="2" t="s">
        <v>355</v>
      </c>
      <c r="B317" s="2">
        <v>1</v>
      </c>
      <c r="C317" s="2">
        <v>0</v>
      </c>
      <c r="D317" s="2">
        <v>5</v>
      </c>
      <c r="E317" s="2">
        <v>0</v>
      </c>
      <c r="F317" s="2">
        <f t="shared" si="6"/>
        <v>1</v>
      </c>
      <c r="G317" s="2">
        <f t="shared" si="7"/>
        <v>5</v>
      </c>
      <c r="H317" s="2">
        <f t="shared" si="2"/>
        <v>-0.252777348639216</v>
      </c>
      <c r="I317" s="2">
        <f t="shared" si="3"/>
        <v>-0.705960099512002</v>
      </c>
    </row>
    <row r="318" ht="12.75" customHeight="1" spans="1:9">
      <c r="A318" s="2" t="s">
        <v>356</v>
      </c>
      <c r="B318" s="2">
        <v>0</v>
      </c>
      <c r="C318" s="2">
        <v>1</v>
      </c>
      <c r="D318" s="2">
        <v>0</v>
      </c>
      <c r="E318" s="2">
        <v>16</v>
      </c>
      <c r="F318" s="2">
        <f t="shared" si="6"/>
        <v>1</v>
      </c>
      <c r="G318" s="2">
        <f t="shared" si="7"/>
        <v>16</v>
      </c>
      <c r="H318" s="2">
        <f t="shared" si="2"/>
        <v>-0.252777348639216</v>
      </c>
      <c r="I318" s="2">
        <f t="shared" si="3"/>
        <v>-0.112557890006805</v>
      </c>
    </row>
    <row r="319" ht="12.75" customHeight="1" spans="1:9">
      <c r="A319" s="2" t="s">
        <v>357</v>
      </c>
      <c r="B319" s="2">
        <v>1</v>
      </c>
      <c r="C319" s="2">
        <v>0</v>
      </c>
      <c r="D319" s="2">
        <v>14</v>
      </c>
      <c r="E319" s="2">
        <v>0</v>
      </c>
      <c r="F319" s="2">
        <f t="shared" si="6"/>
        <v>1</v>
      </c>
      <c r="G319" s="2">
        <f t="shared" si="7"/>
        <v>14</v>
      </c>
      <c r="H319" s="2">
        <f t="shared" si="2"/>
        <v>-0.252777348639216</v>
      </c>
      <c r="I319" s="2">
        <f t="shared" si="3"/>
        <v>-0.220449200825932</v>
      </c>
    </row>
    <row r="320" ht="12.75" customHeight="1" spans="1:9">
      <c r="A320" s="2" t="s">
        <v>358</v>
      </c>
      <c r="B320" s="2">
        <v>0</v>
      </c>
      <c r="C320" s="2">
        <v>0</v>
      </c>
      <c r="D320" s="2">
        <v>0</v>
      </c>
      <c r="E320" s="2">
        <v>0</v>
      </c>
      <c r="F320" s="2">
        <f t="shared" si="6"/>
        <v>0</v>
      </c>
      <c r="G320" s="2">
        <f t="shared" si="7"/>
        <v>0</v>
      </c>
      <c r="H320" s="2">
        <f t="shared" si="2"/>
        <v>-1.23334988228664</v>
      </c>
      <c r="I320" s="2">
        <f t="shared" si="3"/>
        <v>-0.975688376559819</v>
      </c>
    </row>
    <row r="321" ht="12.75" customHeight="1" spans="1:9">
      <c r="A321" s="2" t="s">
        <v>359</v>
      </c>
      <c r="B321" s="2">
        <v>0</v>
      </c>
      <c r="C321" s="2">
        <v>1</v>
      </c>
      <c r="D321" s="2">
        <v>0</v>
      </c>
      <c r="E321" s="2">
        <v>21</v>
      </c>
      <c r="F321" s="2">
        <f t="shared" si="6"/>
        <v>1</v>
      </c>
      <c r="G321" s="2">
        <f t="shared" si="7"/>
        <v>21</v>
      </c>
      <c r="H321" s="2">
        <f t="shared" si="2"/>
        <v>-0.252777348639216</v>
      </c>
      <c r="I321" s="2">
        <f t="shared" si="3"/>
        <v>0.157170387041012</v>
      </c>
    </row>
    <row r="322" ht="12.75" customHeight="1" spans="1:9">
      <c r="A322" s="2" t="s">
        <v>360</v>
      </c>
      <c r="B322" s="2">
        <v>1</v>
      </c>
      <c r="C322" s="2">
        <v>0</v>
      </c>
      <c r="D322" s="2">
        <v>18</v>
      </c>
      <c r="E322" s="2">
        <v>0</v>
      </c>
      <c r="F322" s="2">
        <f t="shared" si="6"/>
        <v>1</v>
      </c>
      <c r="G322" s="2">
        <f t="shared" si="7"/>
        <v>18</v>
      </c>
      <c r="H322" s="2">
        <f t="shared" si="2"/>
        <v>-0.252777348639216</v>
      </c>
      <c r="I322" s="2">
        <f t="shared" si="3"/>
        <v>-0.00466657918767841</v>
      </c>
    </row>
    <row r="323" ht="12.75" customHeight="1" spans="1:9">
      <c r="A323" s="2" t="s">
        <v>361</v>
      </c>
      <c r="B323" s="2">
        <v>0</v>
      </c>
      <c r="C323" s="2">
        <v>1</v>
      </c>
      <c r="D323" s="2">
        <v>0</v>
      </c>
      <c r="E323" s="2">
        <v>13</v>
      </c>
      <c r="F323" s="2">
        <f t="shared" si="6"/>
        <v>1</v>
      </c>
      <c r="G323" s="2">
        <f t="shared" si="7"/>
        <v>13</v>
      </c>
      <c r="H323" s="2">
        <f t="shared" si="2"/>
        <v>-0.252777348639216</v>
      </c>
      <c r="I323" s="2">
        <f t="shared" si="3"/>
        <v>-0.274394856235495</v>
      </c>
    </row>
    <row r="324" ht="12.75" customHeight="1" spans="1:9">
      <c r="A324" s="2" t="s">
        <v>362</v>
      </c>
      <c r="B324" s="2">
        <v>1</v>
      </c>
      <c r="C324" s="2">
        <v>0</v>
      </c>
      <c r="D324" s="2">
        <v>11</v>
      </c>
      <c r="E324" s="2">
        <v>0</v>
      </c>
      <c r="F324" s="2">
        <f t="shared" si="6"/>
        <v>1</v>
      </c>
      <c r="G324" s="2">
        <f t="shared" si="7"/>
        <v>11</v>
      </c>
      <c r="H324" s="2">
        <f t="shared" si="2"/>
        <v>-0.252777348639216</v>
      </c>
      <c r="I324" s="2">
        <f t="shared" si="3"/>
        <v>-0.382286167054622</v>
      </c>
    </row>
    <row r="325" ht="12.75" customHeight="1" spans="1:9">
      <c r="A325" s="2" t="s">
        <v>363</v>
      </c>
      <c r="B325" s="2">
        <v>0</v>
      </c>
      <c r="C325" s="2">
        <v>1</v>
      </c>
      <c r="D325" s="2">
        <v>0</v>
      </c>
      <c r="E325" s="2">
        <v>25</v>
      </c>
      <c r="F325" s="2">
        <f t="shared" si="6"/>
        <v>1</v>
      </c>
      <c r="G325" s="2">
        <f t="shared" si="7"/>
        <v>25</v>
      </c>
      <c r="H325" s="2">
        <f t="shared" si="2"/>
        <v>-0.252777348639216</v>
      </c>
      <c r="I325" s="2">
        <f t="shared" si="3"/>
        <v>0.372953008679265</v>
      </c>
    </row>
    <row r="326" ht="12.75" customHeight="1" spans="1:9">
      <c r="A326" s="2" t="s">
        <v>364</v>
      </c>
      <c r="B326" s="2">
        <v>1</v>
      </c>
      <c r="C326" s="2">
        <v>0</v>
      </c>
      <c r="D326" s="2">
        <v>14</v>
      </c>
      <c r="E326" s="2">
        <v>0</v>
      </c>
      <c r="F326" s="2">
        <f t="shared" si="6"/>
        <v>1</v>
      </c>
      <c r="G326" s="2">
        <f t="shared" si="7"/>
        <v>14</v>
      </c>
      <c r="H326" s="2">
        <f t="shared" si="2"/>
        <v>-0.252777348639216</v>
      </c>
      <c r="I326" s="2">
        <f t="shared" si="3"/>
        <v>-0.220449200825932</v>
      </c>
    </row>
    <row r="327" ht="12.75" customHeight="1" spans="1:9">
      <c r="A327" s="2" t="s">
        <v>365</v>
      </c>
      <c r="B327" s="2">
        <v>0</v>
      </c>
      <c r="C327" s="2">
        <v>0</v>
      </c>
      <c r="D327" s="2">
        <v>0</v>
      </c>
      <c r="E327" s="2">
        <v>0</v>
      </c>
      <c r="F327" s="2">
        <f t="shared" si="6"/>
        <v>0</v>
      </c>
      <c r="G327" s="2">
        <f t="shared" si="7"/>
        <v>0</v>
      </c>
      <c r="H327" s="2">
        <f t="shared" si="2"/>
        <v>-1.23334988228664</v>
      </c>
      <c r="I327" s="2">
        <f t="shared" si="3"/>
        <v>-0.975688376559819</v>
      </c>
    </row>
    <row r="328" ht="12.75" customHeight="1" spans="1:9">
      <c r="A328" s="2" t="s">
        <v>366</v>
      </c>
      <c r="B328" s="2">
        <v>0</v>
      </c>
      <c r="C328" s="2">
        <v>1</v>
      </c>
      <c r="D328" s="2">
        <v>0</v>
      </c>
      <c r="E328" s="2">
        <v>9</v>
      </c>
      <c r="F328" s="2">
        <f t="shared" si="6"/>
        <v>1</v>
      </c>
      <c r="G328" s="2">
        <f t="shared" si="7"/>
        <v>9</v>
      </c>
      <c r="H328" s="2">
        <f t="shared" si="2"/>
        <v>-0.252777348639216</v>
      </c>
      <c r="I328" s="2">
        <f t="shared" si="3"/>
        <v>-0.490177477873749</v>
      </c>
    </row>
    <row r="329" ht="12.75" customHeight="1" spans="1:9">
      <c r="A329" s="2" t="s">
        <v>367</v>
      </c>
      <c r="B329" s="2">
        <v>1</v>
      </c>
      <c r="C329" s="2">
        <v>0</v>
      </c>
      <c r="D329" s="2">
        <v>16</v>
      </c>
      <c r="E329" s="2">
        <v>0</v>
      </c>
      <c r="F329" s="2">
        <f t="shared" si="6"/>
        <v>1</v>
      </c>
      <c r="G329" s="2">
        <f t="shared" si="7"/>
        <v>16</v>
      </c>
      <c r="H329" s="2">
        <f t="shared" si="2"/>
        <v>-0.252777348639216</v>
      </c>
      <c r="I329" s="2">
        <f t="shared" si="3"/>
        <v>-0.112557890006805</v>
      </c>
    </row>
    <row r="330" ht="12.75" customHeight="1" spans="1:9">
      <c r="A330" s="2" t="s">
        <v>368</v>
      </c>
      <c r="B330" s="2">
        <v>0</v>
      </c>
      <c r="C330" s="2">
        <v>1</v>
      </c>
      <c r="D330" s="2">
        <v>0</v>
      </c>
      <c r="E330" s="2">
        <v>19</v>
      </c>
      <c r="F330" s="2">
        <f t="shared" si="6"/>
        <v>1</v>
      </c>
      <c r="G330" s="2">
        <f t="shared" si="7"/>
        <v>19</v>
      </c>
      <c r="H330" s="2">
        <f t="shared" si="2"/>
        <v>-0.252777348639216</v>
      </c>
      <c r="I330" s="2">
        <f t="shared" si="3"/>
        <v>0.049279076221885</v>
      </c>
    </row>
    <row r="331" ht="12.75" customHeight="1" spans="1:9">
      <c r="A331" s="2" t="s">
        <v>369</v>
      </c>
      <c r="B331" s="2">
        <v>1</v>
      </c>
      <c r="C331" s="2">
        <v>0</v>
      </c>
      <c r="D331" s="2">
        <v>13</v>
      </c>
      <c r="E331" s="2">
        <v>0</v>
      </c>
      <c r="F331" s="2">
        <f t="shared" si="6"/>
        <v>1</v>
      </c>
      <c r="G331" s="2">
        <f t="shared" si="7"/>
        <v>13</v>
      </c>
      <c r="H331" s="2">
        <f t="shared" si="2"/>
        <v>-0.252777348639216</v>
      </c>
      <c r="I331" s="2">
        <f t="shared" si="3"/>
        <v>-0.274394856235495</v>
      </c>
    </row>
    <row r="332" ht="12.75" customHeight="1" spans="1:9">
      <c r="A332" s="2" t="s">
        <v>370</v>
      </c>
      <c r="B332" s="2">
        <v>0</v>
      </c>
      <c r="C332" s="2">
        <v>0</v>
      </c>
      <c r="D332" s="2">
        <v>0</v>
      </c>
      <c r="E332" s="2">
        <v>0</v>
      </c>
      <c r="F332" s="2">
        <f t="shared" si="6"/>
        <v>0</v>
      </c>
      <c r="G332" s="2">
        <f t="shared" si="7"/>
        <v>0</v>
      </c>
      <c r="H332" s="2">
        <f t="shared" si="2"/>
        <v>-1.23334988228664</v>
      </c>
      <c r="I332" s="2">
        <f t="shared" si="3"/>
        <v>-0.975688376559819</v>
      </c>
    </row>
    <row r="333" ht="12.75" customHeight="1" spans="1:9">
      <c r="A333" s="2" t="s">
        <v>371</v>
      </c>
      <c r="B333" s="2">
        <v>0</v>
      </c>
      <c r="C333" s="2">
        <v>0</v>
      </c>
      <c r="D333" s="2">
        <v>0</v>
      </c>
      <c r="E333" s="2">
        <v>0</v>
      </c>
      <c r="F333" s="2">
        <f t="shared" si="6"/>
        <v>0</v>
      </c>
      <c r="G333" s="2">
        <f t="shared" si="7"/>
        <v>0</v>
      </c>
      <c r="H333" s="2">
        <f t="shared" si="2"/>
        <v>-1.23334988228664</v>
      </c>
      <c r="I333" s="2">
        <f t="shared" si="3"/>
        <v>-0.975688376559819</v>
      </c>
    </row>
    <row r="334" ht="12.75" customHeight="1" spans="1:9">
      <c r="A334" s="2" t="s">
        <v>372</v>
      </c>
      <c r="B334" s="2">
        <v>0</v>
      </c>
      <c r="C334" s="2">
        <v>0</v>
      </c>
      <c r="D334" s="2">
        <v>0</v>
      </c>
      <c r="E334" s="2">
        <v>0</v>
      </c>
      <c r="F334" s="2">
        <f t="shared" si="6"/>
        <v>0</v>
      </c>
      <c r="G334" s="2">
        <f t="shared" si="7"/>
        <v>0</v>
      </c>
      <c r="H334" s="2">
        <f t="shared" si="2"/>
        <v>-1.23334988228664</v>
      </c>
      <c r="I334" s="2">
        <f t="shared" si="3"/>
        <v>-0.975688376559819</v>
      </c>
    </row>
    <row r="335" ht="12.75" customHeight="1" spans="1:9">
      <c r="A335" s="2" t="s">
        <v>373</v>
      </c>
      <c r="B335" s="2">
        <v>0</v>
      </c>
      <c r="C335" s="2">
        <v>1</v>
      </c>
      <c r="D335" s="2">
        <v>0</v>
      </c>
      <c r="E335" s="2">
        <v>19</v>
      </c>
      <c r="F335" s="2">
        <f t="shared" si="6"/>
        <v>1</v>
      </c>
      <c r="G335" s="2">
        <f t="shared" si="7"/>
        <v>19</v>
      </c>
      <c r="H335" s="2">
        <f t="shared" si="2"/>
        <v>-0.252777348639216</v>
      </c>
      <c r="I335" s="2">
        <f t="shared" si="3"/>
        <v>0.049279076221885</v>
      </c>
    </row>
    <row r="336" ht="12.75" customHeight="1" spans="1:9">
      <c r="A336" s="2" t="s">
        <v>374</v>
      </c>
      <c r="B336" s="2">
        <v>1</v>
      </c>
      <c r="C336" s="2">
        <v>0</v>
      </c>
      <c r="D336" s="2">
        <v>20</v>
      </c>
      <c r="E336" s="2">
        <v>0</v>
      </c>
      <c r="F336" s="2">
        <f t="shared" si="6"/>
        <v>1</v>
      </c>
      <c r="G336" s="2">
        <f t="shared" si="7"/>
        <v>20</v>
      </c>
      <c r="H336" s="2">
        <f t="shared" si="2"/>
        <v>-0.252777348639216</v>
      </c>
      <c r="I336" s="2">
        <f t="shared" si="3"/>
        <v>0.103224731631448</v>
      </c>
    </row>
    <row r="337" ht="12.75" customHeight="1" spans="1:9">
      <c r="A337" s="2" t="s">
        <v>375</v>
      </c>
      <c r="B337" s="2">
        <v>0</v>
      </c>
      <c r="C337" s="2">
        <v>1</v>
      </c>
      <c r="D337" s="2">
        <v>0</v>
      </c>
      <c r="E337" s="2">
        <v>3</v>
      </c>
      <c r="F337" s="2">
        <f t="shared" si="6"/>
        <v>1</v>
      </c>
      <c r="G337" s="2">
        <f t="shared" si="7"/>
        <v>3</v>
      </c>
      <c r="H337" s="2">
        <f t="shared" si="2"/>
        <v>-0.252777348639216</v>
      </c>
      <c r="I337" s="2">
        <f t="shared" si="3"/>
        <v>-0.813851410331129</v>
      </c>
    </row>
    <row r="338" ht="12.75" customHeight="1" spans="1:9">
      <c r="A338" s="2" t="s">
        <v>376</v>
      </c>
      <c r="B338" s="2">
        <v>1</v>
      </c>
      <c r="C338" s="2">
        <v>0</v>
      </c>
      <c r="D338" s="2">
        <v>5</v>
      </c>
      <c r="E338" s="2">
        <v>0</v>
      </c>
      <c r="F338" s="2">
        <f t="shared" si="6"/>
        <v>1</v>
      </c>
      <c r="G338" s="2">
        <f t="shared" si="7"/>
        <v>5</v>
      </c>
      <c r="H338" s="2">
        <f t="shared" si="2"/>
        <v>-0.252777348639216</v>
      </c>
      <c r="I338" s="2">
        <f t="shared" si="3"/>
        <v>-0.705960099512002</v>
      </c>
    </row>
    <row r="339" ht="12.75" customHeight="1" spans="1:9">
      <c r="A339" s="2" t="s">
        <v>377</v>
      </c>
      <c r="B339" s="2">
        <v>0</v>
      </c>
      <c r="C339" s="2">
        <v>1</v>
      </c>
      <c r="D339" s="2">
        <v>0</v>
      </c>
      <c r="E339" s="2">
        <v>6</v>
      </c>
      <c r="F339" s="2">
        <f t="shared" si="6"/>
        <v>1</v>
      </c>
      <c r="G339" s="2">
        <f t="shared" si="7"/>
        <v>6</v>
      </c>
      <c r="H339" s="2">
        <f t="shared" si="2"/>
        <v>-0.252777348639216</v>
      </c>
      <c r="I339" s="2">
        <f t="shared" si="3"/>
        <v>-0.652014444102439</v>
      </c>
    </row>
    <row r="340" ht="12.75" customHeight="1" spans="1:9">
      <c r="A340" s="2" t="s">
        <v>378</v>
      </c>
      <c r="B340" s="2">
        <v>1</v>
      </c>
      <c r="C340" s="2">
        <v>0</v>
      </c>
      <c r="D340" s="2">
        <v>20</v>
      </c>
      <c r="E340" s="2">
        <v>0</v>
      </c>
      <c r="F340" s="2">
        <f t="shared" si="6"/>
        <v>1</v>
      </c>
      <c r="G340" s="2">
        <f t="shared" si="7"/>
        <v>20</v>
      </c>
      <c r="H340" s="2">
        <f t="shared" si="2"/>
        <v>-0.252777348639216</v>
      </c>
      <c r="I340" s="2">
        <f t="shared" si="3"/>
        <v>0.103224731631448</v>
      </c>
    </row>
    <row r="341" ht="12.75" customHeight="1" spans="1:9">
      <c r="A341" s="2" t="s">
        <v>379</v>
      </c>
      <c r="B341" s="2">
        <v>0</v>
      </c>
      <c r="C341" s="2">
        <v>0</v>
      </c>
      <c r="D341" s="2">
        <v>0</v>
      </c>
      <c r="E341" s="2">
        <v>0</v>
      </c>
      <c r="F341" s="2">
        <f t="shared" si="6"/>
        <v>0</v>
      </c>
      <c r="G341" s="2">
        <f t="shared" si="7"/>
        <v>0</v>
      </c>
      <c r="H341" s="2">
        <f t="shared" si="2"/>
        <v>-1.23334988228664</v>
      </c>
      <c r="I341" s="2">
        <f t="shared" si="3"/>
        <v>-0.975688376559819</v>
      </c>
    </row>
    <row r="342" ht="12.75" customHeight="1" spans="1:9">
      <c r="A342" s="2" t="s">
        <v>380</v>
      </c>
      <c r="B342" s="2">
        <v>0</v>
      </c>
      <c r="C342" s="2">
        <v>1</v>
      </c>
      <c r="D342" s="2">
        <v>0</v>
      </c>
      <c r="E342" s="2">
        <v>17</v>
      </c>
      <c r="F342" s="2">
        <f t="shared" si="6"/>
        <v>1</v>
      </c>
      <c r="G342" s="2">
        <f t="shared" si="7"/>
        <v>17</v>
      </c>
      <c r="H342" s="2">
        <f t="shared" si="2"/>
        <v>-0.252777348639216</v>
      </c>
      <c r="I342" s="2">
        <f t="shared" si="3"/>
        <v>-0.0586122345972418</v>
      </c>
    </row>
    <row r="343" ht="12.75" customHeight="1" spans="1:9">
      <c r="A343" s="2" t="s">
        <v>381</v>
      </c>
      <c r="B343" s="2">
        <v>1</v>
      </c>
      <c r="C343" s="2">
        <v>0</v>
      </c>
      <c r="D343" s="2">
        <v>27</v>
      </c>
      <c r="E343" s="2">
        <v>0</v>
      </c>
      <c r="F343" s="2">
        <f t="shared" si="6"/>
        <v>1</v>
      </c>
      <c r="G343" s="2">
        <f t="shared" si="7"/>
        <v>27</v>
      </c>
      <c r="H343" s="2">
        <f t="shared" si="2"/>
        <v>-0.252777348639216</v>
      </c>
      <c r="I343" s="2">
        <f t="shared" si="3"/>
        <v>0.480844319498392</v>
      </c>
    </row>
    <row r="344" ht="12.75" customHeight="1" spans="1:9">
      <c r="A344" s="2" t="s">
        <v>382</v>
      </c>
      <c r="B344" s="2">
        <v>0</v>
      </c>
      <c r="C344" s="2">
        <v>1</v>
      </c>
      <c r="D344" s="2">
        <v>0</v>
      </c>
      <c r="E344" s="2">
        <v>6</v>
      </c>
      <c r="F344" s="2">
        <f t="shared" si="6"/>
        <v>1</v>
      </c>
      <c r="G344" s="2">
        <f t="shared" si="7"/>
        <v>6</v>
      </c>
      <c r="H344" s="2">
        <f t="shared" si="2"/>
        <v>-0.252777348639216</v>
      </c>
      <c r="I344" s="2">
        <f t="shared" si="3"/>
        <v>-0.652014444102439</v>
      </c>
    </row>
    <row r="345" ht="12.75" customHeight="1" spans="1:9">
      <c r="A345" s="2" t="s">
        <v>383</v>
      </c>
      <c r="B345" s="2">
        <v>1</v>
      </c>
      <c r="C345" s="2">
        <v>0</v>
      </c>
      <c r="D345" s="2">
        <v>5</v>
      </c>
      <c r="E345" s="2">
        <v>0</v>
      </c>
      <c r="F345" s="2">
        <f t="shared" si="6"/>
        <v>1</v>
      </c>
      <c r="G345" s="2">
        <f t="shared" si="7"/>
        <v>5</v>
      </c>
      <c r="H345" s="2">
        <f t="shared" si="2"/>
        <v>-0.252777348639216</v>
      </c>
      <c r="I345" s="2">
        <f t="shared" si="3"/>
        <v>-0.705960099512002</v>
      </c>
    </row>
    <row r="346" ht="12.75" customHeight="1" spans="1:9">
      <c r="A346" s="2" t="s">
        <v>384</v>
      </c>
      <c r="B346" s="2">
        <v>0</v>
      </c>
      <c r="C346" s="2">
        <v>1</v>
      </c>
      <c r="D346" s="2">
        <v>0</v>
      </c>
      <c r="E346" s="2">
        <v>15</v>
      </c>
      <c r="F346" s="2">
        <f t="shared" si="6"/>
        <v>1</v>
      </c>
      <c r="G346" s="2">
        <f t="shared" si="7"/>
        <v>15</v>
      </c>
      <c r="H346" s="2">
        <f t="shared" si="2"/>
        <v>-0.252777348639216</v>
      </c>
      <c r="I346" s="2">
        <f t="shared" si="3"/>
        <v>-0.166503545416368</v>
      </c>
    </row>
    <row r="347" ht="12.75" customHeight="1" spans="1:9">
      <c r="A347" s="2" t="s">
        <v>385</v>
      </c>
      <c r="B347" s="2">
        <v>1</v>
      </c>
      <c r="C347" s="2">
        <v>0</v>
      </c>
      <c r="D347" s="2">
        <v>11</v>
      </c>
      <c r="E347" s="2">
        <v>0</v>
      </c>
      <c r="F347" s="2">
        <f t="shared" si="6"/>
        <v>1</v>
      </c>
      <c r="G347" s="2">
        <f t="shared" si="7"/>
        <v>11</v>
      </c>
      <c r="H347" s="2">
        <f t="shared" si="2"/>
        <v>-0.252777348639216</v>
      </c>
      <c r="I347" s="2">
        <f t="shared" si="3"/>
        <v>-0.382286167054622</v>
      </c>
    </row>
    <row r="348" ht="12.75" customHeight="1" spans="1:9">
      <c r="A348" s="2" t="s">
        <v>386</v>
      </c>
      <c r="B348" s="2">
        <v>0</v>
      </c>
      <c r="C348" s="2">
        <v>0</v>
      </c>
      <c r="D348" s="2">
        <v>0</v>
      </c>
      <c r="E348" s="2">
        <v>0</v>
      </c>
      <c r="F348" s="2">
        <f t="shared" si="6"/>
        <v>0</v>
      </c>
      <c r="G348" s="2">
        <f t="shared" si="7"/>
        <v>0</v>
      </c>
      <c r="H348" s="2">
        <f t="shared" si="2"/>
        <v>-1.23334988228664</v>
      </c>
      <c r="I348" s="2">
        <f t="shared" si="3"/>
        <v>-0.975688376559819</v>
      </c>
    </row>
    <row r="349" ht="12.75" customHeight="1" spans="1:9">
      <c r="A349" s="2" t="s">
        <v>387</v>
      </c>
      <c r="B349" s="2">
        <v>0</v>
      </c>
      <c r="C349" s="2">
        <v>1</v>
      </c>
      <c r="D349" s="2">
        <v>0</v>
      </c>
      <c r="E349" s="2">
        <v>26</v>
      </c>
      <c r="F349" s="2">
        <f t="shared" si="6"/>
        <v>1</v>
      </c>
      <c r="G349" s="2">
        <f t="shared" si="7"/>
        <v>26</v>
      </c>
      <c r="H349" s="2">
        <f t="shared" si="2"/>
        <v>-0.252777348639216</v>
      </c>
      <c r="I349" s="2">
        <f t="shared" si="3"/>
        <v>0.426898664088828</v>
      </c>
    </row>
    <row r="350" ht="12.75" customHeight="1" spans="1:9">
      <c r="A350" s="2" t="s">
        <v>388</v>
      </c>
      <c r="B350" s="2">
        <v>1</v>
      </c>
      <c r="C350" s="2">
        <v>0</v>
      </c>
      <c r="D350" s="2">
        <v>27</v>
      </c>
      <c r="E350" s="2">
        <v>0</v>
      </c>
      <c r="F350" s="2">
        <f t="shared" si="6"/>
        <v>1</v>
      </c>
      <c r="G350" s="2">
        <f t="shared" si="7"/>
        <v>27</v>
      </c>
      <c r="H350" s="2">
        <f t="shared" si="2"/>
        <v>-0.252777348639216</v>
      </c>
      <c r="I350" s="2">
        <f t="shared" si="3"/>
        <v>0.480844319498392</v>
      </c>
    </row>
    <row r="351" ht="12.75" customHeight="1" spans="1:9">
      <c r="A351" s="2" t="s">
        <v>389</v>
      </c>
      <c r="B351" s="2">
        <v>0</v>
      </c>
      <c r="C351" s="2">
        <v>1</v>
      </c>
      <c r="D351" s="2">
        <v>0</v>
      </c>
      <c r="E351" s="2">
        <v>14</v>
      </c>
      <c r="F351" s="2">
        <f t="shared" si="6"/>
        <v>1</v>
      </c>
      <c r="G351" s="2">
        <f t="shared" si="7"/>
        <v>14</v>
      </c>
      <c r="H351" s="2">
        <f t="shared" si="2"/>
        <v>-0.252777348639216</v>
      </c>
      <c r="I351" s="2">
        <f t="shared" si="3"/>
        <v>-0.220449200825932</v>
      </c>
    </row>
    <row r="352" ht="12.75" customHeight="1" spans="1:9">
      <c r="A352" s="2" t="s">
        <v>390</v>
      </c>
      <c r="B352" s="2">
        <v>1</v>
      </c>
      <c r="C352" s="2">
        <v>0</v>
      </c>
      <c r="D352" s="2">
        <v>12</v>
      </c>
      <c r="E352" s="2">
        <v>0</v>
      </c>
      <c r="F352" s="2">
        <f t="shared" si="6"/>
        <v>1</v>
      </c>
      <c r="G352" s="2">
        <f t="shared" si="7"/>
        <v>12</v>
      </c>
      <c r="H352" s="2">
        <f t="shared" si="2"/>
        <v>-0.252777348639216</v>
      </c>
      <c r="I352" s="2">
        <f t="shared" si="3"/>
        <v>-0.328340511645059</v>
      </c>
    </row>
    <row r="353" ht="12.75" customHeight="1" spans="1:9">
      <c r="A353" s="2" t="s">
        <v>391</v>
      </c>
      <c r="B353" s="2">
        <v>0</v>
      </c>
      <c r="C353" s="2">
        <v>1</v>
      </c>
      <c r="D353" s="2">
        <v>0</v>
      </c>
      <c r="E353" s="2">
        <v>17</v>
      </c>
      <c r="F353" s="2">
        <f t="shared" si="6"/>
        <v>1</v>
      </c>
      <c r="G353" s="2">
        <f t="shared" si="7"/>
        <v>17</v>
      </c>
      <c r="H353" s="2">
        <f t="shared" si="2"/>
        <v>-0.252777348639216</v>
      </c>
      <c r="I353" s="2">
        <f t="shared" si="3"/>
        <v>-0.0586122345972418</v>
      </c>
    </row>
    <row r="354" ht="12.75" customHeight="1" spans="1:9">
      <c r="A354" s="2" t="s">
        <v>392</v>
      </c>
      <c r="B354" s="2">
        <v>1</v>
      </c>
      <c r="C354" s="2">
        <v>0</v>
      </c>
      <c r="D354" s="2">
        <v>14</v>
      </c>
      <c r="E354" s="2">
        <v>0</v>
      </c>
      <c r="F354" s="2">
        <f t="shared" si="6"/>
        <v>1</v>
      </c>
      <c r="G354" s="2">
        <f t="shared" si="7"/>
        <v>14</v>
      </c>
      <c r="H354" s="2">
        <f t="shared" si="2"/>
        <v>-0.252777348639216</v>
      </c>
      <c r="I354" s="2">
        <f t="shared" si="3"/>
        <v>-0.220449200825932</v>
      </c>
    </row>
    <row r="355" ht="12.75" customHeight="1" spans="1:9">
      <c r="A355" s="2" t="s">
        <v>393</v>
      </c>
      <c r="B355" s="2">
        <v>0</v>
      </c>
      <c r="C355" s="2">
        <v>0</v>
      </c>
      <c r="D355" s="2">
        <v>0</v>
      </c>
      <c r="E355" s="2">
        <v>0</v>
      </c>
      <c r="F355" s="2">
        <f t="shared" si="6"/>
        <v>0</v>
      </c>
      <c r="G355" s="2">
        <f t="shared" si="7"/>
        <v>0</v>
      </c>
      <c r="H355" s="2">
        <f t="shared" si="2"/>
        <v>-1.23334988228664</v>
      </c>
      <c r="I355" s="2">
        <f t="shared" si="3"/>
        <v>-0.975688376559819</v>
      </c>
    </row>
    <row r="356" ht="12.75" customHeight="1" spans="1:9">
      <c r="A356" s="2" t="s">
        <v>394</v>
      </c>
      <c r="B356" s="2">
        <v>0</v>
      </c>
      <c r="C356" s="2">
        <v>1</v>
      </c>
      <c r="D356" s="2">
        <v>0</v>
      </c>
      <c r="E356" s="2">
        <v>27</v>
      </c>
      <c r="F356" s="2">
        <f t="shared" si="6"/>
        <v>1</v>
      </c>
      <c r="G356" s="2">
        <f t="shared" si="7"/>
        <v>27</v>
      </c>
      <c r="H356" s="2">
        <f t="shared" si="2"/>
        <v>-0.252777348639216</v>
      </c>
      <c r="I356" s="2">
        <f t="shared" si="3"/>
        <v>0.480844319498392</v>
      </c>
    </row>
    <row r="357" ht="12.75" customHeight="1" spans="1:9">
      <c r="A357" s="2" t="s">
        <v>395</v>
      </c>
      <c r="B357" s="2">
        <v>1</v>
      </c>
      <c r="C357" s="2">
        <v>0</v>
      </c>
      <c r="D357" s="2">
        <v>25</v>
      </c>
      <c r="E357" s="2">
        <v>0</v>
      </c>
      <c r="F357" s="2">
        <f t="shared" si="6"/>
        <v>1</v>
      </c>
      <c r="G357" s="2">
        <f t="shared" si="7"/>
        <v>25</v>
      </c>
      <c r="H357" s="2">
        <f t="shared" si="2"/>
        <v>-0.252777348639216</v>
      </c>
      <c r="I357" s="2">
        <f t="shared" si="3"/>
        <v>0.372953008679265</v>
      </c>
    </row>
    <row r="358" ht="12.75" customHeight="1" spans="1:9">
      <c r="A358" s="2" t="s">
        <v>396</v>
      </c>
      <c r="B358" s="2">
        <v>0</v>
      </c>
      <c r="C358" s="2">
        <v>1</v>
      </c>
      <c r="D358" s="2">
        <v>0</v>
      </c>
      <c r="E358" s="2">
        <v>27</v>
      </c>
      <c r="F358" s="2">
        <f t="shared" si="6"/>
        <v>1</v>
      </c>
      <c r="G358" s="2">
        <f t="shared" si="7"/>
        <v>27</v>
      </c>
      <c r="H358" s="2">
        <f t="shared" si="2"/>
        <v>-0.252777348639216</v>
      </c>
      <c r="I358" s="2">
        <f t="shared" si="3"/>
        <v>0.480844319498392</v>
      </c>
    </row>
    <row r="359" ht="12.75" customHeight="1" spans="1:9">
      <c r="A359" s="2" t="s">
        <v>397</v>
      </c>
      <c r="B359" s="2">
        <v>1</v>
      </c>
      <c r="C359" s="2">
        <v>0</v>
      </c>
      <c r="D359" s="2">
        <v>29</v>
      </c>
      <c r="E359" s="2">
        <v>0</v>
      </c>
      <c r="F359" s="2">
        <f t="shared" si="6"/>
        <v>1</v>
      </c>
      <c r="G359" s="2">
        <f t="shared" si="7"/>
        <v>29</v>
      </c>
      <c r="H359" s="2">
        <f t="shared" si="2"/>
        <v>-0.252777348639216</v>
      </c>
      <c r="I359" s="2">
        <f t="shared" si="3"/>
        <v>0.588735630317519</v>
      </c>
    </row>
    <row r="360" ht="12.75" customHeight="1" spans="1:9">
      <c r="A360" s="2" t="s">
        <v>398</v>
      </c>
      <c r="B360" s="2">
        <v>0</v>
      </c>
      <c r="C360" s="2">
        <v>1</v>
      </c>
      <c r="D360" s="2">
        <v>0</v>
      </c>
      <c r="E360" s="2">
        <v>17</v>
      </c>
      <c r="F360" s="2">
        <f t="shared" si="6"/>
        <v>1</v>
      </c>
      <c r="G360" s="2">
        <f t="shared" si="7"/>
        <v>17</v>
      </c>
      <c r="H360" s="2">
        <f t="shared" si="2"/>
        <v>-0.252777348639216</v>
      </c>
      <c r="I360" s="2">
        <f t="shared" si="3"/>
        <v>-0.0586122345972418</v>
      </c>
    </row>
    <row r="361" ht="12.75" customHeight="1" spans="1:9">
      <c r="A361" s="2" t="s">
        <v>399</v>
      </c>
      <c r="B361" s="2">
        <v>1</v>
      </c>
      <c r="C361" s="2">
        <v>0</v>
      </c>
      <c r="D361" s="2">
        <v>35</v>
      </c>
      <c r="E361" s="2">
        <v>0</v>
      </c>
      <c r="F361" s="2">
        <f t="shared" si="6"/>
        <v>1</v>
      </c>
      <c r="G361" s="2">
        <f t="shared" si="7"/>
        <v>35</v>
      </c>
      <c r="H361" s="2">
        <f t="shared" si="2"/>
        <v>-0.252777348639216</v>
      </c>
      <c r="I361" s="2">
        <f t="shared" si="3"/>
        <v>0.912409562774899</v>
      </c>
    </row>
    <row r="362" ht="12.75" customHeight="1" spans="1:9">
      <c r="A362" s="2" t="s">
        <v>400</v>
      </c>
      <c r="B362" s="2">
        <v>0</v>
      </c>
      <c r="C362" s="2">
        <v>0</v>
      </c>
      <c r="D362" s="2">
        <v>0</v>
      </c>
      <c r="E362" s="2">
        <v>0</v>
      </c>
      <c r="F362" s="2">
        <f t="shared" si="6"/>
        <v>0</v>
      </c>
      <c r="G362" s="2">
        <f t="shared" si="7"/>
        <v>0</v>
      </c>
      <c r="H362" s="2">
        <f t="shared" si="2"/>
        <v>-1.23334988228664</v>
      </c>
      <c r="I362" s="2">
        <f t="shared" si="3"/>
        <v>-0.975688376559819</v>
      </c>
    </row>
    <row r="363" ht="12.75" customHeight="1" spans="1:9">
      <c r="A363" s="2" t="s">
        <v>401</v>
      </c>
      <c r="B363" s="2">
        <v>0</v>
      </c>
      <c r="C363" s="2">
        <v>1</v>
      </c>
      <c r="D363" s="2">
        <v>0</v>
      </c>
      <c r="E363" s="2">
        <v>24</v>
      </c>
      <c r="F363" s="2">
        <f t="shared" si="6"/>
        <v>1</v>
      </c>
      <c r="G363" s="2">
        <f t="shared" si="7"/>
        <v>24</v>
      </c>
      <c r="H363" s="2">
        <f t="shared" si="2"/>
        <v>-0.252777348639216</v>
      </c>
      <c r="I363" s="2">
        <f t="shared" si="3"/>
        <v>0.319007353269702</v>
      </c>
    </row>
    <row r="364" ht="12.75" customHeight="1" spans="1:9">
      <c r="A364" s="2" t="s">
        <v>402</v>
      </c>
      <c r="B364" s="2">
        <v>1</v>
      </c>
      <c r="C364" s="2">
        <v>0</v>
      </c>
      <c r="D364" s="2">
        <v>37</v>
      </c>
      <c r="E364" s="2">
        <v>0</v>
      </c>
      <c r="F364" s="2">
        <f t="shared" si="6"/>
        <v>1</v>
      </c>
      <c r="G364" s="2">
        <f t="shared" si="7"/>
        <v>37</v>
      </c>
      <c r="H364" s="2">
        <f t="shared" si="2"/>
        <v>-0.252777348639216</v>
      </c>
      <c r="I364" s="2">
        <f t="shared" si="3"/>
        <v>1.02030087359403</v>
      </c>
    </row>
    <row r="365" ht="12.75" customHeight="1" spans="1:9">
      <c r="A365" s="2" t="s">
        <v>403</v>
      </c>
      <c r="B365" s="2">
        <v>0</v>
      </c>
      <c r="C365" s="2">
        <v>1</v>
      </c>
      <c r="D365" s="2">
        <v>0</v>
      </c>
      <c r="E365" s="2">
        <v>40</v>
      </c>
      <c r="F365" s="2">
        <f t="shared" si="6"/>
        <v>1</v>
      </c>
      <c r="G365" s="2">
        <f t="shared" si="7"/>
        <v>40</v>
      </c>
      <c r="H365" s="2">
        <f t="shared" si="2"/>
        <v>-0.252777348639216</v>
      </c>
      <c r="I365" s="2">
        <f t="shared" si="3"/>
        <v>1.18213783982272</v>
      </c>
    </row>
    <row r="366" ht="12.75" customHeight="1" spans="1:9">
      <c r="A366" s="2" t="s">
        <v>404</v>
      </c>
      <c r="B366" s="2">
        <v>1</v>
      </c>
      <c r="C366" s="2">
        <v>0</v>
      </c>
      <c r="D366" s="2">
        <v>20</v>
      </c>
      <c r="E366" s="2">
        <v>0</v>
      </c>
      <c r="F366" s="2">
        <f t="shared" si="6"/>
        <v>1</v>
      </c>
      <c r="G366" s="2">
        <f t="shared" si="7"/>
        <v>20</v>
      </c>
      <c r="H366" s="2">
        <f t="shared" si="2"/>
        <v>-0.252777348639216</v>
      </c>
      <c r="I366" s="2">
        <f t="shared" si="3"/>
        <v>0.103224731631448</v>
      </c>
    </row>
    <row r="367" ht="12.75" customHeight="1" spans="1:9">
      <c r="A367" s="2" t="s">
        <v>405</v>
      </c>
      <c r="B367" s="2">
        <v>2</v>
      </c>
      <c r="C367" s="2">
        <v>0</v>
      </c>
      <c r="D367" s="2">
        <v>25</v>
      </c>
      <c r="E367" s="2">
        <v>0</v>
      </c>
      <c r="F367" s="2">
        <f t="shared" si="6"/>
        <v>2</v>
      </c>
      <c r="G367" s="2">
        <f t="shared" si="7"/>
        <v>25</v>
      </c>
      <c r="H367" s="2">
        <f t="shared" si="2"/>
        <v>0.727795185008211</v>
      </c>
      <c r="I367" s="2">
        <f t="shared" si="3"/>
        <v>0.372953008679265</v>
      </c>
    </row>
    <row r="368" ht="12.75" customHeight="1" spans="1:9">
      <c r="A368" s="2" t="s">
        <v>406</v>
      </c>
      <c r="B368" s="2">
        <v>0</v>
      </c>
      <c r="C368" s="2">
        <v>1</v>
      </c>
      <c r="D368" s="2">
        <v>0</v>
      </c>
      <c r="E368" s="2">
        <v>5</v>
      </c>
      <c r="F368" s="2">
        <f t="shared" si="6"/>
        <v>1</v>
      </c>
      <c r="G368" s="2">
        <f t="shared" si="7"/>
        <v>5</v>
      </c>
      <c r="H368" s="2">
        <f t="shared" si="2"/>
        <v>-0.252777348639216</v>
      </c>
      <c r="I368" s="2">
        <f t="shared" si="3"/>
        <v>-0.705960099512002</v>
      </c>
    </row>
    <row r="369" ht="12.75" customHeight="1" spans="1:9">
      <c r="A369" s="2" t="s">
        <v>407</v>
      </c>
      <c r="B369" s="2">
        <v>0</v>
      </c>
      <c r="C369" s="2">
        <v>0</v>
      </c>
      <c r="D369" s="2">
        <v>0</v>
      </c>
      <c r="E369" s="2">
        <v>0</v>
      </c>
      <c r="F369" s="2">
        <f t="shared" si="6"/>
        <v>0</v>
      </c>
      <c r="G369" s="2">
        <f t="shared" si="7"/>
        <v>0</v>
      </c>
      <c r="H369" s="2">
        <f t="shared" si="2"/>
        <v>-1.23334988228664</v>
      </c>
      <c r="I369" s="2">
        <f t="shared" si="3"/>
        <v>-0.975688376559819</v>
      </c>
    </row>
    <row r="370" ht="12.75" customHeight="1" spans="1:9">
      <c r="A370" s="2" t="s">
        <v>408</v>
      </c>
      <c r="B370" s="2">
        <v>0</v>
      </c>
      <c r="C370" s="2">
        <v>2</v>
      </c>
      <c r="D370" s="2">
        <v>0</v>
      </c>
      <c r="E370" s="2">
        <v>35</v>
      </c>
      <c r="F370" s="2">
        <f t="shared" si="6"/>
        <v>2</v>
      </c>
      <c r="G370" s="2">
        <f t="shared" si="7"/>
        <v>35</v>
      </c>
      <c r="H370" s="2">
        <f t="shared" si="2"/>
        <v>0.727795185008211</v>
      </c>
      <c r="I370" s="2">
        <f t="shared" si="3"/>
        <v>0.912409562774899</v>
      </c>
    </row>
    <row r="371" ht="12.75" customHeight="1" spans="1:9">
      <c r="A371" s="2" t="s">
        <v>409</v>
      </c>
      <c r="B371" s="2">
        <v>0</v>
      </c>
      <c r="C371" s="2">
        <v>1</v>
      </c>
      <c r="D371" s="2">
        <v>0</v>
      </c>
      <c r="E371" s="2">
        <v>18</v>
      </c>
      <c r="F371" s="2">
        <f t="shared" si="6"/>
        <v>1</v>
      </c>
      <c r="G371" s="2">
        <f t="shared" si="7"/>
        <v>18</v>
      </c>
      <c r="H371" s="2">
        <f t="shared" si="2"/>
        <v>-0.252777348639216</v>
      </c>
      <c r="I371" s="2">
        <f t="shared" si="3"/>
        <v>-0.00466657918767841</v>
      </c>
    </row>
    <row r="372" ht="12.75" customHeight="1" spans="1:9">
      <c r="A372" s="2" t="s">
        <v>410</v>
      </c>
      <c r="B372" s="2">
        <v>1</v>
      </c>
      <c r="C372" s="2">
        <v>0</v>
      </c>
      <c r="D372" s="2">
        <v>15</v>
      </c>
      <c r="E372" s="2">
        <v>0</v>
      </c>
      <c r="F372" s="2">
        <f t="shared" si="6"/>
        <v>1</v>
      </c>
      <c r="G372" s="2">
        <f t="shared" si="7"/>
        <v>15</v>
      </c>
      <c r="H372" s="2">
        <f t="shared" si="2"/>
        <v>-0.252777348639216</v>
      </c>
      <c r="I372" s="2">
        <f t="shared" si="3"/>
        <v>-0.166503545416368</v>
      </c>
    </row>
    <row r="373" ht="12.75" customHeight="1" spans="1:9">
      <c r="A373" s="2" t="s">
        <v>411</v>
      </c>
      <c r="B373" s="2">
        <v>0</v>
      </c>
      <c r="C373" s="2">
        <v>1</v>
      </c>
      <c r="D373" s="2">
        <v>0</v>
      </c>
      <c r="E373" s="2">
        <v>7</v>
      </c>
      <c r="F373" s="2">
        <f t="shared" si="6"/>
        <v>1</v>
      </c>
      <c r="G373" s="2">
        <f t="shared" si="7"/>
        <v>7</v>
      </c>
      <c r="H373" s="2">
        <f t="shared" si="2"/>
        <v>-0.252777348639216</v>
      </c>
      <c r="I373" s="2">
        <f t="shared" si="3"/>
        <v>-0.598068788692875</v>
      </c>
    </row>
    <row r="374" ht="12.75" customHeight="1" spans="1:9">
      <c r="A374" s="2" t="s">
        <v>412</v>
      </c>
      <c r="B374" s="2">
        <v>2</v>
      </c>
      <c r="C374" s="2">
        <v>1</v>
      </c>
      <c r="D374" s="2">
        <v>21</v>
      </c>
      <c r="E374" s="2">
        <v>8</v>
      </c>
      <c r="F374" s="2">
        <f t="shared" si="6"/>
        <v>3</v>
      </c>
      <c r="G374" s="2">
        <f t="shared" si="7"/>
        <v>29</v>
      </c>
      <c r="H374" s="2">
        <f t="shared" si="2"/>
        <v>1.70836771865564</v>
      </c>
      <c r="I374" s="2">
        <f t="shared" si="3"/>
        <v>0.588735630317519</v>
      </c>
    </row>
    <row r="375" ht="12.75" customHeight="1" spans="1:9">
      <c r="A375" s="2" t="s">
        <v>413</v>
      </c>
      <c r="B375" s="2">
        <v>0</v>
      </c>
      <c r="C375" s="2">
        <v>1</v>
      </c>
      <c r="D375" s="2">
        <v>0</v>
      </c>
      <c r="E375" s="2">
        <v>7</v>
      </c>
      <c r="F375" s="2">
        <f t="shared" si="6"/>
        <v>1</v>
      </c>
      <c r="G375" s="2">
        <f t="shared" si="7"/>
        <v>7</v>
      </c>
      <c r="H375" s="2">
        <f t="shared" si="2"/>
        <v>-0.252777348639216</v>
      </c>
      <c r="I375" s="2">
        <f t="shared" si="3"/>
        <v>-0.598068788692875</v>
      </c>
    </row>
    <row r="376" ht="12.75" customHeight="1" spans="1:9">
      <c r="A376" s="2" t="s">
        <v>414</v>
      </c>
      <c r="B376" s="2">
        <v>1</v>
      </c>
      <c r="C376" s="2">
        <v>1</v>
      </c>
      <c r="D376" s="2">
        <v>2</v>
      </c>
      <c r="E376" s="2">
        <v>7</v>
      </c>
      <c r="F376" s="2">
        <f t="shared" si="6"/>
        <v>2</v>
      </c>
      <c r="G376" s="2">
        <f t="shared" si="7"/>
        <v>9</v>
      </c>
      <c r="H376" s="2">
        <f t="shared" si="2"/>
        <v>0.727795185008211</v>
      </c>
      <c r="I376" s="2">
        <f t="shared" si="3"/>
        <v>-0.490177477873749</v>
      </c>
    </row>
    <row r="377" ht="12.75" customHeight="1" spans="1:9">
      <c r="A377" s="2" t="s">
        <v>415</v>
      </c>
      <c r="B377" s="2">
        <v>1</v>
      </c>
      <c r="C377" s="2">
        <v>1</v>
      </c>
      <c r="D377" s="2">
        <v>4</v>
      </c>
      <c r="E377" s="2">
        <v>4</v>
      </c>
      <c r="F377" s="2">
        <f t="shared" si="6"/>
        <v>2</v>
      </c>
      <c r="G377" s="2">
        <f t="shared" si="7"/>
        <v>8</v>
      </c>
      <c r="H377" s="2">
        <f t="shared" si="2"/>
        <v>0.727795185008211</v>
      </c>
      <c r="I377" s="2">
        <f t="shared" si="3"/>
        <v>-0.544123133283312</v>
      </c>
    </row>
    <row r="378" ht="12.75" customHeight="1" spans="1:9">
      <c r="A378" s="2" t="s">
        <v>416</v>
      </c>
      <c r="B378" s="2">
        <v>1</v>
      </c>
      <c r="C378" s="2">
        <v>1</v>
      </c>
      <c r="D378" s="2">
        <v>8</v>
      </c>
      <c r="E378" s="2">
        <v>8</v>
      </c>
      <c r="F378" s="2">
        <f t="shared" si="6"/>
        <v>2</v>
      </c>
      <c r="G378" s="2">
        <f t="shared" si="7"/>
        <v>16</v>
      </c>
      <c r="H378" s="2">
        <f t="shared" si="2"/>
        <v>0.727795185008211</v>
      </c>
      <c r="I378" s="2">
        <f t="shared" si="3"/>
        <v>-0.112557890006805</v>
      </c>
    </row>
    <row r="379" ht="12.75" customHeight="1" spans="1:9">
      <c r="A379" s="2" t="s">
        <v>417</v>
      </c>
      <c r="B379" s="2">
        <v>1</v>
      </c>
      <c r="C379" s="2">
        <v>1</v>
      </c>
      <c r="D379" s="2">
        <v>6</v>
      </c>
      <c r="E379" s="2">
        <v>5</v>
      </c>
      <c r="F379" s="2">
        <f t="shared" si="6"/>
        <v>2</v>
      </c>
      <c r="G379" s="2">
        <f t="shared" si="7"/>
        <v>11</v>
      </c>
      <c r="H379" s="2">
        <f t="shared" si="2"/>
        <v>0.727795185008211</v>
      </c>
      <c r="I379" s="2">
        <f t="shared" si="3"/>
        <v>-0.382286167054622</v>
      </c>
    </row>
    <row r="380" ht="12.75" customHeight="1" spans="1:9">
      <c r="A380" s="2" t="s">
        <v>418</v>
      </c>
      <c r="B380" s="2">
        <v>0</v>
      </c>
      <c r="C380" s="2">
        <v>1</v>
      </c>
      <c r="D380" s="2">
        <v>0</v>
      </c>
      <c r="E380" s="2">
        <v>5</v>
      </c>
      <c r="F380" s="2">
        <f t="shared" si="6"/>
        <v>1</v>
      </c>
      <c r="G380" s="2">
        <f t="shared" si="7"/>
        <v>5</v>
      </c>
      <c r="H380" s="2">
        <f t="shared" si="2"/>
        <v>-0.252777348639216</v>
      </c>
      <c r="I380" s="2">
        <f t="shared" si="3"/>
        <v>-0.705960099512002</v>
      </c>
    </row>
    <row r="381" ht="12.75" customHeight="1" spans="1:9">
      <c r="A381" s="2" t="s">
        <v>419</v>
      </c>
      <c r="B381" s="2">
        <v>2</v>
      </c>
      <c r="C381" s="2">
        <v>0</v>
      </c>
      <c r="D381" s="2">
        <v>18</v>
      </c>
      <c r="E381" s="2">
        <v>0</v>
      </c>
      <c r="F381" s="2">
        <f t="shared" si="6"/>
        <v>2</v>
      </c>
      <c r="G381" s="2">
        <f t="shared" si="7"/>
        <v>18</v>
      </c>
      <c r="H381" s="2">
        <f t="shared" si="2"/>
        <v>0.727795185008211</v>
      </c>
      <c r="I381" s="2">
        <f t="shared" si="3"/>
        <v>-0.00466657918767841</v>
      </c>
    </row>
    <row r="382" ht="12.75" customHeight="1" spans="1:9">
      <c r="A382" s="2" t="s">
        <v>420</v>
      </c>
      <c r="B382" s="2">
        <v>0</v>
      </c>
      <c r="C382" s="2">
        <v>1</v>
      </c>
      <c r="D382" s="2">
        <v>0</v>
      </c>
      <c r="E382" s="2">
        <v>11</v>
      </c>
      <c r="F382" s="2">
        <f t="shared" si="6"/>
        <v>1</v>
      </c>
      <c r="G382" s="2">
        <f t="shared" si="7"/>
        <v>11</v>
      </c>
      <c r="H382" s="2">
        <f t="shared" si="2"/>
        <v>-0.252777348639216</v>
      </c>
      <c r="I382" s="2">
        <f t="shared" si="3"/>
        <v>-0.382286167054622</v>
      </c>
    </row>
    <row r="383" ht="12.75" customHeight="1" spans="1:9">
      <c r="A383" s="2" t="s">
        <v>421</v>
      </c>
      <c r="B383" s="2">
        <v>0</v>
      </c>
      <c r="C383" s="2">
        <v>0</v>
      </c>
      <c r="D383" s="2">
        <v>0</v>
      </c>
      <c r="E383" s="2">
        <v>0</v>
      </c>
      <c r="F383" s="2">
        <f t="shared" si="6"/>
        <v>0</v>
      </c>
      <c r="G383" s="2">
        <f t="shared" si="7"/>
        <v>0</v>
      </c>
      <c r="H383" s="2">
        <f t="shared" si="2"/>
        <v>-1.23334988228664</v>
      </c>
      <c r="I383" s="2">
        <f t="shared" si="3"/>
        <v>-0.975688376559819</v>
      </c>
    </row>
    <row r="384" ht="12.75" customHeight="1" spans="1:9">
      <c r="A384" s="2" t="s">
        <v>422</v>
      </c>
      <c r="B384" s="2">
        <v>1</v>
      </c>
      <c r="C384" s="2">
        <v>1</v>
      </c>
      <c r="D384" s="2">
        <v>12</v>
      </c>
      <c r="E384" s="2">
        <v>39</v>
      </c>
      <c r="F384" s="2">
        <f t="shared" si="6"/>
        <v>2</v>
      </c>
      <c r="G384" s="2">
        <f t="shared" si="7"/>
        <v>51</v>
      </c>
      <c r="H384" s="2">
        <f t="shared" si="2"/>
        <v>0.727795185008211</v>
      </c>
      <c r="I384" s="2">
        <f t="shared" si="3"/>
        <v>1.77554004932791</v>
      </c>
    </row>
    <row r="385" ht="12.75" customHeight="1" spans="1:9">
      <c r="A385" s="2" t="s">
        <v>423</v>
      </c>
      <c r="B385" s="2">
        <v>0</v>
      </c>
      <c r="C385" s="2">
        <v>0</v>
      </c>
      <c r="D385" s="2">
        <v>0</v>
      </c>
      <c r="E385" s="2">
        <v>0</v>
      </c>
      <c r="F385" s="2">
        <f t="shared" si="6"/>
        <v>0</v>
      </c>
      <c r="G385" s="2">
        <f t="shared" si="7"/>
        <v>0</v>
      </c>
      <c r="H385" s="2">
        <f t="shared" si="2"/>
        <v>-1.23334988228664</v>
      </c>
      <c r="I385" s="2">
        <f t="shared" si="3"/>
        <v>-0.975688376559819</v>
      </c>
    </row>
    <row r="386" ht="12.75" customHeight="1" spans="1:9">
      <c r="A386" s="2" t="s">
        <v>424</v>
      </c>
      <c r="B386" s="2">
        <v>2</v>
      </c>
      <c r="C386" s="2">
        <v>0</v>
      </c>
      <c r="D386" s="2">
        <v>22</v>
      </c>
      <c r="E386" s="2">
        <v>0</v>
      </c>
      <c r="F386" s="2">
        <f t="shared" si="6"/>
        <v>2</v>
      </c>
      <c r="G386" s="2">
        <f t="shared" si="7"/>
        <v>22</v>
      </c>
      <c r="H386" s="2">
        <f t="shared" si="2"/>
        <v>0.727795185008211</v>
      </c>
      <c r="I386" s="2">
        <f t="shared" si="3"/>
        <v>0.211116042450575</v>
      </c>
    </row>
    <row r="387" ht="12.75" customHeight="1" spans="1:9">
      <c r="A387" s="2" t="s">
        <v>425</v>
      </c>
      <c r="B387" s="2">
        <v>4</v>
      </c>
      <c r="C387" s="2">
        <v>2</v>
      </c>
      <c r="D387" s="2">
        <v>63</v>
      </c>
      <c r="E387" s="2">
        <v>38</v>
      </c>
      <c r="F387" s="2">
        <f t="shared" si="6"/>
        <v>6</v>
      </c>
      <c r="G387" s="2">
        <f t="shared" si="7"/>
        <v>101</v>
      </c>
      <c r="H387" s="2">
        <f t="shared" si="2"/>
        <v>4.65008531959792</v>
      </c>
      <c r="I387" s="2">
        <f t="shared" si="3"/>
        <v>4.47282281980608</v>
      </c>
    </row>
    <row r="388" ht="12.75" customHeight="1" spans="1:9">
      <c r="A388" s="2" t="s">
        <v>426</v>
      </c>
      <c r="B388" s="2">
        <v>0</v>
      </c>
      <c r="C388" s="2">
        <v>1</v>
      </c>
      <c r="D388" s="2">
        <v>0</v>
      </c>
      <c r="E388" s="2">
        <v>7</v>
      </c>
      <c r="F388" s="2">
        <f t="shared" si="6"/>
        <v>1</v>
      </c>
      <c r="G388" s="2">
        <f t="shared" si="7"/>
        <v>7</v>
      </c>
      <c r="H388" s="2">
        <f t="shared" si="2"/>
        <v>-0.252777348639216</v>
      </c>
      <c r="I388" s="2">
        <f t="shared" si="3"/>
        <v>-0.598068788692875</v>
      </c>
    </row>
    <row r="389" ht="12.75" customHeight="1" spans="1:9">
      <c r="A389" s="2" t="s">
        <v>427</v>
      </c>
      <c r="B389" s="2">
        <v>1</v>
      </c>
      <c r="C389" s="2">
        <v>0</v>
      </c>
      <c r="D389" s="2">
        <v>14</v>
      </c>
      <c r="E389" s="2">
        <v>0</v>
      </c>
      <c r="F389" s="2">
        <f t="shared" si="6"/>
        <v>1</v>
      </c>
      <c r="G389" s="2">
        <f t="shared" si="7"/>
        <v>14</v>
      </c>
      <c r="H389" s="2">
        <f t="shared" si="2"/>
        <v>-0.252777348639216</v>
      </c>
      <c r="I389" s="2">
        <f t="shared" si="3"/>
        <v>-0.220449200825932</v>
      </c>
    </row>
    <row r="390" ht="12.75" customHeight="1" spans="1:9">
      <c r="A390" s="2" t="s">
        <v>428</v>
      </c>
      <c r="B390" s="2">
        <v>0</v>
      </c>
      <c r="C390" s="2">
        <v>0</v>
      </c>
      <c r="D390" s="2">
        <v>0</v>
      </c>
      <c r="E390" s="2">
        <v>0</v>
      </c>
      <c r="F390" s="2">
        <f t="shared" si="6"/>
        <v>0</v>
      </c>
      <c r="G390" s="2">
        <f t="shared" si="7"/>
        <v>0</v>
      </c>
      <c r="H390" s="2">
        <f t="shared" si="2"/>
        <v>-1.23334988228664</v>
      </c>
      <c r="I390" s="2">
        <f t="shared" si="3"/>
        <v>-0.975688376559819</v>
      </c>
    </row>
    <row r="391" ht="12.75" customHeight="1" spans="1:9">
      <c r="A391" s="2" t="s">
        <v>429</v>
      </c>
      <c r="B391" s="2">
        <v>0</v>
      </c>
      <c r="C391" s="2">
        <v>2</v>
      </c>
      <c r="D391" s="2">
        <v>0</v>
      </c>
      <c r="E391" s="2">
        <v>34</v>
      </c>
      <c r="F391" s="2">
        <f t="shared" si="6"/>
        <v>2</v>
      </c>
      <c r="G391" s="2">
        <f t="shared" si="7"/>
        <v>34</v>
      </c>
      <c r="H391" s="2">
        <f t="shared" si="2"/>
        <v>0.727795185008211</v>
      </c>
      <c r="I391" s="2">
        <f t="shared" si="3"/>
        <v>0.858463907365335</v>
      </c>
    </row>
    <row r="392" ht="12.75" customHeight="1" spans="1:9">
      <c r="A392" s="2" t="s">
        <v>430</v>
      </c>
      <c r="B392" s="2">
        <v>1</v>
      </c>
      <c r="C392" s="2">
        <v>0</v>
      </c>
      <c r="D392" s="2">
        <v>19</v>
      </c>
      <c r="E392" s="2">
        <v>0</v>
      </c>
      <c r="F392" s="2">
        <f t="shared" si="6"/>
        <v>1</v>
      </c>
      <c r="G392" s="2">
        <f t="shared" si="7"/>
        <v>19</v>
      </c>
      <c r="H392" s="2">
        <f t="shared" si="2"/>
        <v>-0.252777348639216</v>
      </c>
      <c r="I392" s="2">
        <f t="shared" si="3"/>
        <v>0.049279076221885</v>
      </c>
    </row>
    <row r="393" ht="12.75" customHeight="1" spans="1:9">
      <c r="A393" s="2" t="s">
        <v>431</v>
      </c>
      <c r="B393" s="2">
        <v>0</v>
      </c>
      <c r="C393" s="2">
        <v>1</v>
      </c>
      <c r="D393" s="2">
        <v>0</v>
      </c>
      <c r="E393" s="2">
        <v>3</v>
      </c>
      <c r="F393" s="2">
        <f t="shared" si="6"/>
        <v>1</v>
      </c>
      <c r="G393" s="2">
        <f t="shared" si="7"/>
        <v>3</v>
      </c>
      <c r="H393" s="2">
        <f t="shared" si="2"/>
        <v>-0.252777348639216</v>
      </c>
      <c r="I393" s="2">
        <f t="shared" si="3"/>
        <v>-0.813851410331129</v>
      </c>
    </row>
    <row r="394" ht="12.75" customHeight="1" spans="1:9">
      <c r="A394" s="2" t="s">
        <v>432</v>
      </c>
      <c r="B394" s="2">
        <v>1</v>
      </c>
      <c r="C394" s="2">
        <v>0</v>
      </c>
      <c r="D394" s="2">
        <v>17</v>
      </c>
      <c r="E394" s="2">
        <v>0</v>
      </c>
      <c r="F394" s="2">
        <f t="shared" si="6"/>
        <v>1</v>
      </c>
      <c r="G394" s="2">
        <f t="shared" si="7"/>
        <v>17</v>
      </c>
      <c r="H394" s="2">
        <f t="shared" si="2"/>
        <v>-0.252777348639216</v>
      </c>
      <c r="I394" s="2">
        <f t="shared" si="3"/>
        <v>-0.0586122345972418</v>
      </c>
    </row>
    <row r="395" ht="12.75" customHeight="1" spans="1:9">
      <c r="A395" s="2" t="s">
        <v>433</v>
      </c>
      <c r="B395" s="2">
        <v>0</v>
      </c>
      <c r="C395" s="2">
        <v>1</v>
      </c>
      <c r="D395" s="2">
        <v>0</v>
      </c>
      <c r="E395" s="2">
        <v>21</v>
      </c>
      <c r="F395" s="2">
        <f t="shared" si="6"/>
        <v>1</v>
      </c>
      <c r="G395" s="2">
        <f t="shared" si="7"/>
        <v>21</v>
      </c>
      <c r="H395" s="2">
        <f t="shared" si="2"/>
        <v>-0.252777348639216</v>
      </c>
      <c r="I395" s="2">
        <f t="shared" si="3"/>
        <v>0.157170387041012</v>
      </c>
    </row>
    <row r="396" ht="12.75" customHeight="1" spans="1:9">
      <c r="A396" s="2" t="s">
        <v>434</v>
      </c>
      <c r="B396" s="2">
        <v>0</v>
      </c>
      <c r="C396" s="2">
        <v>1</v>
      </c>
      <c r="D396" s="2">
        <v>0</v>
      </c>
      <c r="E396" s="2">
        <v>21</v>
      </c>
      <c r="F396" s="2">
        <f t="shared" si="6"/>
        <v>1</v>
      </c>
      <c r="G396" s="2">
        <f t="shared" si="7"/>
        <v>21</v>
      </c>
      <c r="H396" s="2">
        <f t="shared" si="2"/>
        <v>-0.252777348639216</v>
      </c>
      <c r="I396" s="2">
        <f t="shared" si="3"/>
        <v>0.157170387041012</v>
      </c>
    </row>
    <row r="397" ht="12.75" customHeight="1" spans="1:9">
      <c r="A397" s="2" t="s">
        <v>435</v>
      </c>
      <c r="B397" s="2">
        <v>0</v>
      </c>
      <c r="C397" s="2">
        <v>0</v>
      </c>
      <c r="D397" s="2">
        <v>0</v>
      </c>
      <c r="E397" s="2">
        <v>0</v>
      </c>
      <c r="F397" s="2">
        <f t="shared" si="6"/>
        <v>0</v>
      </c>
      <c r="G397" s="2">
        <f t="shared" si="7"/>
        <v>0</v>
      </c>
      <c r="H397" s="2">
        <f t="shared" si="2"/>
        <v>-1.23334988228664</v>
      </c>
      <c r="I397" s="2">
        <f t="shared" si="3"/>
        <v>-0.975688376559819</v>
      </c>
    </row>
    <row r="398" ht="12.75" customHeight="1" spans="1:9">
      <c r="A398" s="2" t="s">
        <v>436</v>
      </c>
      <c r="B398" s="2">
        <v>0</v>
      </c>
      <c r="C398" s="2">
        <v>1</v>
      </c>
      <c r="D398" s="2">
        <v>0</v>
      </c>
      <c r="E398" s="2">
        <v>11.5</v>
      </c>
      <c r="F398" s="2">
        <f t="shared" si="6"/>
        <v>1</v>
      </c>
      <c r="G398" s="2">
        <f t="shared" si="7"/>
        <v>11.5</v>
      </c>
      <c r="H398" s="2">
        <f t="shared" si="2"/>
        <v>-0.252777348639216</v>
      </c>
      <c r="I398" s="2">
        <f t="shared" si="3"/>
        <v>-0.35531333934984</v>
      </c>
    </row>
    <row r="399" ht="12.75" customHeight="1" spans="1:9">
      <c r="A399" s="2" t="s">
        <v>437</v>
      </c>
      <c r="B399" s="2">
        <v>1</v>
      </c>
      <c r="C399" s="2">
        <v>0.5</v>
      </c>
      <c r="D399" s="2">
        <v>8</v>
      </c>
      <c r="E399" s="2">
        <v>1.5</v>
      </c>
      <c r="F399" s="2">
        <f t="shared" si="6"/>
        <v>1.5</v>
      </c>
      <c r="G399" s="2">
        <f t="shared" si="7"/>
        <v>9.5</v>
      </c>
      <c r="H399" s="2">
        <f t="shared" si="2"/>
        <v>0.237508918184498</v>
      </c>
      <c r="I399" s="2">
        <f t="shared" si="3"/>
        <v>-0.463204650168967</v>
      </c>
    </row>
    <row r="400" ht="12.75" customHeight="1" spans="1:9">
      <c r="A400" s="2" t="s">
        <v>438</v>
      </c>
      <c r="B400" s="2">
        <v>1</v>
      </c>
      <c r="C400" s="2">
        <v>1</v>
      </c>
      <c r="D400" s="2">
        <v>5.5</v>
      </c>
      <c r="E400" s="2">
        <v>8</v>
      </c>
      <c r="F400" s="2">
        <f t="shared" si="6"/>
        <v>2</v>
      </c>
      <c r="G400" s="2">
        <f t="shared" si="7"/>
        <v>13.5</v>
      </c>
      <c r="H400" s="2">
        <f t="shared" si="2"/>
        <v>0.727795185008211</v>
      </c>
      <c r="I400" s="2">
        <f t="shared" si="3"/>
        <v>-0.247422028530714</v>
      </c>
    </row>
    <row r="401" ht="12.75" customHeight="1" spans="1:9">
      <c r="A401" s="2" t="s">
        <v>439</v>
      </c>
      <c r="B401" s="2">
        <v>0.5</v>
      </c>
      <c r="C401" s="2">
        <v>0.5</v>
      </c>
      <c r="D401" s="2">
        <v>5</v>
      </c>
      <c r="E401" s="2">
        <v>3.5</v>
      </c>
      <c r="F401" s="2">
        <f t="shared" si="6"/>
        <v>1</v>
      </c>
      <c r="G401" s="2">
        <f t="shared" si="7"/>
        <v>8.5</v>
      </c>
      <c r="H401" s="2">
        <f t="shared" si="2"/>
        <v>-0.252777348639216</v>
      </c>
      <c r="I401" s="2">
        <f t="shared" si="3"/>
        <v>-0.51715030557853</v>
      </c>
    </row>
    <row r="402" ht="12.75" customHeight="1" spans="1:9">
      <c r="A402" s="2" t="s">
        <v>440</v>
      </c>
      <c r="B402" s="2">
        <v>0.5</v>
      </c>
      <c r="C402" s="2">
        <v>1</v>
      </c>
      <c r="D402" s="2">
        <v>7.5</v>
      </c>
      <c r="E402" s="2">
        <v>7.5</v>
      </c>
      <c r="F402" s="2">
        <f t="shared" si="6"/>
        <v>1.5</v>
      </c>
      <c r="G402" s="2">
        <f t="shared" si="7"/>
        <v>15</v>
      </c>
      <c r="H402" s="2">
        <f t="shared" si="2"/>
        <v>0.237508918184498</v>
      </c>
      <c r="I402" s="2">
        <f t="shared" si="3"/>
        <v>-0.166503545416368</v>
      </c>
    </row>
    <row r="403" ht="12.75" customHeight="1" spans="1:9">
      <c r="A403" s="2" t="s">
        <v>441</v>
      </c>
      <c r="B403" s="2">
        <v>0.5</v>
      </c>
      <c r="C403" s="2">
        <v>0.5</v>
      </c>
      <c r="D403" s="2">
        <v>7</v>
      </c>
      <c r="E403" s="2">
        <v>3.5</v>
      </c>
      <c r="F403" s="2">
        <f t="shared" si="6"/>
        <v>1</v>
      </c>
      <c r="G403" s="2">
        <f t="shared" si="7"/>
        <v>10.5</v>
      </c>
      <c r="H403" s="2">
        <f t="shared" si="2"/>
        <v>-0.252777348639216</v>
      </c>
      <c r="I403" s="2">
        <f t="shared" si="3"/>
        <v>-0.409258994759404</v>
      </c>
    </row>
    <row r="404" ht="12.75" customHeight="1" spans="1:9">
      <c r="A404" s="2" t="s">
        <v>442</v>
      </c>
      <c r="B404" s="2">
        <v>0.5</v>
      </c>
      <c r="C404" s="2">
        <v>0.5</v>
      </c>
      <c r="D404" s="2">
        <v>2</v>
      </c>
      <c r="E404" s="2">
        <v>1.5</v>
      </c>
      <c r="F404" s="2">
        <f t="shared" si="6"/>
        <v>1</v>
      </c>
      <c r="G404" s="2">
        <f t="shared" si="7"/>
        <v>3.5</v>
      </c>
      <c r="H404" s="2">
        <f t="shared" si="2"/>
        <v>-0.252777348639216</v>
      </c>
      <c r="I404" s="2">
        <f t="shared" si="3"/>
        <v>-0.786878582626347</v>
      </c>
    </row>
    <row r="405" ht="12.75" customHeight="1" spans="1:9">
      <c r="A405" s="2" t="s">
        <v>443</v>
      </c>
      <c r="B405" s="2">
        <v>0</v>
      </c>
      <c r="C405" s="2">
        <v>1</v>
      </c>
      <c r="D405" s="2">
        <v>0</v>
      </c>
      <c r="E405" s="2">
        <v>11</v>
      </c>
      <c r="F405" s="2">
        <f t="shared" si="6"/>
        <v>1</v>
      </c>
      <c r="G405" s="2">
        <f t="shared" si="7"/>
        <v>11</v>
      </c>
      <c r="H405" s="2">
        <f t="shared" si="2"/>
        <v>-0.252777348639216</v>
      </c>
      <c r="I405" s="2">
        <f t="shared" si="3"/>
        <v>-0.382286167054622</v>
      </c>
    </row>
    <row r="406" ht="12.75" customHeight="1" spans="1:9">
      <c r="A406" s="2" t="s">
        <v>444</v>
      </c>
      <c r="B406" s="2">
        <v>1</v>
      </c>
      <c r="C406" s="2">
        <v>0</v>
      </c>
      <c r="D406" s="2">
        <v>13</v>
      </c>
      <c r="E406" s="2">
        <v>0</v>
      </c>
      <c r="F406" s="2">
        <f t="shared" si="6"/>
        <v>1</v>
      </c>
      <c r="G406" s="2">
        <f t="shared" si="7"/>
        <v>13</v>
      </c>
      <c r="H406" s="2">
        <f t="shared" si="2"/>
        <v>-0.252777348639216</v>
      </c>
      <c r="I406" s="2">
        <f t="shared" si="3"/>
        <v>-0.274394856235495</v>
      </c>
    </row>
    <row r="407" ht="12.75" customHeight="1" spans="1:9">
      <c r="A407" s="2" t="s">
        <v>445</v>
      </c>
      <c r="B407" s="2">
        <v>0</v>
      </c>
      <c r="C407" s="2">
        <v>0.5</v>
      </c>
      <c r="D407" s="2">
        <v>0</v>
      </c>
      <c r="E407" s="2">
        <v>5</v>
      </c>
      <c r="F407" s="2">
        <f t="shared" si="6"/>
        <v>0.5</v>
      </c>
      <c r="G407" s="2">
        <f t="shared" si="7"/>
        <v>5</v>
      </c>
      <c r="H407" s="2">
        <f t="shared" si="2"/>
        <v>-0.743063615462929</v>
      </c>
      <c r="I407" s="2">
        <f t="shared" si="3"/>
        <v>-0.705960099512002</v>
      </c>
    </row>
    <row r="408" ht="12.75" customHeight="1" spans="1:9">
      <c r="A408" s="2" t="s">
        <v>446</v>
      </c>
      <c r="B408" s="2">
        <v>1.5</v>
      </c>
      <c r="C408" s="2">
        <v>1.5</v>
      </c>
      <c r="D408" s="2">
        <v>16</v>
      </c>
      <c r="E408" s="2">
        <v>16.5</v>
      </c>
      <c r="F408" s="2">
        <f t="shared" si="6"/>
        <v>3</v>
      </c>
      <c r="G408" s="2">
        <f t="shared" si="7"/>
        <v>32.5</v>
      </c>
      <c r="H408" s="2">
        <f t="shared" si="2"/>
        <v>1.70836771865564</v>
      </c>
      <c r="I408" s="2">
        <f t="shared" si="3"/>
        <v>0.77754542425099</v>
      </c>
    </row>
    <row r="409" ht="12.75" customHeight="1" spans="1:9">
      <c r="A409" s="2" t="s">
        <v>447</v>
      </c>
      <c r="B409" s="2">
        <v>0.5</v>
      </c>
      <c r="C409" s="2">
        <v>0.5</v>
      </c>
      <c r="D409" s="2">
        <v>4.5</v>
      </c>
      <c r="E409" s="2">
        <v>13</v>
      </c>
      <c r="F409" s="2">
        <f t="shared" si="6"/>
        <v>1</v>
      </c>
      <c r="G409" s="2">
        <f t="shared" si="7"/>
        <v>17.5</v>
      </c>
      <c r="H409" s="2">
        <f t="shared" si="2"/>
        <v>-0.252777348639216</v>
      </c>
      <c r="I409" s="2">
        <f t="shared" si="3"/>
        <v>-0.0316394068924601</v>
      </c>
    </row>
    <row r="410" ht="12.75" customHeight="1" spans="1:9">
      <c r="A410" s="2" t="s">
        <v>448</v>
      </c>
      <c r="B410" s="2">
        <v>0.5</v>
      </c>
      <c r="C410" s="2">
        <v>0.5</v>
      </c>
      <c r="D410" s="2">
        <v>10</v>
      </c>
      <c r="E410" s="2">
        <v>5</v>
      </c>
      <c r="F410" s="2">
        <f t="shared" si="6"/>
        <v>1</v>
      </c>
      <c r="G410" s="2">
        <f t="shared" si="7"/>
        <v>15</v>
      </c>
      <c r="H410" s="2">
        <f t="shared" si="2"/>
        <v>-0.252777348639216</v>
      </c>
      <c r="I410" s="2">
        <f t="shared" si="3"/>
        <v>-0.166503545416368</v>
      </c>
    </row>
    <row r="411" ht="12.75" customHeight="1" spans="1:9">
      <c r="A411" s="2" t="s">
        <v>449</v>
      </c>
      <c r="B411" s="2">
        <v>0.5</v>
      </c>
      <c r="C411" s="2">
        <v>0.5</v>
      </c>
      <c r="D411" s="2">
        <v>2</v>
      </c>
      <c r="E411" s="2">
        <v>9</v>
      </c>
      <c r="F411" s="2">
        <f t="shared" si="6"/>
        <v>1</v>
      </c>
      <c r="G411" s="2">
        <f t="shared" si="7"/>
        <v>11</v>
      </c>
      <c r="H411" s="2">
        <f t="shared" si="2"/>
        <v>-0.252777348639216</v>
      </c>
      <c r="I411" s="2">
        <f t="shared" si="3"/>
        <v>-0.382286167054622</v>
      </c>
    </row>
    <row r="412" ht="12.75" customHeight="1" spans="1:9">
      <c r="A412" s="2" t="s">
        <v>450</v>
      </c>
      <c r="B412" s="2">
        <v>0.5</v>
      </c>
      <c r="C412" s="2">
        <v>2</v>
      </c>
      <c r="D412" s="2">
        <v>8</v>
      </c>
      <c r="E412" s="2">
        <v>15</v>
      </c>
      <c r="F412" s="2">
        <f t="shared" si="6"/>
        <v>2.5</v>
      </c>
      <c r="G412" s="2">
        <f t="shared" si="7"/>
        <v>23</v>
      </c>
      <c r="H412" s="2">
        <f t="shared" si="2"/>
        <v>1.21808145183192</v>
      </c>
      <c r="I412" s="2">
        <f t="shared" si="3"/>
        <v>0.265061697860138</v>
      </c>
    </row>
    <row r="413" ht="12.75" customHeight="1" spans="1:9">
      <c r="A413" s="2" t="s">
        <v>451</v>
      </c>
      <c r="B413" s="2">
        <v>2.5</v>
      </c>
      <c r="C413" s="2">
        <v>0.5</v>
      </c>
      <c r="D413" s="2">
        <v>25.5</v>
      </c>
      <c r="E413" s="2">
        <v>5</v>
      </c>
      <c r="F413" s="2">
        <f t="shared" si="6"/>
        <v>3</v>
      </c>
      <c r="G413" s="2">
        <f t="shared" si="7"/>
        <v>30.5</v>
      </c>
      <c r="H413" s="2">
        <f t="shared" si="2"/>
        <v>1.70836771865564</v>
      </c>
      <c r="I413" s="2">
        <f t="shared" si="3"/>
        <v>0.669654113431864</v>
      </c>
    </row>
    <row r="414" ht="12.75" customHeight="1" spans="1:9">
      <c r="A414" s="2" t="s">
        <v>452</v>
      </c>
      <c r="B414" s="2">
        <v>0</v>
      </c>
      <c r="C414" s="2">
        <v>1</v>
      </c>
      <c r="D414" s="2">
        <v>0</v>
      </c>
      <c r="E414" s="2">
        <v>20.5</v>
      </c>
      <c r="F414" s="2">
        <f t="shared" si="6"/>
        <v>1</v>
      </c>
      <c r="G414" s="2">
        <f t="shared" si="7"/>
        <v>20.5</v>
      </c>
      <c r="H414" s="2">
        <f t="shared" si="2"/>
        <v>-0.252777348639216</v>
      </c>
      <c r="I414" s="2">
        <f t="shared" si="3"/>
        <v>0.13019755933623</v>
      </c>
    </row>
    <row r="415" ht="12.75" customHeight="1" spans="1:9">
      <c r="A415" s="2" t="s">
        <v>453</v>
      </c>
      <c r="B415" s="2">
        <v>1</v>
      </c>
      <c r="C415" s="2">
        <v>2</v>
      </c>
      <c r="D415" s="2">
        <v>7.5</v>
      </c>
      <c r="E415" s="2">
        <v>23.5</v>
      </c>
      <c r="F415" s="2">
        <f t="shared" si="6"/>
        <v>3</v>
      </c>
      <c r="G415" s="2">
        <f t="shared" si="7"/>
        <v>31</v>
      </c>
      <c r="H415" s="2">
        <f t="shared" si="2"/>
        <v>1.70836771865564</v>
      </c>
      <c r="I415" s="2">
        <f t="shared" si="3"/>
        <v>0.696626941136645</v>
      </c>
    </row>
    <row r="416" ht="12.75" customHeight="1" spans="1:9">
      <c r="A416" s="2" t="s">
        <v>454</v>
      </c>
      <c r="B416" s="2">
        <v>2</v>
      </c>
      <c r="C416" s="2">
        <v>0.5</v>
      </c>
      <c r="D416" s="2">
        <v>31.5</v>
      </c>
      <c r="E416" s="2">
        <v>8.5</v>
      </c>
      <c r="F416" s="2">
        <f t="shared" si="6"/>
        <v>2.5</v>
      </c>
      <c r="G416" s="2">
        <f t="shared" si="7"/>
        <v>40</v>
      </c>
      <c r="H416" s="2">
        <f t="shared" si="2"/>
        <v>1.21808145183192</v>
      </c>
      <c r="I416" s="2">
        <f t="shared" si="3"/>
        <v>1.18213783982272</v>
      </c>
    </row>
    <row r="417" ht="12.75" customHeight="1" spans="1:9">
      <c r="A417" s="2" t="s">
        <v>455</v>
      </c>
      <c r="B417" s="2">
        <v>0.5</v>
      </c>
      <c r="C417" s="2">
        <v>0.5</v>
      </c>
      <c r="D417" s="2">
        <v>4.5</v>
      </c>
      <c r="E417" s="2">
        <v>5</v>
      </c>
      <c r="F417" s="2">
        <f t="shared" si="6"/>
        <v>1</v>
      </c>
      <c r="G417" s="2">
        <f t="shared" si="7"/>
        <v>9.5</v>
      </c>
      <c r="H417" s="2">
        <f t="shared" si="2"/>
        <v>-0.252777348639216</v>
      </c>
      <c r="I417" s="2">
        <f t="shared" si="3"/>
        <v>-0.463204650168967</v>
      </c>
    </row>
    <row r="418" ht="12.75" customHeight="1" spans="1:9">
      <c r="A418" s="2" t="s">
        <v>456</v>
      </c>
      <c r="B418" s="2">
        <v>1</v>
      </c>
      <c r="C418" s="2">
        <v>1</v>
      </c>
      <c r="D418" s="2">
        <v>8.5</v>
      </c>
      <c r="E418" s="2">
        <v>9</v>
      </c>
      <c r="F418" s="2">
        <f t="shared" si="6"/>
        <v>2</v>
      </c>
      <c r="G418" s="2">
        <f t="shared" si="7"/>
        <v>17.5</v>
      </c>
      <c r="H418" s="2">
        <f t="shared" si="2"/>
        <v>0.727795185008211</v>
      </c>
      <c r="I418" s="2">
        <f t="shared" si="3"/>
        <v>-0.0316394068924601</v>
      </c>
    </row>
    <row r="419" ht="12.75" customHeight="1" spans="1:9">
      <c r="A419" s="2" t="s">
        <v>457</v>
      </c>
      <c r="B419" s="2">
        <v>1</v>
      </c>
      <c r="C419" s="2">
        <v>1.5</v>
      </c>
      <c r="D419" s="2">
        <v>17.5</v>
      </c>
      <c r="E419" s="2">
        <v>23</v>
      </c>
      <c r="F419" s="2">
        <f t="shared" si="6"/>
        <v>2.5</v>
      </c>
      <c r="G419" s="2">
        <f t="shared" si="7"/>
        <v>40.5</v>
      </c>
      <c r="H419" s="2">
        <f t="shared" si="2"/>
        <v>1.21808145183192</v>
      </c>
      <c r="I419" s="2">
        <f t="shared" si="3"/>
        <v>1.2091106675275</v>
      </c>
    </row>
    <row r="420" ht="12.75" customHeight="1" spans="1:9">
      <c r="A420" s="2" t="s">
        <v>458</v>
      </c>
      <c r="B420" s="2">
        <v>1</v>
      </c>
      <c r="C420" s="2">
        <v>0</v>
      </c>
      <c r="D420" s="2">
        <v>15</v>
      </c>
      <c r="E420" s="2">
        <v>0</v>
      </c>
      <c r="F420" s="2">
        <f t="shared" si="6"/>
        <v>1</v>
      </c>
      <c r="G420" s="2">
        <f t="shared" si="7"/>
        <v>15</v>
      </c>
      <c r="H420" s="2">
        <f t="shared" si="2"/>
        <v>-0.252777348639216</v>
      </c>
      <c r="I420" s="2">
        <f t="shared" si="3"/>
        <v>-0.166503545416368</v>
      </c>
    </row>
    <row r="421" ht="12.75" customHeight="1" spans="1:9">
      <c r="A421" s="2" t="s">
        <v>459</v>
      </c>
      <c r="B421" s="2">
        <v>0</v>
      </c>
      <c r="C421" s="2">
        <v>0</v>
      </c>
      <c r="D421" s="2">
        <v>0</v>
      </c>
      <c r="E421" s="2">
        <v>0</v>
      </c>
      <c r="F421" s="2">
        <f t="shared" si="6"/>
        <v>0</v>
      </c>
      <c r="G421" s="2">
        <f t="shared" si="7"/>
        <v>0</v>
      </c>
      <c r="H421" s="2">
        <f t="shared" si="2"/>
        <v>-1.23334988228664</v>
      </c>
      <c r="I421" s="2">
        <f t="shared" si="3"/>
        <v>-0.975688376559819</v>
      </c>
    </row>
    <row r="422" ht="12.75" customHeight="1" spans="1:9">
      <c r="A422" s="2" t="s">
        <v>460</v>
      </c>
      <c r="B422" s="2">
        <v>0</v>
      </c>
      <c r="C422" s="2">
        <v>0.5</v>
      </c>
      <c r="D422" s="2">
        <v>0</v>
      </c>
      <c r="E422" s="2">
        <v>4</v>
      </c>
      <c r="F422" s="2">
        <f t="shared" si="6"/>
        <v>0.5</v>
      </c>
      <c r="G422" s="2">
        <f t="shared" si="7"/>
        <v>4</v>
      </c>
      <c r="H422" s="2">
        <f t="shared" si="2"/>
        <v>-0.743063615462929</v>
      </c>
      <c r="I422" s="2">
        <f t="shared" si="3"/>
        <v>-0.759905754921566</v>
      </c>
    </row>
    <row r="423" ht="12.75" customHeight="1" spans="1:9">
      <c r="A423" s="2" t="s">
        <v>461</v>
      </c>
      <c r="B423" s="2">
        <v>0.5</v>
      </c>
      <c r="C423" s="2">
        <v>0.5</v>
      </c>
      <c r="D423" s="2">
        <v>5</v>
      </c>
      <c r="E423" s="2">
        <v>12.5</v>
      </c>
      <c r="F423" s="2">
        <f t="shared" si="6"/>
        <v>1</v>
      </c>
      <c r="G423" s="2">
        <f t="shared" si="7"/>
        <v>17.5</v>
      </c>
      <c r="H423" s="2">
        <f t="shared" si="2"/>
        <v>-0.252777348639216</v>
      </c>
      <c r="I423" s="2">
        <f t="shared" si="3"/>
        <v>-0.0316394068924601</v>
      </c>
    </row>
    <row r="424" ht="12.75" customHeight="1" spans="1:9">
      <c r="A424" s="2" t="s">
        <v>462</v>
      </c>
      <c r="B424" s="2">
        <v>1</v>
      </c>
      <c r="C424" s="2">
        <v>1</v>
      </c>
      <c r="D424" s="2">
        <v>10.5</v>
      </c>
      <c r="E424" s="2">
        <v>11</v>
      </c>
      <c r="F424" s="2">
        <f t="shared" si="6"/>
        <v>2</v>
      </c>
      <c r="G424" s="2">
        <f t="shared" si="7"/>
        <v>21.5</v>
      </c>
      <c r="H424" s="2">
        <f t="shared" si="2"/>
        <v>0.727795185008211</v>
      </c>
      <c r="I424" s="2">
        <f t="shared" si="3"/>
        <v>0.184143214745793</v>
      </c>
    </row>
    <row r="425" ht="12.75" customHeight="1" spans="1:9">
      <c r="A425" s="2" t="s">
        <v>463</v>
      </c>
      <c r="B425" s="2">
        <v>0.5</v>
      </c>
      <c r="C425" s="2">
        <v>0.5</v>
      </c>
      <c r="D425" s="2">
        <v>4</v>
      </c>
      <c r="E425" s="2">
        <v>3</v>
      </c>
      <c r="F425" s="2">
        <f t="shared" si="6"/>
        <v>1</v>
      </c>
      <c r="G425" s="2">
        <f t="shared" si="7"/>
        <v>7</v>
      </c>
      <c r="H425" s="2">
        <f t="shared" si="2"/>
        <v>-0.252777348639216</v>
      </c>
      <c r="I425" s="2">
        <f t="shared" si="3"/>
        <v>-0.598068788692875</v>
      </c>
    </row>
    <row r="426" ht="12.75" customHeight="1" spans="1:9">
      <c r="A426" s="2" t="s">
        <v>464</v>
      </c>
      <c r="B426" s="2">
        <v>1</v>
      </c>
      <c r="C426" s="2">
        <v>0</v>
      </c>
      <c r="D426" s="2">
        <v>11</v>
      </c>
      <c r="E426" s="2">
        <v>0</v>
      </c>
      <c r="F426" s="2">
        <f t="shared" si="6"/>
        <v>1</v>
      </c>
      <c r="G426" s="2">
        <f t="shared" si="7"/>
        <v>11</v>
      </c>
      <c r="H426" s="2">
        <f t="shared" si="2"/>
        <v>-0.252777348639216</v>
      </c>
      <c r="I426" s="2">
        <f t="shared" si="3"/>
        <v>-0.382286167054622</v>
      </c>
    </row>
    <row r="427" ht="12.75" customHeight="1" spans="1:9">
      <c r="A427" s="2" t="s">
        <v>465</v>
      </c>
      <c r="B427" s="2">
        <v>1</v>
      </c>
      <c r="C427" s="2">
        <v>0</v>
      </c>
      <c r="D427" s="2">
        <v>12</v>
      </c>
      <c r="E427" s="2">
        <v>0</v>
      </c>
      <c r="F427" s="2">
        <f t="shared" si="6"/>
        <v>1</v>
      </c>
      <c r="G427" s="2">
        <f t="shared" si="7"/>
        <v>12</v>
      </c>
      <c r="H427" s="2">
        <f t="shared" si="2"/>
        <v>-0.252777348639216</v>
      </c>
      <c r="I427" s="2">
        <f t="shared" si="3"/>
        <v>-0.328340511645059</v>
      </c>
    </row>
    <row r="428" ht="12.75" customHeight="1" spans="1:9">
      <c r="A428" s="2" t="s">
        <v>466</v>
      </c>
      <c r="B428" s="2">
        <v>0</v>
      </c>
      <c r="C428" s="2">
        <v>1.5</v>
      </c>
      <c r="D428" s="2">
        <v>0</v>
      </c>
      <c r="E428" s="2">
        <v>26.5</v>
      </c>
      <c r="F428" s="2">
        <f t="shared" si="6"/>
        <v>1.5</v>
      </c>
      <c r="G428" s="2">
        <f t="shared" si="7"/>
        <v>26.5</v>
      </c>
      <c r="H428" s="2">
        <f t="shared" si="2"/>
        <v>0.237508918184498</v>
      </c>
      <c r="I428" s="2">
        <f t="shared" si="3"/>
        <v>0.45387149179361</v>
      </c>
    </row>
    <row r="429" ht="12.75" customHeight="1" spans="1:9">
      <c r="A429" s="2" t="s">
        <v>467</v>
      </c>
      <c r="B429" s="2">
        <v>1.5</v>
      </c>
      <c r="C429" s="2">
        <v>0</v>
      </c>
      <c r="D429" s="2">
        <v>19.5</v>
      </c>
      <c r="E429" s="2">
        <v>0</v>
      </c>
      <c r="F429" s="2">
        <f t="shared" si="6"/>
        <v>1.5</v>
      </c>
      <c r="G429" s="2">
        <f t="shared" si="7"/>
        <v>19.5</v>
      </c>
      <c r="H429" s="2">
        <f t="shared" si="2"/>
        <v>0.237508918184498</v>
      </c>
      <c r="I429" s="2">
        <f t="shared" si="3"/>
        <v>0.0762519039266666</v>
      </c>
    </row>
    <row r="430" ht="12.75" customHeight="1" spans="1:9">
      <c r="A430" s="2" t="s">
        <v>468</v>
      </c>
      <c r="B430" s="2">
        <v>0</v>
      </c>
      <c r="C430" s="2">
        <v>1</v>
      </c>
      <c r="D430" s="2">
        <v>0</v>
      </c>
      <c r="E430" s="2">
        <v>4</v>
      </c>
      <c r="F430" s="2">
        <f t="shared" si="6"/>
        <v>1</v>
      </c>
      <c r="G430" s="2">
        <f t="shared" si="7"/>
        <v>4</v>
      </c>
      <c r="H430" s="2">
        <f t="shared" si="2"/>
        <v>-0.252777348639216</v>
      </c>
      <c r="I430" s="2">
        <f t="shared" si="3"/>
        <v>-0.759905754921566</v>
      </c>
    </row>
    <row r="431" ht="12.75" customHeight="1" spans="1:9">
      <c r="A431" s="2" t="s">
        <v>469</v>
      </c>
      <c r="B431" s="2">
        <v>1</v>
      </c>
      <c r="C431" s="2">
        <v>0.5</v>
      </c>
      <c r="D431" s="2">
        <v>9.5</v>
      </c>
      <c r="E431" s="2">
        <v>3</v>
      </c>
      <c r="F431" s="2">
        <f t="shared" si="6"/>
        <v>1.5</v>
      </c>
      <c r="G431" s="2">
        <f t="shared" si="7"/>
        <v>12.5</v>
      </c>
      <c r="H431" s="2">
        <f t="shared" si="2"/>
        <v>0.237508918184498</v>
      </c>
      <c r="I431" s="2">
        <f t="shared" si="3"/>
        <v>-0.301367683940277</v>
      </c>
    </row>
    <row r="432" ht="12.75" customHeight="1" spans="1:9">
      <c r="A432" s="2" t="s">
        <v>470</v>
      </c>
      <c r="B432" s="2">
        <v>0</v>
      </c>
      <c r="C432" s="2">
        <v>0.5</v>
      </c>
      <c r="D432" s="2">
        <v>0</v>
      </c>
      <c r="E432" s="2">
        <v>6.5</v>
      </c>
      <c r="F432" s="2">
        <f t="shared" si="6"/>
        <v>0.5</v>
      </c>
      <c r="G432" s="2">
        <f t="shared" si="7"/>
        <v>6.5</v>
      </c>
      <c r="H432" s="2">
        <f t="shared" si="2"/>
        <v>-0.743063615462929</v>
      </c>
      <c r="I432" s="2">
        <f t="shared" si="3"/>
        <v>-0.625041616397657</v>
      </c>
    </row>
    <row r="433" ht="12.75" customHeight="1" spans="1:9">
      <c r="A433" s="2" t="s">
        <v>471</v>
      </c>
      <c r="B433" s="2">
        <v>0.5</v>
      </c>
      <c r="C433" s="2">
        <v>1</v>
      </c>
      <c r="D433" s="2">
        <v>4</v>
      </c>
      <c r="E433" s="2">
        <v>17</v>
      </c>
      <c r="F433" s="2">
        <f t="shared" si="6"/>
        <v>1.5</v>
      </c>
      <c r="G433" s="2">
        <f t="shared" si="7"/>
        <v>21</v>
      </c>
      <c r="H433" s="2">
        <f t="shared" si="2"/>
        <v>0.237508918184498</v>
      </c>
      <c r="I433" s="2">
        <f t="shared" si="3"/>
        <v>0.157170387041012</v>
      </c>
    </row>
    <row r="434" ht="12.75" customHeight="1" spans="1:9">
      <c r="A434" s="2" t="s">
        <v>472</v>
      </c>
      <c r="B434" s="2">
        <v>1</v>
      </c>
      <c r="C434" s="2">
        <v>0</v>
      </c>
      <c r="D434" s="2">
        <v>15</v>
      </c>
      <c r="E434" s="2">
        <v>0</v>
      </c>
      <c r="F434" s="2">
        <f t="shared" si="6"/>
        <v>1</v>
      </c>
      <c r="G434" s="2">
        <f t="shared" si="7"/>
        <v>15</v>
      </c>
      <c r="H434" s="2">
        <f t="shared" si="2"/>
        <v>-0.252777348639216</v>
      </c>
      <c r="I434" s="2">
        <f t="shared" si="3"/>
        <v>-0.166503545416368</v>
      </c>
    </row>
    <row r="435" ht="12.75" customHeight="1" spans="1:9">
      <c r="A435" s="2" t="s">
        <v>473</v>
      </c>
      <c r="B435" s="2">
        <v>0</v>
      </c>
      <c r="C435" s="2">
        <v>1</v>
      </c>
      <c r="D435" s="2">
        <v>9</v>
      </c>
      <c r="E435" s="2">
        <v>8.5</v>
      </c>
      <c r="F435" s="2">
        <f t="shared" si="6"/>
        <v>1</v>
      </c>
      <c r="G435" s="2">
        <f t="shared" si="7"/>
        <v>17.5</v>
      </c>
      <c r="H435" s="2">
        <f t="shared" si="2"/>
        <v>-0.252777348639216</v>
      </c>
      <c r="I435" s="2">
        <f t="shared" si="3"/>
        <v>-0.0316394068924601</v>
      </c>
    </row>
    <row r="436" ht="12.75" customHeight="1" spans="1:9">
      <c r="A436" s="2" t="s">
        <v>474</v>
      </c>
      <c r="B436" s="2">
        <v>1</v>
      </c>
      <c r="C436" s="2">
        <v>0.5</v>
      </c>
      <c r="D436" s="2">
        <v>7</v>
      </c>
      <c r="E436" s="2">
        <v>6.5</v>
      </c>
      <c r="F436" s="2">
        <f t="shared" si="6"/>
        <v>1.5</v>
      </c>
      <c r="G436" s="2">
        <f t="shared" si="7"/>
        <v>13.5</v>
      </c>
      <c r="H436" s="2">
        <f t="shared" si="2"/>
        <v>0.237508918184498</v>
      </c>
      <c r="I436" s="2">
        <f t="shared" si="3"/>
        <v>-0.247422028530714</v>
      </c>
    </row>
    <row r="437" ht="12.75" customHeight="1" spans="1:9">
      <c r="A437" s="2" t="s">
        <v>475</v>
      </c>
      <c r="B437" s="2">
        <v>0.5</v>
      </c>
      <c r="C437" s="2">
        <v>1</v>
      </c>
      <c r="D437" s="2">
        <v>7.5</v>
      </c>
      <c r="E437" s="2">
        <v>12.5</v>
      </c>
      <c r="F437" s="2">
        <f t="shared" si="6"/>
        <v>1.5</v>
      </c>
      <c r="G437" s="2">
        <f t="shared" si="7"/>
        <v>20</v>
      </c>
      <c r="H437" s="2">
        <f t="shared" si="2"/>
        <v>0.237508918184498</v>
      </c>
      <c r="I437" s="2">
        <f t="shared" si="3"/>
        <v>0.103224731631448</v>
      </c>
    </row>
    <row r="438" ht="12.75" customHeight="1" spans="1:9">
      <c r="A438" s="2" t="s">
        <v>476</v>
      </c>
      <c r="B438" s="2">
        <v>1</v>
      </c>
      <c r="C438" s="2">
        <v>1</v>
      </c>
      <c r="D438" s="2">
        <v>16.5</v>
      </c>
      <c r="E438" s="2">
        <v>9.5</v>
      </c>
      <c r="F438" s="2">
        <f t="shared" si="6"/>
        <v>2</v>
      </c>
      <c r="G438" s="2">
        <f t="shared" si="7"/>
        <v>26</v>
      </c>
      <c r="H438" s="2">
        <f t="shared" si="2"/>
        <v>0.727795185008211</v>
      </c>
      <c r="I438" s="2">
        <f t="shared" si="3"/>
        <v>0.426898664088828</v>
      </c>
    </row>
    <row r="439" ht="12.75" customHeight="1" spans="1:9">
      <c r="A439" s="2" t="s">
        <v>477</v>
      </c>
      <c r="B439" s="2">
        <v>0.5</v>
      </c>
      <c r="C439" s="2">
        <v>0.5</v>
      </c>
      <c r="D439" s="2">
        <v>2</v>
      </c>
      <c r="E439" s="2">
        <v>4.5</v>
      </c>
      <c r="F439" s="2">
        <f t="shared" si="6"/>
        <v>1</v>
      </c>
      <c r="G439" s="2">
        <f t="shared" si="7"/>
        <v>6.5</v>
      </c>
      <c r="H439" s="2">
        <f t="shared" si="2"/>
        <v>-0.252777348639216</v>
      </c>
      <c r="I439" s="2">
        <f t="shared" si="3"/>
        <v>-0.625041616397657</v>
      </c>
    </row>
    <row r="440" ht="12.75" customHeight="1" spans="1:9">
      <c r="A440" s="2" t="s">
        <v>478</v>
      </c>
      <c r="B440" s="2">
        <v>0.5</v>
      </c>
      <c r="C440" s="2">
        <v>1</v>
      </c>
      <c r="D440" s="2">
        <v>2.5</v>
      </c>
      <c r="E440" s="2">
        <v>12</v>
      </c>
      <c r="F440" s="2">
        <f t="shared" si="6"/>
        <v>1.5</v>
      </c>
      <c r="G440" s="2">
        <f t="shared" si="7"/>
        <v>14.5</v>
      </c>
      <c r="H440" s="2">
        <f t="shared" si="2"/>
        <v>0.237508918184498</v>
      </c>
      <c r="I440" s="2">
        <f t="shared" si="3"/>
        <v>-0.19347637312115</v>
      </c>
    </row>
    <row r="441" ht="12.75" customHeight="1" spans="1:9">
      <c r="A441" s="2" t="s">
        <v>479</v>
      </c>
      <c r="B441" s="2">
        <v>1</v>
      </c>
      <c r="C441" s="2">
        <v>0</v>
      </c>
      <c r="D441" s="2">
        <v>11</v>
      </c>
      <c r="E441" s="2">
        <v>0</v>
      </c>
      <c r="F441" s="2">
        <f t="shared" si="6"/>
        <v>1</v>
      </c>
      <c r="G441" s="2">
        <f t="shared" si="7"/>
        <v>11</v>
      </c>
      <c r="H441" s="2">
        <f t="shared" si="2"/>
        <v>-0.252777348639216</v>
      </c>
      <c r="I441" s="2">
        <f t="shared" si="3"/>
        <v>-0.382286167054622</v>
      </c>
    </row>
    <row r="442" ht="12.75" customHeight="1" spans="1:9">
      <c r="A442" s="2" t="s">
        <v>480</v>
      </c>
      <c r="B442" s="2">
        <v>0</v>
      </c>
      <c r="C442" s="2">
        <v>1</v>
      </c>
      <c r="D442" s="2">
        <v>0</v>
      </c>
      <c r="E442" s="2">
        <v>26</v>
      </c>
      <c r="F442" s="2">
        <f t="shared" si="6"/>
        <v>1</v>
      </c>
      <c r="G442" s="2">
        <f t="shared" si="7"/>
        <v>26</v>
      </c>
      <c r="H442" s="2">
        <f t="shared" si="2"/>
        <v>-0.252777348639216</v>
      </c>
      <c r="I442" s="2">
        <f t="shared" si="3"/>
        <v>0.426898664088828</v>
      </c>
    </row>
    <row r="443" ht="12.75" customHeight="1" spans="1:9">
      <c r="A443" s="2" t="s">
        <v>481</v>
      </c>
      <c r="B443" s="2">
        <v>1</v>
      </c>
      <c r="C443" s="2">
        <v>0</v>
      </c>
      <c r="D443" s="2">
        <v>17</v>
      </c>
      <c r="E443" s="2">
        <v>0</v>
      </c>
      <c r="F443" s="2">
        <f t="shared" si="6"/>
        <v>1</v>
      </c>
      <c r="G443" s="2">
        <f t="shared" si="7"/>
        <v>17</v>
      </c>
      <c r="H443" s="2">
        <f t="shared" si="2"/>
        <v>-0.252777348639216</v>
      </c>
      <c r="I443" s="2">
        <f t="shared" si="3"/>
        <v>-0.0586122345972418</v>
      </c>
    </row>
    <row r="444" ht="12.75" customHeight="1" spans="1:9">
      <c r="A444" s="2" t="s">
        <v>482</v>
      </c>
      <c r="B444" s="2">
        <v>0</v>
      </c>
      <c r="C444" s="2">
        <v>2</v>
      </c>
      <c r="D444" s="2">
        <v>0</v>
      </c>
      <c r="E444" s="2">
        <v>22</v>
      </c>
      <c r="F444" s="2">
        <f t="shared" si="6"/>
        <v>2</v>
      </c>
      <c r="G444" s="2">
        <f t="shared" si="7"/>
        <v>22</v>
      </c>
      <c r="H444" s="2">
        <f t="shared" si="2"/>
        <v>0.727795185008211</v>
      </c>
      <c r="I444" s="2">
        <f t="shared" si="3"/>
        <v>0.211116042450575</v>
      </c>
    </row>
    <row r="445" ht="12.75" customHeight="1" spans="1:9">
      <c r="A445" s="2" t="s">
        <v>483</v>
      </c>
      <c r="B445" s="2">
        <v>2.5</v>
      </c>
      <c r="C445" s="2">
        <v>1</v>
      </c>
      <c r="D445" s="2">
        <v>16</v>
      </c>
      <c r="E445" s="2">
        <v>5</v>
      </c>
      <c r="F445" s="2">
        <f t="shared" si="6"/>
        <v>3.5</v>
      </c>
      <c r="G445" s="2">
        <f t="shared" si="7"/>
        <v>21</v>
      </c>
      <c r="H445" s="2">
        <f t="shared" si="2"/>
        <v>2.19865398547935</v>
      </c>
      <c r="I445" s="2">
        <f t="shared" si="3"/>
        <v>0.157170387041012</v>
      </c>
    </row>
    <row r="446" ht="12.75" customHeight="1" spans="1:9">
      <c r="A446" s="2" t="s">
        <v>484</v>
      </c>
      <c r="B446" s="2">
        <v>0.5</v>
      </c>
      <c r="C446" s="2">
        <v>0.5</v>
      </c>
      <c r="D446" s="2">
        <v>6.5</v>
      </c>
      <c r="E446" s="2">
        <v>4.5</v>
      </c>
      <c r="F446" s="2">
        <f t="shared" si="6"/>
        <v>1</v>
      </c>
      <c r="G446" s="2">
        <f t="shared" si="7"/>
        <v>11</v>
      </c>
      <c r="H446" s="2">
        <f t="shared" si="2"/>
        <v>-0.252777348639216</v>
      </c>
      <c r="I446" s="2">
        <f t="shared" si="3"/>
        <v>-0.382286167054622</v>
      </c>
    </row>
    <row r="447" ht="12.75" customHeight="1" spans="1:9">
      <c r="A447" s="2" t="s">
        <v>485</v>
      </c>
      <c r="B447" s="2">
        <v>0.5</v>
      </c>
      <c r="C447" s="2">
        <v>1</v>
      </c>
      <c r="D447" s="2">
        <v>1.5</v>
      </c>
      <c r="E447" s="2">
        <v>16.5</v>
      </c>
      <c r="F447" s="2">
        <f t="shared" si="6"/>
        <v>1.5</v>
      </c>
      <c r="G447" s="2">
        <f t="shared" si="7"/>
        <v>18</v>
      </c>
      <c r="H447" s="2">
        <f t="shared" si="2"/>
        <v>0.237508918184498</v>
      </c>
      <c r="I447" s="2">
        <f t="shared" si="3"/>
        <v>-0.00466657918767841</v>
      </c>
    </row>
    <row r="448" ht="12.75" customHeight="1" spans="1:9">
      <c r="A448" s="2" t="s">
        <v>486</v>
      </c>
      <c r="B448" s="2">
        <v>1</v>
      </c>
      <c r="C448" s="2">
        <v>0</v>
      </c>
      <c r="D448" s="2">
        <v>8.5</v>
      </c>
      <c r="E448" s="2">
        <v>0</v>
      </c>
      <c r="F448" s="2">
        <f t="shared" si="6"/>
        <v>1</v>
      </c>
      <c r="G448" s="2">
        <f t="shared" si="7"/>
        <v>8.5</v>
      </c>
      <c r="H448" s="2">
        <f t="shared" si="2"/>
        <v>-0.252777348639216</v>
      </c>
      <c r="I448" s="2">
        <f t="shared" si="3"/>
        <v>-0.51715030557853</v>
      </c>
    </row>
    <row r="449" ht="12.75" customHeight="1" spans="1:9">
      <c r="A449" s="2" t="s">
        <v>487</v>
      </c>
      <c r="B449" s="2">
        <v>0</v>
      </c>
      <c r="C449" s="2">
        <v>1</v>
      </c>
      <c r="D449" s="2">
        <v>0</v>
      </c>
      <c r="E449" s="2">
        <v>4.5</v>
      </c>
      <c r="F449" s="2">
        <f t="shared" si="6"/>
        <v>1</v>
      </c>
      <c r="G449" s="2">
        <f t="shared" si="7"/>
        <v>4.5</v>
      </c>
      <c r="H449" s="2">
        <f t="shared" si="2"/>
        <v>-0.252777348639216</v>
      </c>
      <c r="I449" s="2">
        <f t="shared" si="3"/>
        <v>-0.732932927216784</v>
      </c>
    </row>
    <row r="450" ht="12.75" customHeight="1" spans="1:9">
      <c r="A450" s="2" t="s">
        <v>488</v>
      </c>
      <c r="B450" s="2">
        <v>1</v>
      </c>
      <c r="C450" s="2">
        <v>0</v>
      </c>
      <c r="D450" s="2">
        <v>7.5</v>
      </c>
      <c r="E450" s="2">
        <v>0</v>
      </c>
      <c r="F450" s="2">
        <f t="shared" si="6"/>
        <v>1</v>
      </c>
      <c r="G450" s="2">
        <f t="shared" si="7"/>
        <v>7.5</v>
      </c>
      <c r="H450" s="2">
        <f t="shared" si="2"/>
        <v>-0.252777348639216</v>
      </c>
      <c r="I450" s="2">
        <f t="shared" si="3"/>
        <v>-0.571095960988094</v>
      </c>
    </row>
    <row r="451" ht="12.75" customHeight="1" spans="1:9">
      <c r="A451" s="2" t="s">
        <v>489</v>
      </c>
      <c r="B451" s="2">
        <v>0</v>
      </c>
      <c r="C451" s="2">
        <v>1</v>
      </c>
      <c r="D451" s="2">
        <v>0</v>
      </c>
      <c r="E451" s="2">
        <v>8</v>
      </c>
      <c r="F451" s="2">
        <f t="shared" si="6"/>
        <v>1</v>
      </c>
      <c r="G451" s="2">
        <f t="shared" si="7"/>
        <v>8</v>
      </c>
      <c r="H451" s="2">
        <f t="shared" si="2"/>
        <v>-0.252777348639216</v>
      </c>
      <c r="I451" s="2">
        <f t="shared" si="3"/>
        <v>-0.544123133283312</v>
      </c>
    </row>
    <row r="452" ht="12.75" customHeight="1" spans="1:9">
      <c r="A452" s="2" t="s">
        <v>490</v>
      </c>
      <c r="B452" s="2">
        <v>1</v>
      </c>
      <c r="C452" s="2">
        <v>0.5</v>
      </c>
      <c r="D452" s="2">
        <v>5.5</v>
      </c>
      <c r="E452" s="2">
        <v>8.5</v>
      </c>
      <c r="F452" s="2">
        <f t="shared" si="6"/>
        <v>1.5</v>
      </c>
      <c r="G452" s="2">
        <f t="shared" si="7"/>
        <v>14</v>
      </c>
      <c r="H452" s="2">
        <f t="shared" si="2"/>
        <v>0.237508918184498</v>
      </c>
      <c r="I452" s="2">
        <f t="shared" si="3"/>
        <v>-0.220449200825932</v>
      </c>
    </row>
    <row r="453" ht="12.75" customHeight="1" spans="1:9">
      <c r="A453" s="2" t="s">
        <v>491</v>
      </c>
      <c r="B453" s="2">
        <v>0.5</v>
      </c>
      <c r="C453" s="2">
        <v>0</v>
      </c>
      <c r="D453" s="2">
        <v>11</v>
      </c>
      <c r="E453" s="2">
        <v>0</v>
      </c>
      <c r="F453" s="2">
        <f t="shared" si="6"/>
        <v>0.5</v>
      </c>
      <c r="G453" s="2">
        <f t="shared" si="7"/>
        <v>11</v>
      </c>
      <c r="H453" s="2">
        <f t="shared" si="2"/>
        <v>-0.743063615462929</v>
      </c>
      <c r="I453" s="2">
        <f t="shared" si="3"/>
        <v>-0.382286167054622</v>
      </c>
    </row>
    <row r="454" ht="12.75" customHeight="1" spans="1:9">
      <c r="A454" s="2" t="s">
        <v>492</v>
      </c>
      <c r="B454" s="2">
        <v>0</v>
      </c>
      <c r="C454" s="2">
        <v>1</v>
      </c>
      <c r="D454" s="2">
        <v>9</v>
      </c>
      <c r="E454" s="2">
        <v>3</v>
      </c>
      <c r="F454" s="2">
        <f t="shared" si="6"/>
        <v>1</v>
      </c>
      <c r="G454" s="2">
        <f t="shared" si="7"/>
        <v>12</v>
      </c>
      <c r="H454" s="2">
        <f t="shared" si="2"/>
        <v>-0.252777348639216</v>
      </c>
      <c r="I454" s="2">
        <f t="shared" si="3"/>
        <v>-0.328340511645059</v>
      </c>
    </row>
    <row r="455" ht="12.75" customHeight="1" spans="1:9">
      <c r="A455" s="2" t="s">
        <v>493</v>
      </c>
      <c r="B455" s="2">
        <v>1</v>
      </c>
      <c r="C455" s="2">
        <v>0.5</v>
      </c>
      <c r="D455" s="2">
        <v>3</v>
      </c>
      <c r="E455" s="2">
        <v>6.5</v>
      </c>
      <c r="F455" s="2">
        <f t="shared" si="6"/>
        <v>1.5</v>
      </c>
      <c r="G455" s="2">
        <f t="shared" si="7"/>
        <v>9.5</v>
      </c>
      <c r="H455" s="2">
        <f t="shared" si="2"/>
        <v>0.237508918184498</v>
      </c>
      <c r="I455" s="2">
        <f t="shared" si="3"/>
        <v>-0.463204650168967</v>
      </c>
    </row>
    <row r="456" ht="12.75" customHeight="1" spans="1:9">
      <c r="A456" s="2" t="s">
        <v>494</v>
      </c>
      <c r="B456" s="2">
        <v>0.5</v>
      </c>
      <c r="C456" s="2">
        <v>1</v>
      </c>
      <c r="D456" s="2">
        <v>10.5</v>
      </c>
      <c r="E456" s="2">
        <v>7.5</v>
      </c>
      <c r="F456" s="2">
        <f t="shared" si="6"/>
        <v>1.5</v>
      </c>
      <c r="G456" s="2">
        <f t="shared" si="7"/>
        <v>18</v>
      </c>
      <c r="H456" s="2">
        <f t="shared" si="2"/>
        <v>0.237508918184498</v>
      </c>
      <c r="I456" s="2">
        <f t="shared" si="3"/>
        <v>-0.00466657918767841</v>
      </c>
    </row>
    <row r="457" ht="12.75" customHeight="1" spans="1:9">
      <c r="A457" s="2" t="s">
        <v>495</v>
      </c>
      <c r="B457" s="2">
        <v>1</v>
      </c>
      <c r="C457" s="2">
        <v>0</v>
      </c>
      <c r="D457" s="2">
        <v>8</v>
      </c>
      <c r="E457" s="2">
        <v>0</v>
      </c>
      <c r="F457" s="2">
        <f t="shared" si="6"/>
        <v>1</v>
      </c>
      <c r="G457" s="2">
        <f t="shared" si="7"/>
        <v>8</v>
      </c>
      <c r="H457" s="2">
        <f t="shared" si="2"/>
        <v>-0.252777348639216</v>
      </c>
      <c r="I457" s="2">
        <f t="shared" si="3"/>
        <v>-0.544123133283312</v>
      </c>
    </row>
    <row r="458" ht="12.75" customHeight="1" spans="1:9">
      <c r="A458" s="2" t="s">
        <v>496</v>
      </c>
      <c r="B458" s="2">
        <v>0</v>
      </c>
      <c r="C458" s="2">
        <v>0.5</v>
      </c>
      <c r="D458" s="2">
        <v>0.5</v>
      </c>
      <c r="E458" s="2">
        <v>6.5</v>
      </c>
      <c r="F458" s="2">
        <f t="shared" si="6"/>
        <v>0.5</v>
      </c>
      <c r="G458" s="2">
        <f t="shared" si="7"/>
        <v>7</v>
      </c>
      <c r="H458" s="2">
        <f t="shared" si="2"/>
        <v>-0.743063615462929</v>
      </c>
      <c r="I458" s="2">
        <f t="shared" si="3"/>
        <v>-0.598068788692875</v>
      </c>
    </row>
    <row r="459" ht="12.75" customHeight="1" spans="1:9">
      <c r="A459" s="2" t="s">
        <v>497</v>
      </c>
      <c r="B459" s="2">
        <v>1</v>
      </c>
      <c r="C459" s="2">
        <v>2</v>
      </c>
      <c r="D459" s="2">
        <v>2</v>
      </c>
      <c r="E459" s="2">
        <v>1.5</v>
      </c>
      <c r="F459" s="2">
        <f t="shared" si="6"/>
        <v>3</v>
      </c>
      <c r="G459" s="2">
        <f t="shared" si="7"/>
        <v>3.5</v>
      </c>
      <c r="H459" s="2">
        <f t="shared" si="2"/>
        <v>1.70836771865564</v>
      </c>
      <c r="I459" s="2">
        <f t="shared" si="3"/>
        <v>-0.786878582626347</v>
      </c>
    </row>
    <row r="460" ht="12.75" customHeight="1" spans="1:9">
      <c r="A460" s="2" t="s">
        <v>498</v>
      </c>
      <c r="B460" s="2">
        <v>1</v>
      </c>
      <c r="C460" s="2">
        <v>0.5</v>
      </c>
      <c r="D460" s="2">
        <v>5.5</v>
      </c>
      <c r="E460" s="2">
        <v>4</v>
      </c>
      <c r="F460" s="2">
        <f t="shared" si="6"/>
        <v>1.5</v>
      </c>
      <c r="G460" s="2">
        <f t="shared" si="7"/>
        <v>9.5</v>
      </c>
      <c r="H460" s="2">
        <f t="shared" si="2"/>
        <v>0.237508918184498</v>
      </c>
      <c r="I460" s="2">
        <f t="shared" si="3"/>
        <v>-0.463204650168967</v>
      </c>
    </row>
    <row r="461" ht="12.75" customHeight="1" spans="1:9">
      <c r="A461" s="2" t="s">
        <v>499</v>
      </c>
      <c r="B461" s="2">
        <v>0</v>
      </c>
      <c r="C461" s="2">
        <v>0.5</v>
      </c>
      <c r="D461" s="2">
        <v>0</v>
      </c>
      <c r="E461" s="2">
        <v>3.5</v>
      </c>
      <c r="F461" s="2">
        <f t="shared" si="6"/>
        <v>0.5</v>
      </c>
      <c r="G461" s="2">
        <f t="shared" si="7"/>
        <v>3.5</v>
      </c>
      <c r="H461" s="2">
        <f t="shared" si="2"/>
        <v>-0.743063615462929</v>
      </c>
      <c r="I461" s="2">
        <f t="shared" si="3"/>
        <v>-0.786878582626347</v>
      </c>
    </row>
    <row r="462" ht="12.75" customHeight="1" spans="1:9">
      <c r="A462" s="2" t="s">
        <v>500</v>
      </c>
      <c r="B462" s="2">
        <v>0.5</v>
      </c>
      <c r="C462" s="2">
        <v>0</v>
      </c>
      <c r="D462" s="2">
        <v>7.5</v>
      </c>
      <c r="E462" s="2">
        <v>0</v>
      </c>
      <c r="F462" s="2">
        <f t="shared" si="6"/>
        <v>0.5</v>
      </c>
      <c r="G462" s="2">
        <f t="shared" si="7"/>
        <v>7.5</v>
      </c>
      <c r="H462" s="2">
        <f t="shared" si="2"/>
        <v>-0.743063615462929</v>
      </c>
      <c r="I462" s="2">
        <f t="shared" si="3"/>
        <v>-0.571095960988094</v>
      </c>
    </row>
    <row r="463" ht="12.75" customHeight="1" spans="1:9">
      <c r="A463" s="2" t="s">
        <v>501</v>
      </c>
      <c r="B463" s="2">
        <v>0</v>
      </c>
      <c r="C463" s="2">
        <v>0.5</v>
      </c>
      <c r="D463" s="2">
        <v>0</v>
      </c>
      <c r="E463" s="2">
        <v>3.5</v>
      </c>
      <c r="F463" s="2">
        <f t="shared" si="6"/>
        <v>0.5</v>
      </c>
      <c r="G463" s="2">
        <f t="shared" si="7"/>
        <v>3.5</v>
      </c>
      <c r="H463" s="2">
        <f t="shared" si="2"/>
        <v>-0.743063615462929</v>
      </c>
      <c r="I463" s="2">
        <f t="shared" si="3"/>
        <v>-0.786878582626347</v>
      </c>
    </row>
    <row r="464" ht="12.75" customHeight="1" spans="1:9">
      <c r="A464" s="2" t="s">
        <v>502</v>
      </c>
      <c r="B464" s="2">
        <v>0.5</v>
      </c>
      <c r="C464" s="2">
        <v>0.5</v>
      </c>
      <c r="D464" s="2">
        <v>2</v>
      </c>
      <c r="E464" s="2">
        <v>1.5</v>
      </c>
      <c r="F464" s="2">
        <f t="shared" si="6"/>
        <v>1</v>
      </c>
      <c r="G464" s="2">
        <f t="shared" si="7"/>
        <v>3.5</v>
      </c>
      <c r="H464" s="2">
        <f t="shared" si="2"/>
        <v>-0.252777348639216</v>
      </c>
      <c r="I464" s="2">
        <f t="shared" si="3"/>
        <v>-0.786878582626347</v>
      </c>
    </row>
    <row r="465" ht="12.75" customHeight="1" spans="1:9">
      <c r="A465" s="2" t="s">
        <v>503</v>
      </c>
      <c r="B465" s="2">
        <v>0</v>
      </c>
      <c r="C465" s="2">
        <v>0.5</v>
      </c>
      <c r="D465" s="2">
        <v>0</v>
      </c>
      <c r="E465" s="2">
        <v>3.5</v>
      </c>
      <c r="F465" s="2">
        <f t="shared" si="6"/>
        <v>0.5</v>
      </c>
      <c r="G465" s="2">
        <f t="shared" si="7"/>
        <v>3.5</v>
      </c>
      <c r="H465" s="2">
        <f t="shared" si="2"/>
        <v>-0.743063615462929</v>
      </c>
      <c r="I465" s="2">
        <f t="shared" si="3"/>
        <v>-0.786878582626347</v>
      </c>
    </row>
    <row r="466" ht="12.75" customHeight="1" spans="1:9">
      <c r="A466" s="2" t="s">
        <v>504</v>
      </c>
      <c r="B466" s="2">
        <v>0.5</v>
      </c>
      <c r="C466" s="2">
        <v>0.5</v>
      </c>
      <c r="D466" s="2">
        <v>7</v>
      </c>
      <c r="E466" s="2">
        <v>2</v>
      </c>
      <c r="F466" s="2">
        <f t="shared" si="6"/>
        <v>1</v>
      </c>
      <c r="G466" s="2">
        <f t="shared" si="7"/>
        <v>9</v>
      </c>
      <c r="H466" s="2">
        <f t="shared" si="2"/>
        <v>-0.252777348639216</v>
      </c>
      <c r="I466" s="2">
        <f t="shared" si="3"/>
        <v>-0.490177477873749</v>
      </c>
    </row>
    <row r="467" ht="12.75" customHeight="1" spans="1:9">
      <c r="A467" s="2" t="s">
        <v>505</v>
      </c>
      <c r="B467" s="2">
        <v>0</v>
      </c>
      <c r="C467" s="2">
        <v>0.5</v>
      </c>
      <c r="D467" s="2">
        <v>0</v>
      </c>
      <c r="E467" s="2">
        <v>10.5</v>
      </c>
      <c r="F467" s="2">
        <f t="shared" si="6"/>
        <v>0.5</v>
      </c>
      <c r="G467" s="2">
        <f t="shared" si="7"/>
        <v>10.5</v>
      </c>
      <c r="H467" s="2">
        <f t="shared" si="2"/>
        <v>-0.743063615462929</v>
      </c>
      <c r="I467" s="2">
        <f t="shared" si="3"/>
        <v>-0.409258994759404</v>
      </c>
    </row>
    <row r="468" ht="12.75" customHeight="1" spans="1:9">
      <c r="A468" s="2" t="s">
        <v>506</v>
      </c>
      <c r="B468" s="2">
        <v>0.5</v>
      </c>
      <c r="C468" s="2">
        <v>0.5</v>
      </c>
      <c r="D468" s="2">
        <v>10.5</v>
      </c>
      <c r="E468" s="2">
        <v>6</v>
      </c>
      <c r="F468" s="2">
        <f t="shared" si="6"/>
        <v>1</v>
      </c>
      <c r="G468" s="2">
        <f t="shared" si="7"/>
        <v>16.5</v>
      </c>
      <c r="H468" s="2">
        <f t="shared" si="2"/>
        <v>-0.252777348639216</v>
      </c>
      <c r="I468" s="2">
        <f t="shared" si="3"/>
        <v>-0.0855850623020235</v>
      </c>
    </row>
    <row r="469" ht="12.75" customHeight="1" spans="1:9">
      <c r="A469" s="2" t="s">
        <v>507</v>
      </c>
      <c r="B469" s="2">
        <v>0.5</v>
      </c>
      <c r="C469" s="2">
        <v>0</v>
      </c>
      <c r="D469" s="2">
        <v>4.5</v>
      </c>
      <c r="E469" s="2">
        <v>0</v>
      </c>
      <c r="F469" s="2">
        <f t="shared" si="6"/>
        <v>0.5</v>
      </c>
      <c r="G469" s="2">
        <f t="shared" si="7"/>
        <v>4.5</v>
      </c>
      <c r="H469" s="2">
        <f t="shared" si="2"/>
        <v>-0.743063615462929</v>
      </c>
      <c r="I469" s="2">
        <f t="shared" si="3"/>
        <v>-0.732932927216784</v>
      </c>
    </row>
    <row r="470" ht="12.75" customHeight="1" spans="1:9">
      <c r="A470" s="2" t="s">
        <v>508</v>
      </c>
      <c r="B470" s="2">
        <v>0</v>
      </c>
      <c r="C470" s="2">
        <v>0.5</v>
      </c>
      <c r="D470" s="2">
        <v>0</v>
      </c>
      <c r="E470" s="2">
        <v>5</v>
      </c>
      <c r="F470" s="2">
        <f t="shared" si="6"/>
        <v>0.5</v>
      </c>
      <c r="G470" s="2">
        <f t="shared" si="7"/>
        <v>5</v>
      </c>
      <c r="H470" s="2">
        <f t="shared" si="2"/>
        <v>-0.743063615462929</v>
      </c>
      <c r="I470" s="2">
        <f t="shared" si="3"/>
        <v>-0.705960099512002</v>
      </c>
    </row>
    <row r="471" ht="12.75" customHeight="1" spans="1:9">
      <c r="A471" s="2" t="s">
        <v>509</v>
      </c>
      <c r="B471" s="2">
        <v>0.5</v>
      </c>
      <c r="C471" s="2">
        <v>0</v>
      </c>
      <c r="D471" s="2">
        <v>2</v>
      </c>
      <c r="E471" s="2">
        <v>0</v>
      </c>
      <c r="F471" s="2">
        <f t="shared" si="6"/>
        <v>0.5</v>
      </c>
      <c r="G471" s="2">
        <f t="shared" si="7"/>
        <v>2</v>
      </c>
      <c r="H471" s="2">
        <f t="shared" si="2"/>
        <v>-0.743063615462929</v>
      </c>
      <c r="I471" s="2">
        <f t="shared" si="3"/>
        <v>-0.867797065740692</v>
      </c>
    </row>
    <row r="472" ht="12.75" customHeight="1" spans="1:9">
      <c r="A472" s="2" t="s">
        <v>510</v>
      </c>
      <c r="B472" s="2">
        <v>0</v>
      </c>
      <c r="C472" s="2">
        <v>2</v>
      </c>
      <c r="D472" s="2">
        <v>0</v>
      </c>
      <c r="E472" s="2">
        <v>15</v>
      </c>
      <c r="F472" s="2">
        <f t="shared" si="6"/>
        <v>2</v>
      </c>
      <c r="G472" s="2">
        <f t="shared" si="7"/>
        <v>15</v>
      </c>
      <c r="H472" s="2">
        <f t="shared" si="2"/>
        <v>0.727795185008211</v>
      </c>
      <c r="I472" s="2">
        <f t="shared" si="3"/>
        <v>-0.166503545416368</v>
      </c>
    </row>
    <row r="473" ht="12.75" customHeight="1" spans="1:9">
      <c r="A473" s="2" t="s">
        <v>511</v>
      </c>
      <c r="B473" s="2">
        <v>2</v>
      </c>
      <c r="C473" s="2">
        <v>0.5</v>
      </c>
      <c r="D473" s="2">
        <v>14.5</v>
      </c>
      <c r="E473" s="2">
        <v>5</v>
      </c>
      <c r="F473" s="2">
        <f t="shared" si="6"/>
        <v>2.5</v>
      </c>
      <c r="G473" s="2">
        <f t="shared" si="7"/>
        <v>19.5</v>
      </c>
      <c r="H473" s="2">
        <f t="shared" si="2"/>
        <v>1.21808145183192</v>
      </c>
      <c r="I473" s="2">
        <f t="shared" si="3"/>
        <v>0.0762519039266666</v>
      </c>
    </row>
    <row r="474" ht="12.75" customHeight="1" spans="1:9">
      <c r="A474" s="2" t="s">
        <v>512</v>
      </c>
      <c r="B474" s="2">
        <v>0.5</v>
      </c>
      <c r="C474" s="2">
        <v>1</v>
      </c>
      <c r="D474" s="2">
        <v>7.5</v>
      </c>
      <c r="E474" s="2">
        <v>10</v>
      </c>
      <c r="F474" s="2">
        <f t="shared" si="6"/>
        <v>1.5</v>
      </c>
      <c r="G474" s="2">
        <f t="shared" si="7"/>
        <v>17.5</v>
      </c>
      <c r="H474" s="2">
        <f t="shared" si="2"/>
        <v>0.237508918184498</v>
      </c>
      <c r="I474" s="2">
        <f t="shared" si="3"/>
        <v>-0.0316394068924601</v>
      </c>
    </row>
    <row r="475" ht="12.75" customHeight="1" spans="1:9">
      <c r="A475" s="2" t="s">
        <v>513</v>
      </c>
      <c r="B475" s="2">
        <v>1</v>
      </c>
      <c r="C475" s="2">
        <v>1.5</v>
      </c>
      <c r="D475" s="2">
        <v>9.5</v>
      </c>
      <c r="E475" s="2">
        <v>13</v>
      </c>
      <c r="F475" s="2">
        <f t="shared" si="6"/>
        <v>2.5</v>
      </c>
      <c r="G475" s="2">
        <f t="shared" si="7"/>
        <v>22.5</v>
      </c>
      <c r="H475" s="2">
        <f t="shared" si="2"/>
        <v>1.21808145183192</v>
      </c>
      <c r="I475" s="2">
        <f t="shared" si="3"/>
        <v>0.238088870155357</v>
      </c>
    </row>
    <row r="476" ht="12.75" customHeight="1" spans="1:9">
      <c r="A476" s="2" t="s">
        <v>514</v>
      </c>
      <c r="B476" s="2">
        <v>0.5</v>
      </c>
      <c r="C476" s="2">
        <v>0</v>
      </c>
      <c r="D476" s="2">
        <v>8</v>
      </c>
      <c r="E476" s="2">
        <v>0</v>
      </c>
      <c r="F476" s="2">
        <f t="shared" si="6"/>
        <v>0.5</v>
      </c>
      <c r="G476" s="2">
        <f t="shared" si="7"/>
        <v>8</v>
      </c>
      <c r="H476" s="2">
        <f t="shared" si="2"/>
        <v>-0.743063615462929</v>
      </c>
      <c r="I476" s="2">
        <f t="shared" si="3"/>
        <v>-0.544123133283312</v>
      </c>
    </row>
    <row r="477" ht="12.75" customHeight="1" spans="1:9">
      <c r="A477" s="2" t="s">
        <v>515</v>
      </c>
      <c r="B477" s="2">
        <v>0</v>
      </c>
      <c r="C477" s="2">
        <v>0.5</v>
      </c>
      <c r="D477" s="2">
        <v>0</v>
      </c>
      <c r="E477" s="2">
        <v>5</v>
      </c>
      <c r="F477" s="2">
        <f t="shared" si="6"/>
        <v>0.5</v>
      </c>
      <c r="G477" s="2">
        <f t="shared" si="7"/>
        <v>5</v>
      </c>
      <c r="H477" s="2">
        <f t="shared" si="2"/>
        <v>-0.743063615462929</v>
      </c>
      <c r="I477" s="2">
        <f t="shared" si="3"/>
        <v>-0.705960099512002</v>
      </c>
    </row>
    <row r="478" ht="12.75" customHeight="1" spans="1:9">
      <c r="A478" s="2" t="s">
        <v>516</v>
      </c>
      <c r="B478" s="2">
        <v>1</v>
      </c>
      <c r="C478" s="2">
        <v>0.5</v>
      </c>
      <c r="D478" s="2">
        <v>8.5</v>
      </c>
      <c r="E478" s="2">
        <v>4</v>
      </c>
      <c r="F478" s="2">
        <f t="shared" si="6"/>
        <v>1.5</v>
      </c>
      <c r="G478" s="2">
        <f t="shared" si="7"/>
        <v>12.5</v>
      </c>
      <c r="H478" s="2">
        <f t="shared" si="2"/>
        <v>0.237508918184498</v>
      </c>
      <c r="I478" s="2">
        <f t="shared" si="3"/>
        <v>-0.301367683940277</v>
      </c>
    </row>
    <row r="479" ht="12.75" customHeight="1" spans="1:9">
      <c r="A479" s="2" t="s">
        <v>517</v>
      </c>
      <c r="B479" s="2">
        <v>0.5</v>
      </c>
      <c r="C479" s="2">
        <v>0.5</v>
      </c>
      <c r="D479" s="2">
        <v>5.5</v>
      </c>
      <c r="E479" s="2">
        <v>4.5</v>
      </c>
      <c r="F479" s="2">
        <f t="shared" si="6"/>
        <v>1</v>
      </c>
      <c r="G479" s="2">
        <f t="shared" si="7"/>
        <v>10</v>
      </c>
      <c r="H479" s="2">
        <f t="shared" si="2"/>
        <v>-0.252777348639216</v>
      </c>
      <c r="I479" s="2">
        <f t="shared" si="3"/>
        <v>-0.436231822464185</v>
      </c>
    </row>
    <row r="480" ht="12.75" customHeight="1" spans="1:9">
      <c r="A480" s="2" t="s">
        <v>518</v>
      </c>
      <c r="B480" s="2">
        <v>0.5</v>
      </c>
      <c r="C480" s="2">
        <v>0</v>
      </c>
      <c r="D480" s="2">
        <v>5.5</v>
      </c>
      <c r="E480" s="2">
        <v>0</v>
      </c>
      <c r="F480" s="2">
        <f t="shared" si="6"/>
        <v>0.5</v>
      </c>
      <c r="G480" s="2">
        <f t="shared" si="7"/>
        <v>5.5</v>
      </c>
      <c r="H480" s="2">
        <f t="shared" si="2"/>
        <v>-0.743063615462929</v>
      </c>
      <c r="I480" s="2">
        <f t="shared" si="3"/>
        <v>-0.67898727180722</v>
      </c>
    </row>
    <row r="481" ht="12.75" customHeight="1" spans="1:9">
      <c r="A481" s="2" t="s">
        <v>519</v>
      </c>
      <c r="B481" s="2">
        <v>0</v>
      </c>
      <c r="C481" s="2">
        <v>0</v>
      </c>
      <c r="D481" s="2">
        <v>0</v>
      </c>
      <c r="E481" s="2">
        <v>0</v>
      </c>
      <c r="F481" s="2">
        <f t="shared" si="6"/>
        <v>0</v>
      </c>
      <c r="G481" s="2">
        <f t="shared" si="7"/>
        <v>0</v>
      </c>
      <c r="H481" s="2">
        <f t="shared" si="2"/>
        <v>-1.23334988228664</v>
      </c>
      <c r="I481" s="2">
        <f t="shared" si="3"/>
        <v>-0.975688376559819</v>
      </c>
    </row>
    <row r="482" ht="12.75" customHeight="1" spans="1:9">
      <c r="A482" s="2" t="s">
        <v>520</v>
      </c>
      <c r="B482" s="2">
        <v>0</v>
      </c>
      <c r="C482" s="2">
        <v>0.5</v>
      </c>
      <c r="D482" s="2">
        <v>0</v>
      </c>
      <c r="E482" s="2">
        <v>4</v>
      </c>
      <c r="F482" s="2">
        <f t="shared" si="6"/>
        <v>0.5</v>
      </c>
      <c r="G482" s="2">
        <f t="shared" si="7"/>
        <v>4</v>
      </c>
      <c r="H482" s="2">
        <f t="shared" si="2"/>
        <v>-0.743063615462929</v>
      </c>
      <c r="I482" s="2">
        <f t="shared" si="3"/>
        <v>-0.759905754921566</v>
      </c>
    </row>
    <row r="483" ht="12.75" customHeight="1" spans="1:9">
      <c r="A483" s="2" t="s">
        <v>521</v>
      </c>
      <c r="B483" s="2">
        <v>0.5</v>
      </c>
      <c r="C483" s="2">
        <v>0</v>
      </c>
      <c r="D483" s="2">
        <v>5</v>
      </c>
      <c r="E483" s="2">
        <v>0</v>
      </c>
      <c r="F483" s="2">
        <f t="shared" si="6"/>
        <v>0.5</v>
      </c>
      <c r="G483" s="2">
        <f t="shared" si="7"/>
        <v>5</v>
      </c>
      <c r="H483" s="2">
        <f t="shared" si="2"/>
        <v>-0.743063615462929</v>
      </c>
      <c r="I483" s="2">
        <f t="shared" si="3"/>
        <v>-0.705960099512002</v>
      </c>
    </row>
    <row r="484" ht="12.75" customHeight="1" spans="1:9">
      <c r="A484" s="2" t="s">
        <v>522</v>
      </c>
      <c r="B484" s="2">
        <v>0.5</v>
      </c>
      <c r="C484" s="2">
        <v>1</v>
      </c>
      <c r="D484" s="2">
        <v>8.5</v>
      </c>
      <c r="E484" s="2">
        <v>11</v>
      </c>
      <c r="F484" s="2">
        <f t="shared" si="6"/>
        <v>1.5</v>
      </c>
      <c r="G484" s="2">
        <f t="shared" si="7"/>
        <v>19.5</v>
      </c>
      <c r="H484" s="2">
        <f t="shared" si="2"/>
        <v>0.237508918184498</v>
      </c>
      <c r="I484" s="2">
        <f t="shared" si="3"/>
        <v>0.0762519039266666</v>
      </c>
    </row>
    <row r="485" ht="12.75" customHeight="1" spans="1:9">
      <c r="A485" s="2" t="s">
        <v>523</v>
      </c>
      <c r="B485" s="2">
        <v>0.5</v>
      </c>
      <c r="C485" s="2">
        <v>0</v>
      </c>
      <c r="D485" s="2">
        <v>4</v>
      </c>
      <c r="E485" s="2">
        <v>0</v>
      </c>
      <c r="F485" s="2">
        <f t="shared" si="6"/>
        <v>0.5</v>
      </c>
      <c r="G485" s="2">
        <f t="shared" si="7"/>
        <v>4</v>
      </c>
      <c r="H485" s="2">
        <f t="shared" si="2"/>
        <v>-0.743063615462929</v>
      </c>
      <c r="I485" s="2">
        <f t="shared" si="3"/>
        <v>-0.759905754921566</v>
      </c>
    </row>
    <row r="486" ht="12.75" customHeight="1" spans="1:9">
      <c r="A486" s="2" t="s">
        <v>524</v>
      </c>
      <c r="B486" s="2">
        <v>0</v>
      </c>
      <c r="C486" s="2">
        <v>0.5</v>
      </c>
      <c r="D486" s="2">
        <v>0</v>
      </c>
      <c r="E486" s="2">
        <v>2</v>
      </c>
      <c r="F486" s="2">
        <f t="shared" si="6"/>
        <v>0.5</v>
      </c>
      <c r="G486" s="2">
        <f t="shared" si="7"/>
        <v>2</v>
      </c>
      <c r="H486" s="2">
        <f t="shared" si="2"/>
        <v>-0.743063615462929</v>
      </c>
      <c r="I486" s="2">
        <f t="shared" si="3"/>
        <v>-0.867797065740692</v>
      </c>
    </row>
    <row r="487" ht="12.75" customHeight="1" spans="1:9">
      <c r="A487" s="2" t="s">
        <v>525</v>
      </c>
      <c r="B487" s="2">
        <v>0.5</v>
      </c>
      <c r="C487" s="2">
        <v>0</v>
      </c>
      <c r="D487" s="2">
        <v>2.5</v>
      </c>
      <c r="E487" s="2">
        <v>0</v>
      </c>
      <c r="F487" s="2">
        <f t="shared" si="6"/>
        <v>0.5</v>
      </c>
      <c r="G487" s="2">
        <f t="shared" si="7"/>
        <v>2.5</v>
      </c>
      <c r="H487" s="2">
        <f t="shared" si="2"/>
        <v>-0.743063615462929</v>
      </c>
      <c r="I487" s="2">
        <f t="shared" si="3"/>
        <v>-0.840824238035911</v>
      </c>
    </row>
    <row r="488" ht="12.75" customHeight="1" spans="1:9">
      <c r="A488" s="2" t="s">
        <v>526</v>
      </c>
      <c r="B488" s="2">
        <v>0</v>
      </c>
      <c r="C488" s="2">
        <v>0</v>
      </c>
      <c r="D488" s="2">
        <v>0</v>
      </c>
      <c r="E488" s="2">
        <v>0</v>
      </c>
      <c r="F488" s="2">
        <f t="shared" si="6"/>
        <v>0</v>
      </c>
      <c r="G488" s="2">
        <f t="shared" si="7"/>
        <v>0</v>
      </c>
      <c r="H488" s="2">
        <f t="shared" si="2"/>
        <v>-1.23334988228664</v>
      </c>
      <c r="I488" s="2">
        <f t="shared" si="3"/>
        <v>-0.975688376559819</v>
      </c>
    </row>
    <row r="489" ht="12.75" customHeight="1" spans="1:9">
      <c r="A489" s="2" t="s">
        <v>527</v>
      </c>
      <c r="B489" s="2">
        <v>0</v>
      </c>
      <c r="C489" s="2">
        <v>0</v>
      </c>
      <c r="D489" s="2">
        <v>0</v>
      </c>
      <c r="E489" s="2">
        <v>0</v>
      </c>
      <c r="F489" s="2">
        <f t="shared" si="6"/>
        <v>0</v>
      </c>
      <c r="G489" s="2">
        <f t="shared" si="7"/>
        <v>0</v>
      </c>
      <c r="H489" s="2">
        <f t="shared" si="2"/>
        <v>-1.23334988228664</v>
      </c>
      <c r="I489" s="2">
        <f t="shared" si="3"/>
        <v>-0.975688376559819</v>
      </c>
    </row>
    <row r="490" ht="12.75" customHeight="1" spans="1:9">
      <c r="A490" s="2" t="s">
        <v>528</v>
      </c>
      <c r="B490" s="2">
        <v>0</v>
      </c>
      <c r="C490" s="2">
        <v>0</v>
      </c>
      <c r="D490" s="2">
        <v>0</v>
      </c>
      <c r="E490" s="2">
        <v>0</v>
      </c>
      <c r="F490" s="2">
        <f t="shared" si="6"/>
        <v>0</v>
      </c>
      <c r="G490" s="2">
        <f t="shared" si="7"/>
        <v>0</v>
      </c>
      <c r="H490" s="2">
        <f t="shared" si="2"/>
        <v>-1.23334988228664</v>
      </c>
      <c r="I490" s="2">
        <f t="shared" si="3"/>
        <v>-0.975688376559819</v>
      </c>
    </row>
    <row r="491" ht="12.75" customHeight="1" spans="1:9">
      <c r="A491" s="2" t="s">
        <v>529</v>
      </c>
      <c r="B491" s="2">
        <v>0</v>
      </c>
      <c r="C491" s="2">
        <v>0</v>
      </c>
      <c r="D491" s="2">
        <v>0</v>
      </c>
      <c r="E491" s="2">
        <v>0</v>
      </c>
      <c r="F491" s="2">
        <f t="shared" si="6"/>
        <v>0</v>
      </c>
      <c r="G491" s="2">
        <f t="shared" si="7"/>
        <v>0</v>
      </c>
      <c r="H491" s="2">
        <f t="shared" si="2"/>
        <v>-1.23334988228664</v>
      </c>
      <c r="I491" s="2">
        <f t="shared" si="3"/>
        <v>-0.975688376559819</v>
      </c>
    </row>
    <row r="492" ht="12.75" customHeight="1" spans="1:9">
      <c r="A492" s="2" t="s">
        <v>530</v>
      </c>
      <c r="B492" s="2">
        <v>0</v>
      </c>
      <c r="C492" s="2">
        <v>0</v>
      </c>
      <c r="D492" s="2">
        <v>0</v>
      </c>
      <c r="E492" s="2">
        <v>0</v>
      </c>
      <c r="F492" s="2">
        <f t="shared" si="6"/>
        <v>0</v>
      </c>
      <c r="G492" s="2">
        <f t="shared" si="7"/>
        <v>0</v>
      </c>
      <c r="H492" s="2">
        <f t="shared" si="2"/>
        <v>-1.23334988228664</v>
      </c>
      <c r="I492" s="2">
        <f t="shared" si="3"/>
        <v>-0.975688376559819</v>
      </c>
    </row>
    <row r="493" ht="12.75" customHeight="1" spans="1:9">
      <c r="A493" s="2" t="s">
        <v>531</v>
      </c>
      <c r="B493" s="2">
        <v>0</v>
      </c>
      <c r="C493" s="2">
        <v>0</v>
      </c>
      <c r="D493" s="2">
        <v>0</v>
      </c>
      <c r="E493" s="2">
        <v>0</v>
      </c>
      <c r="F493" s="2">
        <f t="shared" si="6"/>
        <v>0</v>
      </c>
      <c r="G493" s="2">
        <f t="shared" si="7"/>
        <v>0</v>
      </c>
      <c r="H493" s="2">
        <f t="shared" si="2"/>
        <v>-1.23334988228664</v>
      </c>
      <c r="I493" s="2">
        <f t="shared" si="3"/>
        <v>-0.975688376559819</v>
      </c>
    </row>
    <row r="494" ht="12.75" customHeight="1" spans="1:9">
      <c r="A494" s="2" t="s">
        <v>532</v>
      </c>
      <c r="B494" s="2">
        <v>0</v>
      </c>
      <c r="C494" s="2">
        <v>0</v>
      </c>
      <c r="D494" s="2">
        <v>0</v>
      </c>
      <c r="E494" s="2">
        <v>0</v>
      </c>
      <c r="F494" s="2">
        <f t="shared" si="6"/>
        <v>0</v>
      </c>
      <c r="G494" s="2">
        <f t="shared" si="7"/>
        <v>0</v>
      </c>
      <c r="H494" s="2">
        <f t="shared" si="2"/>
        <v>-1.23334988228664</v>
      </c>
      <c r="I494" s="2">
        <f t="shared" si="3"/>
        <v>-0.975688376559819</v>
      </c>
    </row>
    <row r="495" ht="12.75" customHeight="1" spans="1:9">
      <c r="A495" s="2" t="s">
        <v>533</v>
      </c>
      <c r="B495" s="2">
        <v>0</v>
      </c>
      <c r="C495" s="2">
        <v>0</v>
      </c>
      <c r="D495" s="2">
        <v>0</v>
      </c>
      <c r="E495" s="2">
        <v>0</v>
      </c>
      <c r="F495" s="2">
        <f t="shared" si="6"/>
        <v>0</v>
      </c>
      <c r="G495" s="2">
        <f t="shared" si="7"/>
        <v>0</v>
      </c>
      <c r="H495" s="2">
        <f t="shared" si="2"/>
        <v>-1.23334988228664</v>
      </c>
      <c r="I495" s="2">
        <f t="shared" si="3"/>
        <v>-0.975688376559819</v>
      </c>
    </row>
    <row r="496" ht="12.75" customHeight="1" spans="1:9">
      <c r="A496" s="2" t="s">
        <v>534</v>
      </c>
      <c r="B496" s="2">
        <v>0</v>
      </c>
      <c r="C496" s="2">
        <v>0</v>
      </c>
      <c r="D496" s="2">
        <v>0</v>
      </c>
      <c r="E496" s="2">
        <v>0</v>
      </c>
      <c r="F496" s="2">
        <f t="shared" si="6"/>
        <v>0</v>
      </c>
      <c r="G496" s="2">
        <f t="shared" si="7"/>
        <v>0</v>
      </c>
      <c r="H496" s="2">
        <f t="shared" si="2"/>
        <v>-1.23334988228664</v>
      </c>
      <c r="I496" s="2">
        <f t="shared" si="3"/>
        <v>-0.975688376559819</v>
      </c>
    </row>
    <row r="497" ht="12.75" customHeight="1" spans="1:9">
      <c r="A497" s="2" t="s">
        <v>535</v>
      </c>
      <c r="B497" s="2">
        <v>0</v>
      </c>
      <c r="C497" s="2">
        <v>1</v>
      </c>
      <c r="D497" s="2">
        <v>0</v>
      </c>
      <c r="E497" s="2">
        <v>0</v>
      </c>
      <c r="F497" s="2">
        <f t="shared" si="6"/>
        <v>1</v>
      </c>
      <c r="G497" s="2">
        <f t="shared" si="7"/>
        <v>0</v>
      </c>
      <c r="H497" s="2">
        <f t="shared" si="2"/>
        <v>-0.252777348639216</v>
      </c>
      <c r="I497" s="2">
        <f t="shared" si="3"/>
        <v>-0.975688376559819</v>
      </c>
    </row>
    <row r="498" ht="12.75" customHeight="1" spans="1:9">
      <c r="A498" s="2" t="s">
        <v>536</v>
      </c>
      <c r="B498" s="2">
        <v>0</v>
      </c>
      <c r="C498" s="2">
        <v>0</v>
      </c>
      <c r="D498" s="2">
        <v>0</v>
      </c>
      <c r="E498" s="2">
        <v>0</v>
      </c>
      <c r="F498" s="2">
        <f t="shared" si="6"/>
        <v>0</v>
      </c>
      <c r="G498" s="2">
        <f t="shared" si="7"/>
        <v>0</v>
      </c>
      <c r="H498" s="2">
        <f t="shared" si="2"/>
        <v>-1.23334988228664</v>
      </c>
      <c r="I498" s="2">
        <f t="shared" si="3"/>
        <v>-0.975688376559819</v>
      </c>
    </row>
    <row r="499" ht="12.75" customHeight="1" spans="1:9">
      <c r="A499" s="2" t="s">
        <v>537</v>
      </c>
      <c r="B499" s="2">
        <v>0</v>
      </c>
      <c r="C499" s="2">
        <v>0</v>
      </c>
      <c r="D499" s="2">
        <v>0</v>
      </c>
      <c r="E499" s="2">
        <v>0</v>
      </c>
      <c r="F499" s="2">
        <f t="shared" si="6"/>
        <v>0</v>
      </c>
      <c r="G499" s="2">
        <f t="shared" si="7"/>
        <v>0</v>
      </c>
      <c r="H499" s="2">
        <f t="shared" si="2"/>
        <v>-1.23334988228664</v>
      </c>
      <c r="I499" s="2">
        <f t="shared" si="3"/>
        <v>-0.975688376559819</v>
      </c>
    </row>
    <row r="500" ht="12.75" customHeight="1" spans="1:9">
      <c r="A500" s="2" t="s">
        <v>538</v>
      </c>
      <c r="B500" s="2">
        <v>0</v>
      </c>
      <c r="C500" s="2">
        <v>2</v>
      </c>
      <c r="D500" s="2">
        <v>0</v>
      </c>
      <c r="E500" s="2">
        <v>0</v>
      </c>
      <c r="F500" s="2">
        <f t="shared" si="6"/>
        <v>2</v>
      </c>
      <c r="G500" s="2">
        <f t="shared" si="7"/>
        <v>0</v>
      </c>
      <c r="H500" s="2">
        <f t="shared" si="2"/>
        <v>0.727795185008211</v>
      </c>
      <c r="I500" s="2">
        <f t="shared" si="3"/>
        <v>-0.975688376559819</v>
      </c>
    </row>
    <row r="501" ht="12.75" customHeight="1" spans="1:9">
      <c r="A501" s="2" t="s">
        <v>539</v>
      </c>
      <c r="B501" s="2">
        <v>0</v>
      </c>
      <c r="C501" s="2">
        <v>0</v>
      </c>
      <c r="D501" s="2">
        <v>0</v>
      </c>
      <c r="E501" s="2">
        <v>0</v>
      </c>
      <c r="F501" s="2">
        <f t="shared" si="6"/>
        <v>0</v>
      </c>
      <c r="G501" s="2">
        <f t="shared" si="7"/>
        <v>0</v>
      </c>
      <c r="H501" s="2">
        <f t="shared" si="2"/>
        <v>-1.23334988228664</v>
      </c>
      <c r="I501" s="2">
        <f t="shared" si="3"/>
        <v>-0.975688376559819</v>
      </c>
    </row>
    <row r="502" ht="12.75" customHeight="1" spans="1:9">
      <c r="A502" s="2" t="s">
        <v>540</v>
      </c>
      <c r="B502" s="2">
        <v>0</v>
      </c>
      <c r="C502" s="2">
        <v>0</v>
      </c>
      <c r="D502" s="2">
        <v>0</v>
      </c>
      <c r="E502" s="2">
        <v>0</v>
      </c>
      <c r="F502" s="2">
        <f t="shared" si="6"/>
        <v>0</v>
      </c>
      <c r="G502" s="2">
        <f t="shared" si="7"/>
        <v>0</v>
      </c>
      <c r="H502" s="2">
        <f t="shared" si="2"/>
        <v>-1.23334988228664</v>
      </c>
      <c r="I502" s="2">
        <f t="shared" si="3"/>
        <v>-0.975688376559819</v>
      </c>
    </row>
    <row r="503" ht="12.75" customHeight="1" spans="1:9">
      <c r="A503" s="2" t="s">
        <v>541</v>
      </c>
      <c r="B503" s="2">
        <v>0</v>
      </c>
      <c r="C503" s="2">
        <v>0</v>
      </c>
      <c r="D503" s="2">
        <v>0</v>
      </c>
      <c r="E503" s="2">
        <v>0</v>
      </c>
      <c r="F503" s="2">
        <f t="shared" si="6"/>
        <v>0</v>
      </c>
      <c r="G503" s="2">
        <f t="shared" si="7"/>
        <v>0</v>
      </c>
      <c r="H503" s="2">
        <f t="shared" si="2"/>
        <v>-1.23334988228664</v>
      </c>
      <c r="I503" s="2">
        <f t="shared" si="3"/>
        <v>-0.975688376559819</v>
      </c>
    </row>
    <row r="504" ht="12.75" customHeight="1" spans="1:9">
      <c r="A504" s="2" t="s">
        <v>542</v>
      </c>
      <c r="B504" s="2">
        <v>0</v>
      </c>
      <c r="C504" s="2">
        <v>0</v>
      </c>
      <c r="D504" s="2">
        <v>0</v>
      </c>
      <c r="E504" s="2">
        <v>0</v>
      </c>
      <c r="F504" s="2">
        <f t="shared" si="6"/>
        <v>0</v>
      </c>
      <c r="G504" s="2">
        <f t="shared" si="7"/>
        <v>0</v>
      </c>
      <c r="H504" s="2">
        <f t="shared" si="2"/>
        <v>-1.23334988228664</v>
      </c>
      <c r="I504" s="2">
        <f t="shared" si="3"/>
        <v>-0.975688376559819</v>
      </c>
    </row>
    <row r="505" ht="12.75" customHeight="1" spans="1:9">
      <c r="A505" s="2" t="s">
        <v>543</v>
      </c>
      <c r="B505" s="2">
        <v>0</v>
      </c>
      <c r="C505" s="2">
        <v>0</v>
      </c>
      <c r="D505" s="2">
        <v>0</v>
      </c>
      <c r="E505" s="2">
        <v>0</v>
      </c>
      <c r="F505" s="2">
        <f t="shared" si="6"/>
        <v>0</v>
      </c>
      <c r="G505" s="2">
        <f t="shared" si="7"/>
        <v>0</v>
      </c>
      <c r="H505" s="2">
        <f t="shared" si="2"/>
        <v>-1.23334988228664</v>
      </c>
      <c r="I505" s="2">
        <f t="shared" si="3"/>
        <v>-0.975688376559819</v>
      </c>
    </row>
    <row r="506" ht="12.75" customHeight="1" spans="1:9">
      <c r="A506" s="2" t="s">
        <v>544</v>
      </c>
      <c r="B506" s="2">
        <v>0</v>
      </c>
      <c r="C506" s="2">
        <v>0</v>
      </c>
      <c r="D506" s="2">
        <v>0</v>
      </c>
      <c r="E506" s="2">
        <v>0</v>
      </c>
      <c r="F506" s="2">
        <f t="shared" si="6"/>
        <v>0</v>
      </c>
      <c r="G506" s="2">
        <f t="shared" si="7"/>
        <v>0</v>
      </c>
      <c r="H506" s="2">
        <f t="shared" si="2"/>
        <v>-1.23334988228664</v>
      </c>
      <c r="I506" s="2">
        <f t="shared" si="3"/>
        <v>-0.975688376559819</v>
      </c>
    </row>
    <row r="507" ht="12.75" customHeight="1" spans="1:9">
      <c r="A507" s="2" t="s">
        <v>545</v>
      </c>
      <c r="B507" s="2">
        <v>0</v>
      </c>
      <c r="C507" s="2">
        <v>0</v>
      </c>
      <c r="D507" s="2">
        <v>0</v>
      </c>
      <c r="E507" s="2">
        <v>0</v>
      </c>
      <c r="F507" s="2">
        <f t="shared" si="6"/>
        <v>0</v>
      </c>
      <c r="G507" s="2">
        <f t="shared" si="7"/>
        <v>0</v>
      </c>
      <c r="H507" s="2">
        <f t="shared" si="2"/>
        <v>-1.23334988228664</v>
      </c>
      <c r="I507" s="2">
        <f t="shared" si="3"/>
        <v>-0.975688376559819</v>
      </c>
    </row>
    <row r="508" ht="12.75" customHeight="1" spans="1:9">
      <c r="A508" s="2" t="s">
        <v>546</v>
      </c>
      <c r="B508" s="2">
        <v>1</v>
      </c>
      <c r="C508" s="2">
        <v>3</v>
      </c>
      <c r="D508" s="2">
        <v>0</v>
      </c>
      <c r="E508" s="2">
        <v>0</v>
      </c>
      <c r="F508" s="2">
        <f t="shared" si="6"/>
        <v>4</v>
      </c>
      <c r="G508" s="2">
        <f t="shared" si="7"/>
        <v>0</v>
      </c>
      <c r="H508" s="2">
        <f t="shared" si="2"/>
        <v>2.68894025230306</v>
      </c>
      <c r="I508" s="2">
        <f t="shared" si="3"/>
        <v>-0.975688376559819</v>
      </c>
    </row>
    <row r="509" ht="12.75" customHeight="1" spans="1:9">
      <c r="A509" s="2" t="s">
        <v>547</v>
      </c>
      <c r="B509" s="2">
        <v>1</v>
      </c>
      <c r="C509" s="2">
        <v>0</v>
      </c>
      <c r="D509" s="2">
        <v>0</v>
      </c>
      <c r="E509" s="2">
        <v>0</v>
      </c>
      <c r="F509" s="2">
        <f t="shared" si="6"/>
        <v>1</v>
      </c>
      <c r="G509" s="2">
        <f t="shared" si="7"/>
        <v>0</v>
      </c>
      <c r="H509" s="2">
        <f t="shared" si="2"/>
        <v>-0.252777348639216</v>
      </c>
      <c r="I509" s="2">
        <f t="shared" si="3"/>
        <v>-0.975688376559819</v>
      </c>
    </row>
    <row r="510" ht="12.75" customHeight="1" spans="1:9">
      <c r="A510" s="2" t="s">
        <v>548</v>
      </c>
      <c r="B510" s="2">
        <v>0</v>
      </c>
      <c r="C510" s="2">
        <v>0</v>
      </c>
      <c r="D510" s="2">
        <v>0</v>
      </c>
      <c r="E510" s="2">
        <v>0</v>
      </c>
      <c r="F510" s="2">
        <f t="shared" si="6"/>
        <v>0</v>
      </c>
      <c r="G510" s="2">
        <f t="shared" si="7"/>
        <v>0</v>
      </c>
      <c r="H510" s="2">
        <f t="shared" si="2"/>
        <v>-1.23334988228664</v>
      </c>
      <c r="I510" s="2">
        <f t="shared" si="3"/>
        <v>-0.975688376559819</v>
      </c>
    </row>
    <row r="511" ht="12.75" customHeight="1" spans="1:9">
      <c r="A511" s="2" t="s">
        <v>549</v>
      </c>
      <c r="B511" s="2">
        <v>0</v>
      </c>
      <c r="C511" s="2">
        <v>0</v>
      </c>
      <c r="D511" s="2">
        <v>0</v>
      </c>
      <c r="E511" s="2">
        <v>0</v>
      </c>
      <c r="F511" s="2">
        <f t="shared" si="6"/>
        <v>0</v>
      </c>
      <c r="G511" s="2">
        <f t="shared" si="7"/>
        <v>0</v>
      </c>
      <c r="H511" s="2">
        <f t="shared" si="2"/>
        <v>-1.23334988228664</v>
      </c>
      <c r="I511" s="2">
        <f t="shared" si="3"/>
        <v>-0.975688376559819</v>
      </c>
    </row>
    <row r="512" ht="12.75" customHeight="1" spans="1:9">
      <c r="A512" s="2" t="s">
        <v>550</v>
      </c>
      <c r="B512" s="2">
        <v>0</v>
      </c>
      <c r="C512" s="2">
        <v>0</v>
      </c>
      <c r="D512" s="2">
        <v>0</v>
      </c>
      <c r="E512" s="2">
        <v>0</v>
      </c>
      <c r="F512" s="2">
        <f t="shared" si="6"/>
        <v>0</v>
      </c>
      <c r="G512" s="2">
        <f t="shared" si="7"/>
        <v>0</v>
      </c>
      <c r="H512" s="2">
        <f t="shared" si="2"/>
        <v>-1.23334988228664</v>
      </c>
      <c r="I512" s="2">
        <f t="shared" si="3"/>
        <v>-0.975688376559819</v>
      </c>
    </row>
    <row r="513" ht="12.75" customHeight="1" spans="1:9">
      <c r="A513" s="2" t="s">
        <v>551</v>
      </c>
      <c r="B513" s="2">
        <v>0</v>
      </c>
      <c r="C513" s="2">
        <v>0</v>
      </c>
      <c r="D513" s="2">
        <v>0</v>
      </c>
      <c r="E513" s="2">
        <v>0</v>
      </c>
      <c r="F513" s="2">
        <f t="shared" si="6"/>
        <v>0</v>
      </c>
      <c r="G513" s="2">
        <f t="shared" si="7"/>
        <v>0</v>
      </c>
      <c r="H513" s="2">
        <f t="shared" si="2"/>
        <v>-1.23334988228664</v>
      </c>
      <c r="I513" s="2">
        <f t="shared" si="3"/>
        <v>-0.975688376559819</v>
      </c>
    </row>
    <row r="514" ht="12.75" customHeight="1" spans="1:9">
      <c r="A514" s="2" t="s">
        <v>552</v>
      </c>
      <c r="B514" s="2">
        <v>1</v>
      </c>
      <c r="C514" s="2">
        <v>2</v>
      </c>
      <c r="D514" s="2">
        <v>20</v>
      </c>
      <c r="E514" s="2">
        <v>40</v>
      </c>
      <c r="F514" s="2">
        <f t="shared" si="6"/>
        <v>3</v>
      </c>
      <c r="G514" s="2">
        <f t="shared" si="7"/>
        <v>60</v>
      </c>
      <c r="H514" s="2">
        <f t="shared" si="2"/>
        <v>1.70836771865564</v>
      </c>
      <c r="I514" s="2">
        <f t="shared" si="3"/>
        <v>2.26105094801398</v>
      </c>
    </row>
    <row r="515" ht="12.75" customHeight="1" spans="1:9">
      <c r="A515" s="2" t="s">
        <v>553</v>
      </c>
      <c r="B515" s="2">
        <v>1</v>
      </c>
      <c r="C515" s="2">
        <v>0</v>
      </c>
      <c r="D515" s="2">
        <v>18</v>
      </c>
      <c r="E515" s="2">
        <v>0</v>
      </c>
      <c r="F515" s="2">
        <f t="shared" si="6"/>
        <v>1</v>
      </c>
      <c r="G515" s="2">
        <f t="shared" si="7"/>
        <v>18</v>
      </c>
      <c r="H515" s="2">
        <f t="shared" si="2"/>
        <v>-0.252777348639216</v>
      </c>
      <c r="I515" s="2">
        <f t="shared" si="3"/>
        <v>-0.00466657918767841</v>
      </c>
    </row>
    <row r="516" ht="12.75" customHeight="1" spans="1:9">
      <c r="A516" s="2" t="s">
        <v>554</v>
      </c>
      <c r="B516" s="2">
        <v>0</v>
      </c>
      <c r="C516" s="2">
        <v>0</v>
      </c>
      <c r="D516" s="2">
        <v>0</v>
      </c>
      <c r="E516" s="2">
        <v>0</v>
      </c>
      <c r="F516" s="2">
        <f t="shared" si="6"/>
        <v>0</v>
      </c>
      <c r="G516" s="2">
        <f t="shared" si="7"/>
        <v>0</v>
      </c>
      <c r="H516" s="2">
        <f t="shared" si="2"/>
        <v>-1.23334988228664</v>
      </c>
      <c r="I516" s="2">
        <f t="shared" si="3"/>
        <v>-0.975688376559819</v>
      </c>
    </row>
    <row r="517" ht="12.75" customHeight="1" spans="1:9">
      <c r="A517" s="2" t="s">
        <v>555</v>
      </c>
      <c r="B517" s="2">
        <v>0</v>
      </c>
      <c r="C517" s="2">
        <v>0</v>
      </c>
      <c r="D517" s="2">
        <v>0</v>
      </c>
      <c r="E517" s="2">
        <v>0</v>
      </c>
      <c r="F517" s="2">
        <f t="shared" si="6"/>
        <v>0</v>
      </c>
      <c r="G517" s="2">
        <f t="shared" si="7"/>
        <v>0</v>
      </c>
      <c r="H517" s="2">
        <f t="shared" si="2"/>
        <v>-1.23334988228664</v>
      </c>
      <c r="I517" s="2">
        <f t="shared" si="3"/>
        <v>-0.975688376559819</v>
      </c>
    </row>
    <row r="518" ht="12.75" customHeight="1" spans="1:9">
      <c r="A518" s="2" t="s">
        <v>556</v>
      </c>
      <c r="B518" s="2">
        <v>0</v>
      </c>
      <c r="C518" s="2">
        <v>0</v>
      </c>
      <c r="D518" s="2">
        <v>0</v>
      </c>
      <c r="E518" s="2">
        <v>0</v>
      </c>
      <c r="F518" s="2">
        <f t="shared" si="6"/>
        <v>0</v>
      </c>
      <c r="G518" s="2">
        <f t="shared" si="7"/>
        <v>0</v>
      </c>
      <c r="H518" s="2">
        <f t="shared" si="2"/>
        <v>-1.23334988228664</v>
      </c>
      <c r="I518" s="2">
        <f t="shared" si="3"/>
        <v>-0.975688376559819</v>
      </c>
    </row>
    <row r="519" ht="12.75" customHeight="1" spans="1:9">
      <c r="A519" s="2" t="s">
        <v>557</v>
      </c>
      <c r="B519" s="2">
        <v>1</v>
      </c>
      <c r="C519" s="2">
        <v>1</v>
      </c>
      <c r="D519" s="2">
        <v>2.5</v>
      </c>
      <c r="E519" s="2">
        <v>1</v>
      </c>
      <c r="F519" s="2">
        <f t="shared" si="6"/>
        <v>2</v>
      </c>
      <c r="G519" s="2">
        <f t="shared" si="7"/>
        <v>3.5</v>
      </c>
      <c r="H519" s="2">
        <f t="shared" si="2"/>
        <v>0.727795185008211</v>
      </c>
      <c r="I519" s="2">
        <f t="shared" si="3"/>
        <v>-0.786878582626347</v>
      </c>
    </row>
    <row r="520" ht="12.75" customHeight="1" spans="1:9">
      <c r="A520" s="2" t="s">
        <v>558</v>
      </c>
      <c r="B520" s="2">
        <v>0</v>
      </c>
      <c r="C520" s="2">
        <v>1</v>
      </c>
      <c r="D520" s="2">
        <v>0</v>
      </c>
      <c r="E520" s="2">
        <v>1</v>
      </c>
      <c r="F520" s="2">
        <f t="shared" si="6"/>
        <v>1</v>
      </c>
      <c r="G520" s="2">
        <f t="shared" si="7"/>
        <v>1</v>
      </c>
      <c r="H520" s="2">
        <f t="shared" si="2"/>
        <v>-0.252777348639216</v>
      </c>
      <c r="I520" s="2">
        <f t="shared" si="3"/>
        <v>-0.921742721150256</v>
      </c>
    </row>
    <row r="521" ht="12.75" customHeight="1" spans="1:9">
      <c r="A521" s="2" t="s">
        <v>559</v>
      </c>
      <c r="B521" s="2">
        <v>0.5</v>
      </c>
      <c r="C521" s="2">
        <v>0.5</v>
      </c>
      <c r="D521" s="2">
        <v>0</v>
      </c>
      <c r="E521" s="2">
        <v>3</v>
      </c>
      <c r="F521" s="2">
        <f t="shared" si="6"/>
        <v>1</v>
      </c>
      <c r="G521" s="2">
        <f t="shared" si="7"/>
        <v>3</v>
      </c>
      <c r="H521" s="2">
        <f t="shared" si="2"/>
        <v>-0.252777348639216</v>
      </c>
      <c r="I521" s="2">
        <f t="shared" si="3"/>
        <v>-0.813851410331129</v>
      </c>
    </row>
    <row r="522" ht="12.75" customHeight="1" spans="1:9">
      <c r="A522" s="2" t="s">
        <v>560</v>
      </c>
      <c r="B522" s="2">
        <v>0.5</v>
      </c>
      <c r="C522" s="2">
        <v>0.5</v>
      </c>
      <c r="D522" s="2">
        <v>6.5</v>
      </c>
      <c r="E522" s="2">
        <v>0</v>
      </c>
      <c r="F522" s="2">
        <f t="shared" si="6"/>
        <v>1</v>
      </c>
      <c r="G522" s="2">
        <f t="shared" si="7"/>
        <v>6.5</v>
      </c>
      <c r="H522" s="2">
        <f t="shared" si="2"/>
        <v>-0.252777348639216</v>
      </c>
      <c r="I522" s="2">
        <f t="shared" si="3"/>
        <v>-0.625041616397657</v>
      </c>
    </row>
    <row r="523" ht="12.75" customHeight="1" spans="1:9">
      <c r="A523" s="2" t="s">
        <v>561</v>
      </c>
      <c r="B523" s="2">
        <v>0</v>
      </c>
      <c r="C523" s="2">
        <v>0.5</v>
      </c>
      <c r="D523" s="2">
        <v>0</v>
      </c>
      <c r="E523" s="2">
        <v>4.5</v>
      </c>
      <c r="F523" s="2">
        <f t="shared" si="6"/>
        <v>0.5</v>
      </c>
      <c r="G523" s="2">
        <f t="shared" si="7"/>
        <v>4.5</v>
      </c>
      <c r="H523" s="2">
        <f t="shared" si="2"/>
        <v>-0.743063615462929</v>
      </c>
      <c r="I523" s="2">
        <f t="shared" si="3"/>
        <v>-0.732932927216784</v>
      </c>
    </row>
    <row r="524" ht="12.75" customHeight="1" spans="1:9">
      <c r="A524" s="2" t="s">
        <v>562</v>
      </c>
      <c r="B524" s="2">
        <v>0.5</v>
      </c>
      <c r="C524" s="2">
        <v>0</v>
      </c>
      <c r="D524" s="2">
        <v>6</v>
      </c>
      <c r="E524" s="2">
        <v>0</v>
      </c>
      <c r="F524" s="2">
        <f t="shared" si="6"/>
        <v>0.5</v>
      </c>
      <c r="G524" s="2">
        <f t="shared" si="7"/>
        <v>6</v>
      </c>
      <c r="H524" s="2">
        <f t="shared" si="2"/>
        <v>-0.743063615462929</v>
      </c>
      <c r="I524" s="2">
        <f t="shared" si="3"/>
        <v>-0.652014444102439</v>
      </c>
    </row>
    <row r="525" ht="12.75" customHeight="1" spans="1:9">
      <c r="A525" s="2" t="s">
        <v>563</v>
      </c>
      <c r="B525" s="2">
        <v>0.5</v>
      </c>
      <c r="C525" s="2">
        <v>2</v>
      </c>
      <c r="D525" s="2">
        <v>0</v>
      </c>
      <c r="E525" s="2">
        <v>14.5</v>
      </c>
      <c r="F525" s="2">
        <f t="shared" si="6"/>
        <v>2.5</v>
      </c>
      <c r="G525" s="2">
        <f t="shared" si="7"/>
        <v>14.5</v>
      </c>
      <c r="H525" s="2">
        <f t="shared" si="2"/>
        <v>1.21808145183192</v>
      </c>
      <c r="I525" s="2">
        <f t="shared" si="3"/>
        <v>-0.19347637312115</v>
      </c>
    </row>
    <row r="526" ht="12.75" customHeight="1" spans="1:9">
      <c r="A526" s="2" t="s">
        <v>564</v>
      </c>
      <c r="B526" s="2">
        <v>0.5</v>
      </c>
      <c r="C526" s="2">
        <v>1</v>
      </c>
      <c r="D526" s="2">
        <v>2</v>
      </c>
      <c r="E526" s="2">
        <v>0</v>
      </c>
      <c r="F526" s="2">
        <f t="shared" si="6"/>
        <v>1.5</v>
      </c>
      <c r="G526" s="2">
        <f t="shared" si="7"/>
        <v>2</v>
      </c>
      <c r="H526" s="2">
        <f t="shared" si="2"/>
        <v>0.237508918184498</v>
      </c>
      <c r="I526" s="2">
        <f t="shared" si="3"/>
        <v>-0.867797065740692</v>
      </c>
    </row>
    <row r="527" ht="12.75" customHeight="1" spans="1:9">
      <c r="A527" s="2" t="s">
        <v>565</v>
      </c>
      <c r="B527" s="2">
        <v>0.5</v>
      </c>
      <c r="C527" s="2">
        <v>0.5</v>
      </c>
      <c r="D527" s="2">
        <v>2.5</v>
      </c>
      <c r="E527" s="2">
        <v>2</v>
      </c>
      <c r="F527" s="2">
        <f t="shared" si="6"/>
        <v>1</v>
      </c>
      <c r="G527" s="2">
        <f t="shared" si="7"/>
        <v>4.5</v>
      </c>
      <c r="H527" s="2">
        <f t="shared" si="2"/>
        <v>-0.252777348639216</v>
      </c>
      <c r="I527" s="2">
        <f t="shared" si="3"/>
        <v>-0.732932927216784</v>
      </c>
    </row>
    <row r="528" ht="12.75" customHeight="1" spans="1:9">
      <c r="A528" s="2" t="s">
        <v>566</v>
      </c>
      <c r="B528" s="2">
        <v>1</v>
      </c>
      <c r="C528" s="2">
        <v>1</v>
      </c>
      <c r="D528" s="2">
        <v>4</v>
      </c>
      <c r="E528" s="2">
        <v>9.5</v>
      </c>
      <c r="F528" s="2">
        <f t="shared" si="6"/>
        <v>2</v>
      </c>
      <c r="G528" s="2">
        <f t="shared" si="7"/>
        <v>13.5</v>
      </c>
      <c r="H528" s="2">
        <f t="shared" si="2"/>
        <v>0.727795185008211</v>
      </c>
      <c r="I528" s="2">
        <f t="shared" si="3"/>
        <v>-0.247422028530714</v>
      </c>
    </row>
    <row r="529" ht="12.75" customHeight="1" spans="1:9">
      <c r="A529" s="2" t="s">
        <v>567</v>
      </c>
      <c r="B529" s="2">
        <v>0.5</v>
      </c>
      <c r="C529" s="2">
        <v>0</v>
      </c>
      <c r="D529" s="2">
        <v>5</v>
      </c>
      <c r="E529" s="2">
        <v>0</v>
      </c>
      <c r="F529" s="2">
        <f t="shared" si="6"/>
        <v>0.5</v>
      </c>
      <c r="G529" s="2">
        <f t="shared" si="7"/>
        <v>5</v>
      </c>
      <c r="H529" s="2">
        <f t="shared" si="2"/>
        <v>-0.743063615462929</v>
      </c>
      <c r="I529" s="2">
        <f t="shared" si="3"/>
        <v>-0.705960099512002</v>
      </c>
    </row>
    <row r="530" ht="12.75" customHeight="1" spans="1:9">
      <c r="A530" s="2" t="s">
        <v>568</v>
      </c>
      <c r="B530" s="2">
        <v>1</v>
      </c>
      <c r="C530" s="2">
        <v>0.5</v>
      </c>
      <c r="D530" s="2">
        <v>7.5</v>
      </c>
      <c r="E530" s="2">
        <v>3</v>
      </c>
      <c r="F530" s="2">
        <f t="shared" si="6"/>
        <v>1.5</v>
      </c>
      <c r="G530" s="2">
        <f t="shared" si="7"/>
        <v>10.5</v>
      </c>
      <c r="H530" s="2">
        <f t="shared" si="2"/>
        <v>0.237508918184498</v>
      </c>
      <c r="I530" s="2">
        <f t="shared" si="3"/>
        <v>-0.409258994759404</v>
      </c>
    </row>
    <row r="531" ht="12.75" customHeight="1" spans="1:9">
      <c r="A531" s="2" t="s">
        <v>569</v>
      </c>
      <c r="B531" s="2">
        <v>1</v>
      </c>
      <c r="C531" s="2">
        <v>1.5</v>
      </c>
      <c r="D531" s="2">
        <v>3</v>
      </c>
      <c r="E531" s="2">
        <v>15</v>
      </c>
      <c r="F531" s="2">
        <f t="shared" si="6"/>
        <v>2.5</v>
      </c>
      <c r="G531" s="2">
        <f t="shared" si="7"/>
        <v>18</v>
      </c>
      <c r="H531" s="2">
        <f t="shared" si="2"/>
        <v>1.21808145183192</v>
      </c>
      <c r="I531" s="2">
        <f t="shared" si="3"/>
        <v>-0.00466657918767841</v>
      </c>
    </row>
    <row r="532" ht="12.75" customHeight="1" spans="1:9">
      <c r="A532" s="2" t="s">
        <v>570</v>
      </c>
      <c r="B532" s="2">
        <v>1</v>
      </c>
      <c r="C532" s="2">
        <v>1</v>
      </c>
      <c r="D532" s="2">
        <v>10.5</v>
      </c>
      <c r="E532" s="2">
        <v>9.5</v>
      </c>
      <c r="F532" s="2">
        <f t="shared" si="6"/>
        <v>2</v>
      </c>
      <c r="G532" s="2">
        <f t="shared" si="7"/>
        <v>20</v>
      </c>
      <c r="H532" s="2">
        <f t="shared" si="2"/>
        <v>0.727795185008211</v>
      </c>
      <c r="I532" s="2">
        <f t="shared" si="3"/>
        <v>0.103224731631448</v>
      </c>
    </row>
    <row r="533" ht="12.75" customHeight="1" spans="1:9">
      <c r="A533" s="2" t="s">
        <v>571</v>
      </c>
      <c r="B533" s="2">
        <v>0.5</v>
      </c>
      <c r="C533" s="2">
        <v>0.5</v>
      </c>
      <c r="D533" s="2">
        <v>5</v>
      </c>
      <c r="E533" s="2">
        <v>2.5</v>
      </c>
      <c r="F533" s="2">
        <f t="shared" si="6"/>
        <v>1</v>
      </c>
      <c r="G533" s="2">
        <f t="shared" si="7"/>
        <v>7.5</v>
      </c>
      <c r="H533" s="2">
        <f t="shared" si="2"/>
        <v>-0.252777348639216</v>
      </c>
      <c r="I533" s="2">
        <f t="shared" si="3"/>
        <v>-0.571095960988094</v>
      </c>
    </row>
    <row r="534" ht="12.75" customHeight="1" spans="1:9">
      <c r="A534" s="2" t="s">
        <v>572</v>
      </c>
      <c r="B534" s="2">
        <v>0.5</v>
      </c>
      <c r="C534" s="2">
        <v>0.5</v>
      </c>
      <c r="D534" s="2">
        <v>2.5</v>
      </c>
      <c r="E534" s="2">
        <v>3</v>
      </c>
      <c r="F534" s="2">
        <f t="shared" si="6"/>
        <v>1</v>
      </c>
      <c r="G534" s="2">
        <f t="shared" si="7"/>
        <v>5.5</v>
      </c>
      <c r="H534" s="2">
        <f t="shared" si="2"/>
        <v>-0.252777348639216</v>
      </c>
      <c r="I534" s="2">
        <f t="shared" si="3"/>
        <v>-0.67898727180722</v>
      </c>
    </row>
    <row r="535" ht="12.75" customHeight="1" spans="1:9">
      <c r="A535" s="2" t="s">
        <v>573</v>
      </c>
      <c r="B535" s="2">
        <v>0.5</v>
      </c>
      <c r="C535" s="2">
        <v>0.5</v>
      </c>
      <c r="D535" s="2">
        <v>4.5</v>
      </c>
      <c r="E535" s="2">
        <v>5.5</v>
      </c>
      <c r="F535" s="2">
        <f t="shared" si="6"/>
        <v>1</v>
      </c>
      <c r="G535" s="2">
        <f t="shared" si="7"/>
        <v>10</v>
      </c>
      <c r="H535" s="2">
        <f t="shared" si="2"/>
        <v>-0.252777348639216</v>
      </c>
      <c r="I535" s="2">
        <f t="shared" si="3"/>
        <v>-0.436231822464185</v>
      </c>
    </row>
    <row r="536" ht="12.75" customHeight="1" spans="1:9">
      <c r="A536" s="2" t="s">
        <v>574</v>
      </c>
      <c r="B536" s="2">
        <v>0.5</v>
      </c>
      <c r="C536" s="2">
        <v>0</v>
      </c>
      <c r="D536" s="2">
        <v>3</v>
      </c>
      <c r="E536" s="2">
        <v>0</v>
      </c>
      <c r="F536" s="2">
        <f t="shared" si="6"/>
        <v>0.5</v>
      </c>
      <c r="G536" s="2">
        <f t="shared" si="7"/>
        <v>3</v>
      </c>
      <c r="H536" s="2">
        <f t="shared" si="2"/>
        <v>-0.743063615462929</v>
      </c>
      <c r="I536" s="2">
        <f t="shared" si="3"/>
        <v>-0.813851410331129</v>
      </c>
    </row>
    <row r="537" ht="12.75" customHeight="1" spans="1:9">
      <c r="A537" s="2" t="s">
        <v>575</v>
      </c>
      <c r="B537" s="2">
        <v>0</v>
      </c>
      <c r="C537" s="2">
        <v>1</v>
      </c>
      <c r="D537" s="2">
        <v>0</v>
      </c>
      <c r="E537" s="2">
        <v>2.5</v>
      </c>
      <c r="F537" s="2">
        <f t="shared" si="6"/>
        <v>1</v>
      </c>
      <c r="G537" s="2">
        <f t="shared" si="7"/>
        <v>2.5</v>
      </c>
      <c r="H537" s="2">
        <f t="shared" si="2"/>
        <v>-0.252777348639216</v>
      </c>
      <c r="I537" s="2">
        <f t="shared" si="3"/>
        <v>-0.840824238035911</v>
      </c>
    </row>
    <row r="538" ht="12.75" customHeight="1" spans="1:9">
      <c r="A538" s="2" t="s">
        <v>576</v>
      </c>
      <c r="B538" s="2">
        <v>1</v>
      </c>
      <c r="C538" s="2">
        <v>0.5</v>
      </c>
      <c r="D538" s="2">
        <v>9.5</v>
      </c>
      <c r="E538" s="2">
        <v>0</v>
      </c>
      <c r="F538" s="2">
        <f t="shared" si="6"/>
        <v>1.5</v>
      </c>
      <c r="G538" s="2">
        <f t="shared" si="7"/>
        <v>9.5</v>
      </c>
      <c r="H538" s="2">
        <f t="shared" si="2"/>
        <v>0.237508918184498</v>
      </c>
      <c r="I538" s="2">
        <f t="shared" si="3"/>
        <v>-0.463204650168967</v>
      </c>
    </row>
    <row r="539" ht="12.75" customHeight="1" spans="1:9">
      <c r="A539" s="2" t="s">
        <v>577</v>
      </c>
      <c r="B539" s="2">
        <v>0.5</v>
      </c>
      <c r="C539" s="2">
        <v>0.5</v>
      </c>
      <c r="D539" s="2">
        <v>3.5</v>
      </c>
      <c r="E539" s="2">
        <v>1.5</v>
      </c>
      <c r="F539" s="2">
        <f t="shared" si="6"/>
        <v>1</v>
      </c>
      <c r="G539" s="2">
        <f t="shared" si="7"/>
        <v>5</v>
      </c>
      <c r="H539" s="2">
        <f t="shared" si="2"/>
        <v>-0.252777348639216</v>
      </c>
      <c r="I539" s="2">
        <f t="shared" si="3"/>
        <v>-0.705960099512002</v>
      </c>
    </row>
    <row r="540" ht="12.75" customHeight="1" spans="1:9">
      <c r="A540" s="2" t="s">
        <v>578</v>
      </c>
      <c r="B540" s="2">
        <v>0.5</v>
      </c>
      <c r="C540" s="2">
        <v>0.5</v>
      </c>
      <c r="D540" s="2">
        <v>2.5</v>
      </c>
      <c r="E540" s="2">
        <v>2.5</v>
      </c>
      <c r="F540" s="2">
        <f t="shared" si="6"/>
        <v>1</v>
      </c>
      <c r="G540" s="2">
        <f t="shared" si="7"/>
        <v>5</v>
      </c>
      <c r="H540" s="2">
        <f t="shared" si="2"/>
        <v>-0.252777348639216</v>
      </c>
      <c r="I540" s="2">
        <f t="shared" si="3"/>
        <v>-0.705960099512002</v>
      </c>
    </row>
    <row r="541" ht="12.75" customHeight="1" spans="1:9">
      <c r="A541" s="2" t="s">
        <v>579</v>
      </c>
      <c r="B541" s="2">
        <v>0.5</v>
      </c>
      <c r="C541" s="2">
        <v>0.5</v>
      </c>
      <c r="D541" s="2">
        <v>0</v>
      </c>
      <c r="E541" s="2">
        <v>1</v>
      </c>
      <c r="F541" s="2">
        <f t="shared" si="6"/>
        <v>1</v>
      </c>
      <c r="G541" s="2">
        <f t="shared" si="7"/>
        <v>1</v>
      </c>
      <c r="H541" s="2">
        <f t="shared" si="2"/>
        <v>-0.252777348639216</v>
      </c>
      <c r="I541" s="2">
        <f t="shared" si="3"/>
        <v>-0.921742721150256</v>
      </c>
    </row>
    <row r="542" ht="12.75" customHeight="1" spans="1:9">
      <c r="A542" s="2" t="s">
        <v>580</v>
      </c>
      <c r="B542" s="2">
        <v>0.5</v>
      </c>
      <c r="C542" s="2">
        <v>0.5</v>
      </c>
      <c r="D542" s="2">
        <v>1.5</v>
      </c>
      <c r="E542" s="2">
        <v>5.5</v>
      </c>
      <c r="F542" s="2">
        <f t="shared" si="6"/>
        <v>1</v>
      </c>
      <c r="G542" s="2">
        <f t="shared" si="7"/>
        <v>7</v>
      </c>
      <c r="H542" s="2">
        <f t="shared" si="2"/>
        <v>-0.252777348639216</v>
      </c>
      <c r="I542" s="2">
        <f t="shared" si="3"/>
        <v>-0.598068788692875</v>
      </c>
    </row>
    <row r="543" ht="12.75" customHeight="1" spans="1:9">
      <c r="A543" s="2" t="s">
        <v>581</v>
      </c>
      <c r="B543" s="2">
        <v>0.5</v>
      </c>
      <c r="C543" s="2">
        <v>0.5</v>
      </c>
      <c r="D543" s="2">
        <v>8.5</v>
      </c>
      <c r="E543" s="2">
        <v>6</v>
      </c>
      <c r="F543" s="2">
        <f t="shared" si="6"/>
        <v>1</v>
      </c>
      <c r="G543" s="2">
        <f t="shared" si="7"/>
        <v>14.5</v>
      </c>
      <c r="H543" s="2">
        <f t="shared" si="2"/>
        <v>-0.252777348639216</v>
      </c>
      <c r="I543" s="2">
        <f t="shared" si="3"/>
        <v>-0.19347637312115</v>
      </c>
    </row>
    <row r="544" ht="12.75" customHeight="1" spans="1:9">
      <c r="A544" s="2" t="s">
        <v>582</v>
      </c>
      <c r="B544" s="2">
        <v>1</v>
      </c>
      <c r="C544" s="2">
        <v>1</v>
      </c>
      <c r="D544" s="2">
        <v>10</v>
      </c>
      <c r="E544" s="2">
        <v>8.5</v>
      </c>
      <c r="F544" s="2">
        <f t="shared" si="6"/>
        <v>2</v>
      </c>
      <c r="G544" s="2">
        <f t="shared" si="7"/>
        <v>18.5</v>
      </c>
      <c r="H544" s="2">
        <f t="shared" si="2"/>
        <v>0.727795185008211</v>
      </c>
      <c r="I544" s="2">
        <f t="shared" si="3"/>
        <v>0.0223062485171033</v>
      </c>
    </row>
    <row r="545" ht="12.75" customHeight="1" spans="1:9">
      <c r="A545" s="2" t="s">
        <v>583</v>
      </c>
      <c r="B545" s="2">
        <v>0.5</v>
      </c>
      <c r="C545" s="2">
        <v>0.5</v>
      </c>
      <c r="D545" s="2">
        <v>5</v>
      </c>
      <c r="E545" s="2">
        <v>6</v>
      </c>
      <c r="F545" s="2">
        <f t="shared" si="6"/>
        <v>1</v>
      </c>
      <c r="G545" s="2">
        <f t="shared" si="7"/>
        <v>11</v>
      </c>
      <c r="H545" s="2">
        <f t="shared" si="2"/>
        <v>-0.252777348639216</v>
      </c>
      <c r="I545" s="2">
        <f t="shared" si="3"/>
        <v>-0.382286167054622</v>
      </c>
    </row>
    <row r="546" ht="12.75" customHeight="1" spans="1:9">
      <c r="A546" s="2" t="s">
        <v>584</v>
      </c>
      <c r="B546" s="2">
        <v>0.5</v>
      </c>
      <c r="C546" s="2">
        <v>0.5</v>
      </c>
      <c r="D546" s="2">
        <v>6</v>
      </c>
      <c r="E546" s="2">
        <v>1.5</v>
      </c>
      <c r="F546" s="2">
        <f t="shared" si="6"/>
        <v>1</v>
      </c>
      <c r="G546" s="2">
        <f t="shared" si="7"/>
        <v>7.5</v>
      </c>
      <c r="H546" s="2">
        <f t="shared" si="2"/>
        <v>-0.252777348639216</v>
      </c>
      <c r="I546" s="2">
        <f t="shared" si="3"/>
        <v>-0.571095960988094</v>
      </c>
    </row>
    <row r="547" ht="12.75" customHeight="1" spans="1:9">
      <c r="A547" s="2" t="s">
        <v>585</v>
      </c>
      <c r="B547" s="2">
        <v>1.5</v>
      </c>
      <c r="C547" s="2">
        <v>1</v>
      </c>
      <c r="D547" s="2">
        <v>9</v>
      </c>
      <c r="E547" s="2">
        <v>11.5</v>
      </c>
      <c r="F547" s="2">
        <f t="shared" si="6"/>
        <v>2.5</v>
      </c>
      <c r="G547" s="2">
        <f t="shared" si="7"/>
        <v>20.5</v>
      </c>
      <c r="H547" s="2">
        <f t="shared" si="2"/>
        <v>1.21808145183192</v>
      </c>
      <c r="I547" s="2">
        <f t="shared" si="3"/>
        <v>0.13019755933623</v>
      </c>
    </row>
    <row r="548" ht="12.75" customHeight="1" spans="1:9">
      <c r="A548" s="2" t="s">
        <v>586</v>
      </c>
      <c r="B548" s="2">
        <v>0</v>
      </c>
      <c r="C548" s="2">
        <v>1</v>
      </c>
      <c r="D548" s="2">
        <v>0</v>
      </c>
      <c r="E548" s="2">
        <v>3.5</v>
      </c>
      <c r="F548" s="2">
        <f t="shared" si="6"/>
        <v>1</v>
      </c>
      <c r="G548" s="2">
        <f t="shared" si="7"/>
        <v>3.5</v>
      </c>
      <c r="H548" s="2">
        <f t="shared" si="2"/>
        <v>-0.252777348639216</v>
      </c>
      <c r="I548" s="2">
        <f t="shared" si="3"/>
        <v>-0.786878582626347</v>
      </c>
    </row>
    <row r="549" ht="12.75" customHeight="1" spans="1:9">
      <c r="A549" s="2" t="s">
        <v>587</v>
      </c>
      <c r="B549" s="2">
        <v>0</v>
      </c>
      <c r="C549" s="2">
        <v>1</v>
      </c>
      <c r="D549" s="2">
        <v>0</v>
      </c>
      <c r="E549" s="2">
        <v>9</v>
      </c>
      <c r="F549" s="2">
        <f t="shared" si="6"/>
        <v>1</v>
      </c>
      <c r="G549" s="2">
        <f t="shared" si="7"/>
        <v>9</v>
      </c>
      <c r="H549" s="2">
        <f t="shared" si="2"/>
        <v>-0.252777348639216</v>
      </c>
      <c r="I549" s="2">
        <f t="shared" si="3"/>
        <v>-0.490177477873749</v>
      </c>
    </row>
    <row r="550" ht="12.75" customHeight="1" spans="1:9">
      <c r="A550" s="2" t="s">
        <v>588</v>
      </c>
      <c r="B550" s="2">
        <v>1</v>
      </c>
      <c r="C550" s="2">
        <v>1</v>
      </c>
      <c r="D550" s="2">
        <v>4</v>
      </c>
      <c r="E550" s="2">
        <v>3</v>
      </c>
      <c r="F550" s="2">
        <f t="shared" si="6"/>
        <v>2</v>
      </c>
      <c r="G550" s="2">
        <f t="shared" si="7"/>
        <v>7</v>
      </c>
      <c r="H550" s="2">
        <f t="shared" si="2"/>
        <v>0.727795185008211</v>
      </c>
      <c r="I550" s="2">
        <f t="shared" si="3"/>
        <v>-0.598068788692875</v>
      </c>
    </row>
    <row r="551" ht="12.75" customHeight="1" spans="1:9">
      <c r="A551" s="2" t="s">
        <v>589</v>
      </c>
      <c r="B551" s="2">
        <v>2</v>
      </c>
      <c r="C551" s="2">
        <v>1</v>
      </c>
      <c r="D551" s="2">
        <v>11</v>
      </c>
      <c r="E551" s="2">
        <v>8</v>
      </c>
      <c r="F551" s="2">
        <f t="shared" si="6"/>
        <v>3</v>
      </c>
      <c r="G551" s="2">
        <f t="shared" si="7"/>
        <v>19</v>
      </c>
      <c r="H551" s="2">
        <f t="shared" si="2"/>
        <v>1.70836771865564</v>
      </c>
      <c r="I551" s="2">
        <f t="shared" si="3"/>
        <v>0.049279076221885</v>
      </c>
    </row>
    <row r="552" ht="12.75" customHeight="1" spans="1:9">
      <c r="A552" s="2" t="s">
        <v>590</v>
      </c>
      <c r="B552" s="2">
        <v>0</v>
      </c>
      <c r="C552" s="2">
        <v>1</v>
      </c>
      <c r="D552" s="2">
        <v>0</v>
      </c>
      <c r="E552" s="2">
        <v>7</v>
      </c>
      <c r="F552" s="2">
        <f t="shared" si="6"/>
        <v>1</v>
      </c>
      <c r="G552" s="2">
        <f t="shared" si="7"/>
        <v>7</v>
      </c>
      <c r="H552" s="2">
        <f t="shared" si="2"/>
        <v>-0.252777348639216</v>
      </c>
      <c r="I552" s="2">
        <f t="shared" si="3"/>
        <v>-0.598068788692875</v>
      </c>
    </row>
    <row r="553" ht="12.75" customHeight="1" spans="1:9">
      <c r="A553" s="2" t="s">
        <v>591</v>
      </c>
      <c r="B553" s="2">
        <v>1</v>
      </c>
      <c r="C553" s="2">
        <v>0</v>
      </c>
      <c r="D553" s="2">
        <v>15</v>
      </c>
      <c r="E553" s="2">
        <v>0</v>
      </c>
      <c r="F553" s="2">
        <f t="shared" si="6"/>
        <v>1</v>
      </c>
      <c r="G553" s="2">
        <f t="shared" si="7"/>
        <v>15</v>
      </c>
      <c r="H553" s="2">
        <f t="shared" si="2"/>
        <v>-0.252777348639216</v>
      </c>
      <c r="I553" s="2">
        <f t="shared" si="3"/>
        <v>-0.166503545416368</v>
      </c>
    </row>
    <row r="554" ht="12.75" customHeight="1" spans="1:9">
      <c r="A554" s="2" t="s">
        <v>592</v>
      </c>
      <c r="B554" s="2">
        <v>0</v>
      </c>
      <c r="C554" s="2">
        <v>1</v>
      </c>
      <c r="D554" s="2">
        <v>0</v>
      </c>
      <c r="E554" s="2">
        <v>7</v>
      </c>
      <c r="F554" s="2">
        <f t="shared" si="6"/>
        <v>1</v>
      </c>
      <c r="G554" s="2">
        <f t="shared" si="7"/>
        <v>7</v>
      </c>
      <c r="H554" s="2">
        <f t="shared" si="2"/>
        <v>-0.252777348639216</v>
      </c>
      <c r="I554" s="2">
        <f t="shared" si="3"/>
        <v>-0.598068788692875</v>
      </c>
    </row>
    <row r="555" ht="12.75" customHeight="1" spans="1:9">
      <c r="A555" s="2" t="s">
        <v>593</v>
      </c>
      <c r="B555" s="2">
        <v>1</v>
      </c>
      <c r="C555" s="2">
        <v>0</v>
      </c>
      <c r="D555" s="2">
        <v>4</v>
      </c>
      <c r="E555" s="2">
        <v>0</v>
      </c>
      <c r="F555" s="2">
        <f t="shared" si="6"/>
        <v>1</v>
      </c>
      <c r="G555" s="2">
        <f t="shared" si="7"/>
        <v>4</v>
      </c>
      <c r="H555" s="2">
        <f t="shared" si="2"/>
        <v>-0.252777348639216</v>
      </c>
      <c r="I555" s="2">
        <f t="shared" si="3"/>
        <v>-0.759905754921566</v>
      </c>
    </row>
    <row r="556" ht="12.75" customHeight="1" spans="1:9">
      <c r="A556" s="2" t="s">
        <v>594</v>
      </c>
      <c r="B556" s="2">
        <v>0</v>
      </c>
      <c r="C556" s="2">
        <v>1</v>
      </c>
      <c r="D556" s="2">
        <v>0</v>
      </c>
      <c r="E556" s="2">
        <v>7</v>
      </c>
      <c r="F556" s="2">
        <f t="shared" si="6"/>
        <v>1</v>
      </c>
      <c r="G556" s="2">
        <f t="shared" si="7"/>
        <v>7</v>
      </c>
      <c r="H556" s="2">
        <f t="shared" si="2"/>
        <v>-0.252777348639216</v>
      </c>
      <c r="I556" s="2">
        <f t="shared" si="3"/>
        <v>-0.598068788692875</v>
      </c>
    </row>
    <row r="557" ht="12.75" customHeight="1" spans="1:9">
      <c r="A557" s="2" t="s">
        <v>595</v>
      </c>
      <c r="B557" s="2">
        <v>1</v>
      </c>
      <c r="C557" s="2">
        <v>0</v>
      </c>
      <c r="D557" s="2">
        <v>14</v>
      </c>
      <c r="E557" s="2">
        <v>0</v>
      </c>
      <c r="F557" s="2">
        <f t="shared" si="6"/>
        <v>1</v>
      </c>
      <c r="G557" s="2">
        <f t="shared" si="7"/>
        <v>14</v>
      </c>
      <c r="H557" s="2">
        <f t="shared" si="2"/>
        <v>-0.252777348639216</v>
      </c>
      <c r="I557" s="2">
        <f t="shared" si="3"/>
        <v>-0.220449200825932</v>
      </c>
    </row>
    <row r="558" ht="12.75" customHeight="1" spans="1:9">
      <c r="A558" s="2" t="s">
        <v>596</v>
      </c>
      <c r="B558" s="2">
        <v>0</v>
      </c>
      <c r="C558" s="2">
        <v>0</v>
      </c>
      <c r="D558" s="2">
        <v>0</v>
      </c>
      <c r="E558" s="2">
        <v>0</v>
      </c>
      <c r="F558" s="2">
        <f t="shared" si="6"/>
        <v>0</v>
      </c>
      <c r="G558" s="2">
        <f t="shared" si="7"/>
        <v>0</v>
      </c>
      <c r="H558" s="2">
        <f t="shared" si="2"/>
        <v>-1.23334988228664</v>
      </c>
      <c r="I558" s="2">
        <f t="shared" si="3"/>
        <v>-0.975688376559819</v>
      </c>
    </row>
    <row r="559" ht="12.75" customHeight="1" spans="1:9">
      <c r="A559" s="2" t="s">
        <v>597</v>
      </c>
      <c r="B559" s="2">
        <v>0</v>
      </c>
      <c r="C559" s="2">
        <v>1</v>
      </c>
      <c r="D559" s="2">
        <v>0</v>
      </c>
      <c r="E559" s="2">
        <v>12</v>
      </c>
      <c r="F559" s="2">
        <f t="shared" si="6"/>
        <v>1</v>
      </c>
      <c r="G559" s="2">
        <f t="shared" si="7"/>
        <v>12</v>
      </c>
      <c r="H559" s="2">
        <f t="shared" si="2"/>
        <v>-0.252777348639216</v>
      </c>
      <c r="I559" s="2">
        <f t="shared" si="3"/>
        <v>-0.328340511645059</v>
      </c>
    </row>
    <row r="560" ht="12.75" customHeight="1" spans="1:9">
      <c r="A560" s="2" t="s">
        <v>598</v>
      </c>
      <c r="B560" s="2">
        <v>1</v>
      </c>
      <c r="C560" s="2">
        <v>0</v>
      </c>
      <c r="D560" s="2">
        <v>9</v>
      </c>
      <c r="E560" s="2">
        <v>0</v>
      </c>
      <c r="F560" s="2">
        <f t="shared" si="6"/>
        <v>1</v>
      </c>
      <c r="G560" s="2">
        <f t="shared" si="7"/>
        <v>9</v>
      </c>
      <c r="H560" s="2">
        <f t="shared" si="2"/>
        <v>-0.252777348639216</v>
      </c>
      <c r="I560" s="2">
        <f t="shared" si="3"/>
        <v>-0.490177477873749</v>
      </c>
    </row>
    <row r="561" ht="12.75" customHeight="1" spans="1:9">
      <c r="A561" s="2" t="s">
        <v>599</v>
      </c>
      <c r="B561" s="2">
        <v>0</v>
      </c>
      <c r="C561" s="2">
        <v>1</v>
      </c>
      <c r="D561" s="2">
        <v>0</v>
      </c>
      <c r="E561" s="2">
        <v>10</v>
      </c>
      <c r="F561" s="2">
        <f t="shared" si="6"/>
        <v>1</v>
      </c>
      <c r="G561" s="2">
        <f t="shared" si="7"/>
        <v>10</v>
      </c>
      <c r="H561" s="2">
        <f t="shared" si="2"/>
        <v>-0.252777348639216</v>
      </c>
      <c r="I561" s="2">
        <f t="shared" si="3"/>
        <v>-0.436231822464185</v>
      </c>
    </row>
    <row r="562" ht="12.75" customHeight="1" spans="1:9">
      <c r="A562" s="2" t="s">
        <v>600</v>
      </c>
      <c r="B562" s="2">
        <v>1</v>
      </c>
      <c r="C562" s="2">
        <v>0</v>
      </c>
      <c r="D562" s="2">
        <v>4</v>
      </c>
      <c r="E562" s="2">
        <v>0</v>
      </c>
      <c r="F562" s="2">
        <f t="shared" si="6"/>
        <v>1</v>
      </c>
      <c r="G562" s="2">
        <f t="shared" si="7"/>
        <v>4</v>
      </c>
      <c r="H562" s="2">
        <f t="shared" si="2"/>
        <v>-0.252777348639216</v>
      </c>
      <c r="I562" s="2">
        <f t="shared" si="3"/>
        <v>-0.759905754921566</v>
      </c>
    </row>
    <row r="563" ht="12.75" customHeight="1" spans="1:9">
      <c r="A563" s="2" t="s">
        <v>601</v>
      </c>
      <c r="B563" s="2">
        <v>0</v>
      </c>
      <c r="C563" s="2">
        <v>3</v>
      </c>
      <c r="D563" s="2">
        <v>0</v>
      </c>
      <c r="E563" s="2">
        <v>21</v>
      </c>
      <c r="F563" s="2">
        <f t="shared" si="6"/>
        <v>3</v>
      </c>
      <c r="G563" s="2">
        <f t="shared" si="7"/>
        <v>21</v>
      </c>
      <c r="H563" s="2">
        <f t="shared" si="2"/>
        <v>1.70836771865564</v>
      </c>
      <c r="I563" s="2">
        <f t="shared" si="3"/>
        <v>0.157170387041012</v>
      </c>
    </row>
    <row r="564" ht="12.75" customHeight="1" spans="1:9">
      <c r="A564" s="2" t="s">
        <v>602</v>
      </c>
      <c r="B564" s="2">
        <v>4</v>
      </c>
      <c r="C564" s="2">
        <v>1</v>
      </c>
      <c r="D564" s="2">
        <v>29</v>
      </c>
      <c r="E564" s="2">
        <v>10</v>
      </c>
      <c r="F564" s="2">
        <f t="shared" si="6"/>
        <v>5</v>
      </c>
      <c r="G564" s="2">
        <f t="shared" si="7"/>
        <v>39</v>
      </c>
      <c r="H564" s="2">
        <f t="shared" si="2"/>
        <v>3.66951278595049</v>
      </c>
      <c r="I564" s="2">
        <f t="shared" si="3"/>
        <v>1.12819218441315</v>
      </c>
    </row>
    <row r="565" ht="12.75" customHeight="1" spans="1:9">
      <c r="A565" s="2" t="s">
        <v>603</v>
      </c>
      <c r="B565" s="2">
        <v>0</v>
      </c>
      <c r="C565" s="2">
        <v>1</v>
      </c>
      <c r="D565" s="2">
        <v>0</v>
      </c>
      <c r="E565" s="2">
        <v>5</v>
      </c>
      <c r="F565" s="2">
        <f t="shared" si="6"/>
        <v>1</v>
      </c>
      <c r="G565" s="2">
        <f t="shared" si="7"/>
        <v>5</v>
      </c>
      <c r="H565" s="2">
        <f t="shared" si="2"/>
        <v>-0.252777348639216</v>
      </c>
      <c r="I565" s="2">
        <f t="shared" si="3"/>
        <v>-0.705960099512002</v>
      </c>
    </row>
    <row r="566" ht="12.75" customHeight="1" spans="1:9">
      <c r="A566" s="2" t="s">
        <v>604</v>
      </c>
      <c r="B566" s="2">
        <v>1</v>
      </c>
      <c r="C566" s="2">
        <v>2</v>
      </c>
      <c r="D566" s="2">
        <v>4</v>
      </c>
      <c r="E566" s="2">
        <v>11</v>
      </c>
      <c r="F566" s="2">
        <f t="shared" si="6"/>
        <v>3</v>
      </c>
      <c r="G566" s="2">
        <f t="shared" si="7"/>
        <v>15</v>
      </c>
      <c r="H566" s="2">
        <f t="shared" si="2"/>
        <v>1.70836771865564</v>
      </c>
      <c r="I566" s="2">
        <f t="shared" si="3"/>
        <v>-0.166503545416368</v>
      </c>
    </row>
    <row r="567" ht="12.75" customHeight="1" spans="1:9">
      <c r="A567" s="2" t="s">
        <v>605</v>
      </c>
      <c r="B567" s="2">
        <v>1</v>
      </c>
      <c r="C567" s="2">
        <v>0</v>
      </c>
      <c r="D567" s="2">
        <v>16</v>
      </c>
      <c r="E567" s="2">
        <v>0</v>
      </c>
      <c r="F567" s="2">
        <f t="shared" si="6"/>
        <v>1</v>
      </c>
      <c r="G567" s="2">
        <f t="shared" si="7"/>
        <v>16</v>
      </c>
      <c r="H567" s="2">
        <f t="shared" si="2"/>
        <v>-0.252777348639216</v>
      </c>
      <c r="I567" s="2">
        <f t="shared" si="3"/>
        <v>-0.112557890006805</v>
      </c>
    </row>
    <row r="568" ht="12.75" customHeight="1" spans="1:9">
      <c r="A568" s="2" t="s">
        <v>606</v>
      </c>
      <c r="B568" s="2">
        <v>0</v>
      </c>
      <c r="C568" s="2">
        <v>1</v>
      </c>
      <c r="D568" s="2">
        <v>0</v>
      </c>
      <c r="E568" s="2">
        <v>10</v>
      </c>
      <c r="F568" s="2">
        <f t="shared" si="6"/>
        <v>1</v>
      </c>
      <c r="G568" s="2">
        <f t="shared" si="7"/>
        <v>10</v>
      </c>
      <c r="H568" s="2">
        <f t="shared" si="2"/>
        <v>-0.252777348639216</v>
      </c>
      <c r="I568" s="2">
        <f t="shared" si="3"/>
        <v>-0.436231822464185</v>
      </c>
    </row>
    <row r="569" ht="12.75" customHeight="1" spans="1:9">
      <c r="A569" s="2" t="s">
        <v>607</v>
      </c>
      <c r="B569" s="2">
        <v>2</v>
      </c>
      <c r="C569" s="2">
        <v>1</v>
      </c>
      <c r="D569" s="2">
        <v>17</v>
      </c>
      <c r="E569" s="2">
        <v>8</v>
      </c>
      <c r="F569" s="2">
        <f t="shared" si="6"/>
        <v>3</v>
      </c>
      <c r="G569" s="2">
        <f t="shared" si="7"/>
        <v>25</v>
      </c>
      <c r="H569" s="2">
        <f t="shared" si="2"/>
        <v>1.70836771865564</v>
      </c>
      <c r="I569" s="2">
        <f t="shared" si="3"/>
        <v>0.372953008679265</v>
      </c>
    </row>
    <row r="570" ht="12.75" customHeight="1" spans="1:9">
      <c r="A570" s="2" t="s">
        <v>608</v>
      </c>
      <c r="B570" s="2">
        <v>0</v>
      </c>
      <c r="C570" s="2">
        <v>1</v>
      </c>
      <c r="D570" s="2">
        <v>0</v>
      </c>
      <c r="E570" s="2">
        <v>9</v>
      </c>
      <c r="F570" s="2">
        <f t="shared" si="6"/>
        <v>1</v>
      </c>
      <c r="G570" s="2">
        <f t="shared" si="7"/>
        <v>9</v>
      </c>
      <c r="H570" s="2">
        <f t="shared" si="2"/>
        <v>-0.252777348639216</v>
      </c>
      <c r="I570" s="2">
        <f t="shared" si="3"/>
        <v>-0.490177477873749</v>
      </c>
    </row>
    <row r="571" ht="12.75" customHeight="1" spans="1:9">
      <c r="A571" s="2" t="s">
        <v>609</v>
      </c>
      <c r="B571" s="2">
        <v>1</v>
      </c>
      <c r="C571" s="2">
        <v>0</v>
      </c>
      <c r="D571" s="2">
        <v>11</v>
      </c>
      <c r="E571" s="2">
        <v>0</v>
      </c>
      <c r="F571" s="2">
        <f t="shared" si="6"/>
        <v>1</v>
      </c>
      <c r="G571" s="2">
        <f t="shared" si="7"/>
        <v>11</v>
      </c>
      <c r="H571" s="2">
        <f t="shared" si="2"/>
        <v>-0.252777348639216</v>
      </c>
      <c r="I571" s="2">
        <f t="shared" si="3"/>
        <v>-0.382286167054622</v>
      </c>
    </row>
    <row r="572" ht="12.75" customHeight="1" spans="1:9">
      <c r="A572" s="2" t="s">
        <v>610</v>
      </c>
      <c r="B572" s="2">
        <v>0</v>
      </c>
      <c r="C572" s="2">
        <v>0</v>
      </c>
      <c r="D572" s="2">
        <v>0</v>
      </c>
      <c r="E572" s="2">
        <v>0</v>
      </c>
      <c r="F572" s="2">
        <f t="shared" si="6"/>
        <v>0</v>
      </c>
      <c r="G572" s="2">
        <f t="shared" si="7"/>
        <v>0</v>
      </c>
      <c r="H572" s="2">
        <f t="shared" si="2"/>
        <v>-1.23334988228664</v>
      </c>
      <c r="I572" s="2">
        <f t="shared" si="3"/>
        <v>-0.975688376559819</v>
      </c>
    </row>
    <row r="573" ht="12.75" customHeight="1" spans="1:9">
      <c r="A573" s="2" t="s">
        <v>611</v>
      </c>
      <c r="B573" s="2">
        <v>0</v>
      </c>
      <c r="C573" s="2">
        <v>1</v>
      </c>
      <c r="D573" s="2">
        <v>0</v>
      </c>
      <c r="E573" s="2">
        <v>8</v>
      </c>
      <c r="F573" s="2">
        <f t="shared" si="6"/>
        <v>1</v>
      </c>
      <c r="G573" s="2">
        <f t="shared" si="7"/>
        <v>8</v>
      </c>
      <c r="H573" s="2">
        <f t="shared" si="2"/>
        <v>-0.252777348639216</v>
      </c>
      <c r="I573" s="2">
        <f t="shared" si="3"/>
        <v>-0.544123133283312</v>
      </c>
    </row>
    <row r="574" ht="12.75" customHeight="1" spans="1:9">
      <c r="A574" s="2" t="s">
        <v>612</v>
      </c>
      <c r="B574" s="2">
        <v>1</v>
      </c>
      <c r="C574" s="2">
        <v>0</v>
      </c>
      <c r="D574" s="2">
        <v>10</v>
      </c>
      <c r="E574" s="2">
        <v>0</v>
      </c>
      <c r="F574" s="2">
        <f t="shared" si="6"/>
        <v>1</v>
      </c>
      <c r="G574" s="2">
        <f t="shared" si="7"/>
        <v>10</v>
      </c>
      <c r="H574" s="2">
        <f t="shared" si="2"/>
        <v>-0.252777348639216</v>
      </c>
      <c r="I574" s="2">
        <f t="shared" si="3"/>
        <v>-0.436231822464185</v>
      </c>
    </row>
    <row r="575" ht="12.75" customHeight="1" spans="1:9">
      <c r="A575" s="2" t="s">
        <v>613</v>
      </c>
      <c r="B575" s="2">
        <v>1</v>
      </c>
      <c r="C575" s="2">
        <v>2</v>
      </c>
      <c r="D575" s="2">
        <v>17</v>
      </c>
      <c r="E575" s="2">
        <v>22</v>
      </c>
      <c r="F575" s="2">
        <f t="shared" si="6"/>
        <v>3</v>
      </c>
      <c r="G575" s="2">
        <f t="shared" si="7"/>
        <v>39</v>
      </c>
      <c r="H575" s="2">
        <f t="shared" si="2"/>
        <v>1.70836771865564</v>
      </c>
      <c r="I575" s="2">
        <f t="shared" si="3"/>
        <v>1.12819218441315</v>
      </c>
    </row>
    <row r="576" ht="12.75" customHeight="1" spans="1:9">
      <c r="A576" s="2" t="s">
        <v>614</v>
      </c>
      <c r="B576" s="2">
        <v>1</v>
      </c>
      <c r="C576" s="2">
        <v>0</v>
      </c>
      <c r="D576" s="2">
        <v>8</v>
      </c>
      <c r="E576" s="2">
        <v>0</v>
      </c>
      <c r="F576" s="2">
        <f t="shared" si="6"/>
        <v>1</v>
      </c>
      <c r="G576" s="2">
        <f t="shared" si="7"/>
        <v>8</v>
      </c>
      <c r="H576" s="2">
        <f t="shared" si="2"/>
        <v>-0.252777348639216</v>
      </c>
      <c r="I576" s="2">
        <f t="shared" si="3"/>
        <v>-0.544123133283312</v>
      </c>
    </row>
    <row r="577" ht="12.75" customHeight="1" spans="1:9">
      <c r="A577" s="2" t="s">
        <v>615</v>
      </c>
      <c r="B577" s="2">
        <v>0</v>
      </c>
      <c r="C577" s="2">
        <v>1</v>
      </c>
      <c r="D577" s="2">
        <v>0</v>
      </c>
      <c r="E577" s="2">
        <v>4</v>
      </c>
      <c r="F577" s="2">
        <f t="shared" si="6"/>
        <v>1</v>
      </c>
      <c r="G577" s="2">
        <f t="shared" si="7"/>
        <v>4</v>
      </c>
      <c r="H577" s="2">
        <f t="shared" si="2"/>
        <v>-0.252777348639216</v>
      </c>
      <c r="I577" s="2">
        <f t="shared" si="3"/>
        <v>-0.759905754921566</v>
      </c>
    </row>
    <row r="578" ht="12.75" customHeight="1" spans="1:9">
      <c r="A578" s="2" t="s">
        <v>616</v>
      </c>
      <c r="B578" s="2">
        <v>1</v>
      </c>
      <c r="C578" s="2">
        <v>0</v>
      </c>
      <c r="D578" s="2">
        <v>5</v>
      </c>
      <c r="E578" s="2">
        <v>0</v>
      </c>
      <c r="F578" s="2">
        <f t="shared" si="6"/>
        <v>1</v>
      </c>
      <c r="G578" s="2">
        <f t="shared" si="7"/>
        <v>5</v>
      </c>
      <c r="H578" s="2">
        <f t="shared" si="2"/>
        <v>-0.252777348639216</v>
      </c>
      <c r="I578" s="2">
        <f t="shared" si="3"/>
        <v>-0.705960099512002</v>
      </c>
    </row>
    <row r="579" ht="12.75" customHeight="1" spans="1:9">
      <c r="A579" s="2" t="s">
        <v>617</v>
      </c>
      <c r="B579" s="2">
        <v>0</v>
      </c>
      <c r="C579" s="2">
        <v>0</v>
      </c>
      <c r="D579" s="2">
        <v>0</v>
      </c>
      <c r="E579" s="2">
        <v>0</v>
      </c>
      <c r="F579" s="2">
        <f t="shared" si="6"/>
        <v>0</v>
      </c>
      <c r="G579" s="2">
        <f t="shared" si="7"/>
        <v>0</v>
      </c>
      <c r="H579" s="2">
        <f t="shared" si="2"/>
        <v>-1.23334988228664</v>
      </c>
      <c r="I579" s="2">
        <f t="shared" si="3"/>
        <v>-0.975688376559819</v>
      </c>
    </row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1" orientation="landscape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topLeftCell="C1" workbookViewId="0">
      <selection activeCell="J4" sqref="J4:L4"/>
    </sheetView>
  </sheetViews>
  <sheetFormatPr defaultColWidth="12.6333333333333" defaultRowHeight="15" customHeight="1"/>
  <cols>
    <col min="1" max="1" width="9.13333333333333" customWidth="1"/>
    <col min="2" max="2" width="25.38" customWidth="1"/>
    <col min="3" max="3" width="20.7533333333333" customWidth="1"/>
    <col min="4" max="4" width="26" customWidth="1"/>
    <col min="5" max="5" width="27" customWidth="1"/>
    <col min="6" max="6" width="10.7533333333333" customWidth="1"/>
    <col min="7" max="7" width="15.5" customWidth="1"/>
    <col min="8" max="8" width="17.88" customWidth="1"/>
    <col min="9" max="9" width="22.6266666666667" customWidth="1"/>
    <col min="10" max="26" width="7.75333333333333" customWidth="1"/>
  </cols>
  <sheetData>
    <row r="1" ht="12.75" customHeight="1" spans="1:12">
      <c r="A1" s="1" t="s">
        <v>0</v>
      </c>
      <c r="B1" s="2" t="s">
        <v>8</v>
      </c>
      <c r="C1" s="2" t="s">
        <v>17</v>
      </c>
      <c r="D1" s="2" t="s">
        <v>26</v>
      </c>
      <c r="E1" s="2" t="s">
        <v>35</v>
      </c>
      <c r="F1" s="3" t="s">
        <v>618</v>
      </c>
      <c r="G1" s="3" t="s">
        <v>620</v>
      </c>
      <c r="H1" s="3" t="s">
        <v>619</v>
      </c>
      <c r="I1" s="3" t="s">
        <v>621</v>
      </c>
      <c r="K1" s="3">
        <v>1</v>
      </c>
      <c r="L1" s="3">
        <v>2</v>
      </c>
    </row>
    <row r="2" ht="12.75" customHeight="1" spans="1:12">
      <c r="A2" s="2" t="s">
        <v>40</v>
      </c>
      <c r="B2" s="2">
        <v>6</v>
      </c>
      <c r="C2" s="2">
        <v>3</v>
      </c>
      <c r="D2" s="2">
        <v>680</v>
      </c>
      <c r="E2" s="2">
        <v>106</v>
      </c>
      <c r="F2" s="2">
        <f t="shared" ref="F2:F216" si="0">SUM(B2:C2)</f>
        <v>9</v>
      </c>
      <c r="G2" s="2">
        <f t="shared" ref="G2:G216" si="1">SUM(D2:E2)</f>
        <v>786</v>
      </c>
      <c r="H2" s="2">
        <f t="shared" ref="H2:H579" si="2">(F2-$K$2)/$K$3</f>
        <v>-0.035998658552163</v>
      </c>
      <c r="I2" s="2">
        <f t="shared" ref="I2:I579" si="3">(G2-$L$2)/$L$3</f>
        <v>0.673474760168345</v>
      </c>
      <c r="J2" s="3" t="s">
        <v>625</v>
      </c>
      <c r="K2" s="2">
        <f t="shared" ref="K2:L2" si="4">AVERAGE(F:F)</f>
        <v>9.1401384083045</v>
      </c>
      <c r="L2" s="2">
        <f t="shared" si="4"/>
        <v>424.232698961938</v>
      </c>
    </row>
    <row r="3" ht="12.75" customHeight="1" spans="1:12">
      <c r="A3" s="2" t="s">
        <v>41</v>
      </c>
      <c r="B3" s="2">
        <v>3</v>
      </c>
      <c r="C3" s="2">
        <v>5</v>
      </c>
      <c r="D3" s="2">
        <v>299</v>
      </c>
      <c r="E3" s="2">
        <v>92</v>
      </c>
      <c r="F3" s="2">
        <f t="shared" si="0"/>
        <v>8</v>
      </c>
      <c r="G3" s="2">
        <f t="shared" si="1"/>
        <v>391</v>
      </c>
      <c r="H3" s="2">
        <f t="shared" si="2"/>
        <v>-0.292877975134265</v>
      </c>
      <c r="I3" s="2">
        <f t="shared" si="3"/>
        <v>-0.0618667964155861</v>
      </c>
      <c r="J3" s="3" t="s">
        <v>626</v>
      </c>
      <c r="K3" s="2">
        <f t="shared" ref="K3:L3" si="5">STDEV(F:F)</f>
        <v>3.8928786221696</v>
      </c>
      <c r="L3" s="2">
        <f t="shared" si="5"/>
        <v>537.165343728149</v>
      </c>
    </row>
    <row r="4" ht="12.75" customHeight="1" spans="1:12">
      <c r="A4" s="2" t="s">
        <v>42</v>
      </c>
      <c r="B4" s="2">
        <v>4</v>
      </c>
      <c r="C4" s="2">
        <v>3</v>
      </c>
      <c r="D4" s="2">
        <v>152</v>
      </c>
      <c r="E4" s="2">
        <v>102</v>
      </c>
      <c r="F4" s="2">
        <f t="shared" si="0"/>
        <v>7</v>
      </c>
      <c r="G4" s="2">
        <f t="shared" si="1"/>
        <v>254</v>
      </c>
      <c r="H4" s="2">
        <f t="shared" si="2"/>
        <v>-0.549757291716366</v>
      </c>
      <c r="I4" s="2">
        <f t="shared" si="3"/>
        <v>-0.316909310977608</v>
      </c>
      <c r="J4" t="s">
        <v>627</v>
      </c>
      <c r="L4" s="4">
        <f>MEDIAN(G:G)</f>
        <v>252.75</v>
      </c>
    </row>
    <row r="5" ht="12.75" customHeight="1" spans="1:9">
      <c r="A5" s="2" t="s">
        <v>43</v>
      </c>
      <c r="B5" s="2">
        <v>5</v>
      </c>
      <c r="C5" s="2">
        <v>4</v>
      </c>
      <c r="D5" s="2">
        <v>195</v>
      </c>
      <c r="E5" s="2">
        <v>141</v>
      </c>
      <c r="F5" s="2">
        <f t="shared" si="0"/>
        <v>9</v>
      </c>
      <c r="G5" s="2">
        <f t="shared" si="1"/>
        <v>336</v>
      </c>
      <c r="H5" s="2">
        <f t="shared" si="2"/>
        <v>-0.035998658552163</v>
      </c>
      <c r="I5" s="2">
        <f t="shared" si="3"/>
        <v>-0.164256127079171</v>
      </c>
    </row>
    <row r="6" ht="12.75" customHeight="1" spans="1:9">
      <c r="A6" s="2" t="s">
        <v>44</v>
      </c>
      <c r="B6" s="2">
        <v>6</v>
      </c>
      <c r="C6" s="2">
        <v>5</v>
      </c>
      <c r="D6" s="2">
        <v>116</v>
      </c>
      <c r="E6" s="2">
        <v>377</v>
      </c>
      <c r="F6" s="2">
        <f t="shared" si="0"/>
        <v>11</v>
      </c>
      <c r="G6" s="2">
        <f t="shared" si="1"/>
        <v>493</v>
      </c>
      <c r="H6" s="2">
        <f t="shared" si="2"/>
        <v>0.477759974612041</v>
      </c>
      <c r="I6" s="2">
        <f t="shared" si="3"/>
        <v>0.128018871360518</v>
      </c>
    </row>
    <row r="7" ht="12.75" customHeight="1" spans="1:9">
      <c r="A7" s="2" t="s">
        <v>45</v>
      </c>
      <c r="B7" s="2">
        <v>7</v>
      </c>
      <c r="C7" s="2">
        <v>5</v>
      </c>
      <c r="D7" s="2">
        <v>253</v>
      </c>
      <c r="E7" s="2">
        <v>300</v>
      </c>
      <c r="F7" s="2">
        <f t="shared" si="0"/>
        <v>12</v>
      </c>
      <c r="G7" s="2">
        <f t="shared" si="1"/>
        <v>553</v>
      </c>
      <c r="H7" s="2">
        <f t="shared" si="2"/>
        <v>0.734639291194142</v>
      </c>
      <c r="I7" s="2">
        <f t="shared" si="3"/>
        <v>0.23971632299352</v>
      </c>
    </row>
    <row r="8" ht="12.75" customHeight="1" spans="1:9">
      <c r="A8" s="2" t="s">
        <v>46</v>
      </c>
      <c r="B8" s="2">
        <v>3</v>
      </c>
      <c r="C8" s="2">
        <v>3</v>
      </c>
      <c r="D8" s="2">
        <v>81</v>
      </c>
      <c r="E8" s="2">
        <v>113</v>
      </c>
      <c r="F8" s="2">
        <f t="shared" si="0"/>
        <v>6</v>
      </c>
      <c r="G8" s="2">
        <f t="shared" si="1"/>
        <v>194</v>
      </c>
      <c r="H8" s="2">
        <f t="shared" si="2"/>
        <v>-0.806636608298468</v>
      </c>
      <c r="I8" s="2">
        <f t="shared" si="3"/>
        <v>-0.42860676261061</v>
      </c>
    </row>
    <row r="9" ht="12.75" customHeight="1" spans="1:9">
      <c r="A9" s="2" t="s">
        <v>47</v>
      </c>
      <c r="B9" s="2">
        <v>3</v>
      </c>
      <c r="C9" s="2">
        <v>3</v>
      </c>
      <c r="D9" s="2">
        <v>86</v>
      </c>
      <c r="E9" s="2">
        <v>78</v>
      </c>
      <c r="F9" s="2">
        <f t="shared" si="0"/>
        <v>6</v>
      </c>
      <c r="G9" s="2">
        <f t="shared" si="1"/>
        <v>164</v>
      </c>
      <c r="H9" s="2">
        <f t="shared" si="2"/>
        <v>-0.806636608298468</v>
      </c>
      <c r="I9" s="2">
        <f t="shared" si="3"/>
        <v>-0.484455488427111</v>
      </c>
    </row>
    <row r="10" ht="12.75" customHeight="1" spans="1:9">
      <c r="A10" s="2" t="s">
        <v>48</v>
      </c>
      <c r="B10" s="2">
        <v>4</v>
      </c>
      <c r="C10" s="2">
        <v>4</v>
      </c>
      <c r="D10" s="2">
        <v>51</v>
      </c>
      <c r="E10" s="2">
        <v>102</v>
      </c>
      <c r="F10" s="2">
        <f t="shared" si="0"/>
        <v>8</v>
      </c>
      <c r="G10" s="2">
        <f t="shared" si="1"/>
        <v>153</v>
      </c>
      <c r="H10" s="2">
        <f t="shared" si="2"/>
        <v>-0.292877975134265</v>
      </c>
      <c r="I10" s="2">
        <f t="shared" si="3"/>
        <v>-0.504933354559828</v>
      </c>
    </row>
    <row r="11" ht="12.75" customHeight="1" spans="1:9">
      <c r="A11" s="2" t="s">
        <v>49</v>
      </c>
      <c r="B11" s="2">
        <v>4</v>
      </c>
      <c r="C11" s="2">
        <v>4</v>
      </c>
      <c r="D11" s="2">
        <v>71</v>
      </c>
      <c r="E11" s="2">
        <v>73</v>
      </c>
      <c r="F11" s="2">
        <f t="shared" si="0"/>
        <v>8</v>
      </c>
      <c r="G11" s="2">
        <f t="shared" si="1"/>
        <v>144</v>
      </c>
      <c r="H11" s="2">
        <f t="shared" si="2"/>
        <v>-0.292877975134265</v>
      </c>
      <c r="I11" s="2">
        <f t="shared" si="3"/>
        <v>-0.521687972304779</v>
      </c>
    </row>
    <row r="12" ht="12.75" customHeight="1" spans="1:9">
      <c r="A12" s="2" t="s">
        <v>50</v>
      </c>
      <c r="B12" s="2">
        <v>6</v>
      </c>
      <c r="C12" s="2">
        <v>5</v>
      </c>
      <c r="D12" s="2">
        <v>102</v>
      </c>
      <c r="E12" s="2">
        <v>142</v>
      </c>
      <c r="F12" s="2">
        <f t="shared" si="0"/>
        <v>11</v>
      </c>
      <c r="G12" s="2">
        <f t="shared" si="1"/>
        <v>244</v>
      </c>
      <c r="H12" s="2">
        <f t="shared" si="2"/>
        <v>0.477759974612041</v>
      </c>
      <c r="I12" s="2">
        <f t="shared" si="3"/>
        <v>-0.335525552916442</v>
      </c>
    </row>
    <row r="13" ht="12.75" customHeight="1" spans="1:9">
      <c r="A13" s="2" t="s">
        <v>51</v>
      </c>
      <c r="B13" s="2">
        <v>6</v>
      </c>
      <c r="C13" s="2">
        <v>7</v>
      </c>
      <c r="D13" s="2">
        <v>150</v>
      </c>
      <c r="E13" s="2">
        <v>536</v>
      </c>
      <c r="F13" s="2">
        <f t="shared" si="0"/>
        <v>13</v>
      </c>
      <c r="G13" s="2">
        <f t="shared" si="1"/>
        <v>686</v>
      </c>
      <c r="H13" s="2">
        <f t="shared" si="2"/>
        <v>0.991518607776244</v>
      </c>
      <c r="I13" s="2">
        <f t="shared" si="3"/>
        <v>0.487312340780008</v>
      </c>
    </row>
    <row r="14" ht="12.75" customHeight="1" spans="1:9">
      <c r="A14" s="2" t="s">
        <v>52</v>
      </c>
      <c r="B14" s="2">
        <v>7</v>
      </c>
      <c r="C14" s="2">
        <v>5</v>
      </c>
      <c r="D14" s="2">
        <v>504</v>
      </c>
      <c r="E14" s="2">
        <v>152</v>
      </c>
      <c r="F14" s="2">
        <f t="shared" si="0"/>
        <v>12</v>
      </c>
      <c r="G14" s="2">
        <f t="shared" si="1"/>
        <v>656</v>
      </c>
      <c r="H14" s="2">
        <f t="shared" si="2"/>
        <v>0.734639291194142</v>
      </c>
      <c r="I14" s="2">
        <f t="shared" si="3"/>
        <v>0.431463614963507</v>
      </c>
    </row>
    <row r="15" ht="12.75" customHeight="1" spans="1:9">
      <c r="A15" s="2" t="s">
        <v>53</v>
      </c>
      <c r="B15" s="2">
        <v>5</v>
      </c>
      <c r="C15" s="2">
        <v>5</v>
      </c>
      <c r="D15" s="2">
        <v>72</v>
      </c>
      <c r="E15" s="2">
        <v>124</v>
      </c>
      <c r="F15" s="2">
        <f t="shared" si="0"/>
        <v>10</v>
      </c>
      <c r="G15" s="2">
        <f t="shared" si="1"/>
        <v>196</v>
      </c>
      <c r="H15" s="2">
        <f t="shared" si="2"/>
        <v>0.220880658029939</v>
      </c>
      <c r="I15" s="2">
        <f t="shared" si="3"/>
        <v>-0.424883514222843</v>
      </c>
    </row>
    <row r="16" ht="12.75" customHeight="1" spans="1:9">
      <c r="A16" s="2" t="s">
        <v>54</v>
      </c>
      <c r="B16" s="2">
        <v>3</v>
      </c>
      <c r="C16" s="2">
        <v>5</v>
      </c>
      <c r="D16" s="2">
        <v>93</v>
      </c>
      <c r="E16" s="2">
        <v>102</v>
      </c>
      <c r="F16" s="2">
        <f t="shared" si="0"/>
        <v>8</v>
      </c>
      <c r="G16" s="2">
        <f t="shared" si="1"/>
        <v>195</v>
      </c>
      <c r="H16" s="2">
        <f t="shared" si="2"/>
        <v>-0.292877975134265</v>
      </c>
      <c r="I16" s="2">
        <f t="shared" si="3"/>
        <v>-0.426745138416727</v>
      </c>
    </row>
    <row r="17" ht="12.75" customHeight="1" spans="1:9">
      <c r="A17" s="2" t="s">
        <v>55</v>
      </c>
      <c r="B17" s="2">
        <v>3</v>
      </c>
      <c r="C17" s="2">
        <v>3</v>
      </c>
      <c r="D17" s="2">
        <v>68</v>
      </c>
      <c r="E17" s="2">
        <v>79</v>
      </c>
      <c r="F17" s="2">
        <f t="shared" si="0"/>
        <v>6</v>
      </c>
      <c r="G17" s="2">
        <f t="shared" si="1"/>
        <v>147</v>
      </c>
      <c r="H17" s="2">
        <f t="shared" si="2"/>
        <v>-0.806636608298468</v>
      </c>
      <c r="I17" s="2">
        <f t="shared" si="3"/>
        <v>-0.516103099723129</v>
      </c>
    </row>
    <row r="18" ht="12.75" customHeight="1" spans="1:9">
      <c r="A18" s="2" t="s">
        <v>56</v>
      </c>
      <c r="B18" s="2">
        <v>3</v>
      </c>
      <c r="C18" s="2">
        <v>3</v>
      </c>
      <c r="D18" s="2">
        <v>80</v>
      </c>
      <c r="E18" s="2">
        <v>67</v>
      </c>
      <c r="F18" s="2">
        <f t="shared" si="0"/>
        <v>6</v>
      </c>
      <c r="G18" s="2">
        <f t="shared" si="1"/>
        <v>147</v>
      </c>
      <c r="H18" s="2">
        <f t="shared" si="2"/>
        <v>-0.806636608298468</v>
      </c>
      <c r="I18" s="2">
        <f t="shared" si="3"/>
        <v>-0.516103099723129</v>
      </c>
    </row>
    <row r="19" ht="12.75" customHeight="1" spans="1:9">
      <c r="A19" s="2" t="s">
        <v>57</v>
      </c>
      <c r="B19" s="2">
        <v>5</v>
      </c>
      <c r="C19" s="2">
        <v>4</v>
      </c>
      <c r="D19" s="2">
        <v>94</v>
      </c>
      <c r="E19" s="2">
        <v>96</v>
      </c>
      <c r="F19" s="2">
        <f t="shared" si="0"/>
        <v>9</v>
      </c>
      <c r="G19" s="2">
        <f t="shared" si="1"/>
        <v>190</v>
      </c>
      <c r="H19" s="2">
        <f t="shared" si="2"/>
        <v>-0.035998658552163</v>
      </c>
      <c r="I19" s="2">
        <f t="shared" si="3"/>
        <v>-0.436053259386144</v>
      </c>
    </row>
    <row r="20" ht="12.75" customHeight="1" spans="1:9">
      <c r="A20" s="2" t="s">
        <v>58</v>
      </c>
      <c r="B20" s="2">
        <v>4</v>
      </c>
      <c r="C20" s="2">
        <v>7</v>
      </c>
      <c r="D20" s="2">
        <v>93</v>
      </c>
      <c r="E20" s="2">
        <v>211</v>
      </c>
      <c r="F20" s="2">
        <f t="shared" si="0"/>
        <v>11</v>
      </c>
      <c r="G20" s="2">
        <f t="shared" si="1"/>
        <v>304</v>
      </c>
      <c r="H20" s="2">
        <f t="shared" si="2"/>
        <v>0.477759974612041</v>
      </c>
      <c r="I20" s="2">
        <f t="shared" si="3"/>
        <v>-0.223828101283439</v>
      </c>
    </row>
    <row r="21" ht="12.75" customHeight="1" spans="1:9">
      <c r="A21" s="2" t="s">
        <v>59</v>
      </c>
      <c r="B21" s="2">
        <v>6</v>
      </c>
      <c r="C21" s="2">
        <v>5</v>
      </c>
      <c r="D21" s="2">
        <v>193</v>
      </c>
      <c r="E21" s="2">
        <v>149</v>
      </c>
      <c r="F21" s="2">
        <f t="shared" si="0"/>
        <v>11</v>
      </c>
      <c r="G21" s="2">
        <f t="shared" si="1"/>
        <v>342</v>
      </c>
      <c r="H21" s="2">
        <f t="shared" si="2"/>
        <v>0.477759974612041</v>
      </c>
      <c r="I21" s="2">
        <f t="shared" si="3"/>
        <v>-0.153086381915871</v>
      </c>
    </row>
    <row r="22" ht="12.75" customHeight="1" spans="1:9">
      <c r="A22" s="2" t="s">
        <v>60</v>
      </c>
      <c r="B22" s="2">
        <v>3</v>
      </c>
      <c r="C22" s="2">
        <v>3</v>
      </c>
      <c r="D22" s="2">
        <v>90</v>
      </c>
      <c r="E22" s="2">
        <v>75</v>
      </c>
      <c r="F22" s="2">
        <f t="shared" si="0"/>
        <v>6</v>
      </c>
      <c r="G22" s="2">
        <f t="shared" si="1"/>
        <v>165</v>
      </c>
      <c r="H22" s="2">
        <f t="shared" si="2"/>
        <v>-0.806636608298468</v>
      </c>
      <c r="I22" s="2">
        <f t="shared" si="3"/>
        <v>-0.482593864233228</v>
      </c>
    </row>
    <row r="23" ht="12.75" customHeight="1" spans="1:9">
      <c r="A23" s="2" t="s">
        <v>61</v>
      </c>
      <c r="B23" s="2">
        <v>3</v>
      </c>
      <c r="C23" s="2">
        <v>4</v>
      </c>
      <c r="D23" s="2">
        <v>53</v>
      </c>
      <c r="E23" s="2">
        <v>127</v>
      </c>
      <c r="F23" s="2">
        <f t="shared" si="0"/>
        <v>7</v>
      </c>
      <c r="G23" s="2">
        <f t="shared" si="1"/>
        <v>180</v>
      </c>
      <c r="H23" s="2">
        <f t="shared" si="2"/>
        <v>-0.549757291716366</v>
      </c>
      <c r="I23" s="2">
        <f t="shared" si="3"/>
        <v>-0.454669501324977</v>
      </c>
    </row>
    <row r="24" ht="12.75" customHeight="1" spans="1:9">
      <c r="A24" s="2" t="s">
        <v>62</v>
      </c>
      <c r="B24" s="2">
        <v>4</v>
      </c>
      <c r="C24" s="2">
        <v>3</v>
      </c>
      <c r="D24" s="2">
        <v>118</v>
      </c>
      <c r="E24" s="2">
        <v>78</v>
      </c>
      <c r="F24" s="2">
        <f t="shared" si="0"/>
        <v>7</v>
      </c>
      <c r="G24" s="2">
        <f t="shared" si="1"/>
        <v>196</v>
      </c>
      <c r="H24" s="2">
        <f t="shared" si="2"/>
        <v>-0.549757291716366</v>
      </c>
      <c r="I24" s="2">
        <f t="shared" si="3"/>
        <v>-0.424883514222843</v>
      </c>
    </row>
    <row r="25" ht="12.75" customHeight="1" spans="1:9">
      <c r="A25" s="2" t="s">
        <v>63</v>
      </c>
      <c r="B25" s="2">
        <v>4</v>
      </c>
      <c r="C25" s="2">
        <v>3</v>
      </c>
      <c r="D25" s="2">
        <v>93</v>
      </c>
      <c r="E25" s="2">
        <v>60</v>
      </c>
      <c r="F25" s="2">
        <f t="shared" si="0"/>
        <v>7</v>
      </c>
      <c r="G25" s="2">
        <f t="shared" si="1"/>
        <v>153</v>
      </c>
      <c r="H25" s="2">
        <f t="shared" si="2"/>
        <v>-0.549757291716366</v>
      </c>
      <c r="I25" s="2">
        <f t="shared" si="3"/>
        <v>-0.504933354559828</v>
      </c>
    </row>
    <row r="26" ht="12.75" customHeight="1" spans="1:9">
      <c r="A26" s="2" t="s">
        <v>64</v>
      </c>
      <c r="B26" s="2">
        <v>5</v>
      </c>
      <c r="C26" s="2">
        <v>5</v>
      </c>
      <c r="D26" s="2">
        <v>207</v>
      </c>
      <c r="E26" s="2">
        <v>71</v>
      </c>
      <c r="F26" s="2">
        <f t="shared" si="0"/>
        <v>10</v>
      </c>
      <c r="G26" s="2">
        <f t="shared" si="1"/>
        <v>278</v>
      </c>
      <c r="H26" s="2">
        <f t="shared" si="2"/>
        <v>0.220880658029939</v>
      </c>
      <c r="I26" s="2">
        <f t="shared" si="3"/>
        <v>-0.272230330324407</v>
      </c>
    </row>
    <row r="27" ht="12.75" customHeight="1" spans="1:9">
      <c r="A27" s="2" t="s">
        <v>65</v>
      </c>
      <c r="B27" s="2">
        <v>4</v>
      </c>
      <c r="C27" s="2">
        <v>6</v>
      </c>
      <c r="D27" s="2">
        <v>46</v>
      </c>
      <c r="E27" s="2">
        <v>469</v>
      </c>
      <c r="F27" s="2">
        <f t="shared" si="0"/>
        <v>10</v>
      </c>
      <c r="G27" s="2">
        <f t="shared" si="1"/>
        <v>515</v>
      </c>
      <c r="H27" s="2">
        <f t="shared" si="2"/>
        <v>0.220880658029939</v>
      </c>
      <c r="I27" s="2">
        <f t="shared" si="3"/>
        <v>0.168974603625952</v>
      </c>
    </row>
    <row r="28" ht="12.75" customHeight="1" spans="1:9">
      <c r="A28" s="2" t="s">
        <v>66</v>
      </c>
      <c r="B28" s="2">
        <v>4</v>
      </c>
      <c r="C28" s="2">
        <v>2</v>
      </c>
      <c r="D28" s="2">
        <v>317</v>
      </c>
      <c r="E28" s="2">
        <v>254</v>
      </c>
      <c r="F28" s="2">
        <f t="shared" si="0"/>
        <v>6</v>
      </c>
      <c r="G28" s="2">
        <f t="shared" si="1"/>
        <v>571</v>
      </c>
      <c r="H28" s="2">
        <f t="shared" si="2"/>
        <v>-0.806636608298468</v>
      </c>
      <c r="I28" s="2">
        <f t="shared" si="3"/>
        <v>0.273225558483421</v>
      </c>
    </row>
    <row r="29" ht="12.75" customHeight="1" spans="1:9">
      <c r="A29" s="2" t="s">
        <v>67</v>
      </c>
      <c r="B29" s="2">
        <v>2</v>
      </c>
      <c r="C29" s="2">
        <v>2</v>
      </c>
      <c r="D29" s="2">
        <v>94</v>
      </c>
      <c r="E29" s="2">
        <v>62</v>
      </c>
      <c r="F29" s="2">
        <f t="shared" si="0"/>
        <v>4</v>
      </c>
      <c r="G29" s="2">
        <f t="shared" si="1"/>
        <v>156</v>
      </c>
      <c r="H29" s="2">
        <f t="shared" si="2"/>
        <v>-1.32039524146267</v>
      </c>
      <c r="I29" s="2">
        <f t="shared" si="3"/>
        <v>-0.499348481978178</v>
      </c>
    </row>
    <row r="30" ht="12.75" customHeight="1" spans="1:9">
      <c r="A30" s="2" t="s">
        <v>68</v>
      </c>
      <c r="B30" s="2">
        <v>4</v>
      </c>
      <c r="C30" s="2">
        <v>4</v>
      </c>
      <c r="D30" s="2">
        <v>71</v>
      </c>
      <c r="E30" s="2">
        <v>87</v>
      </c>
      <c r="F30" s="2">
        <f t="shared" si="0"/>
        <v>8</v>
      </c>
      <c r="G30" s="2">
        <f t="shared" si="1"/>
        <v>158</v>
      </c>
      <c r="H30" s="2">
        <f t="shared" si="2"/>
        <v>-0.292877975134265</v>
      </c>
      <c r="I30" s="2">
        <f t="shared" si="3"/>
        <v>-0.495625233590411</v>
      </c>
    </row>
    <row r="31" ht="12.75" customHeight="1" spans="1:9">
      <c r="A31" s="2" t="s">
        <v>69</v>
      </c>
      <c r="B31" s="2">
        <v>5</v>
      </c>
      <c r="C31" s="2">
        <v>4</v>
      </c>
      <c r="D31" s="2">
        <v>63</v>
      </c>
      <c r="E31" s="2">
        <v>55</v>
      </c>
      <c r="F31" s="2">
        <f t="shared" si="0"/>
        <v>9</v>
      </c>
      <c r="G31" s="2">
        <f t="shared" si="1"/>
        <v>118</v>
      </c>
      <c r="H31" s="2">
        <f t="shared" si="2"/>
        <v>-0.035998658552163</v>
      </c>
      <c r="I31" s="2">
        <f t="shared" si="3"/>
        <v>-0.570090201345746</v>
      </c>
    </row>
    <row r="32" ht="12.75" customHeight="1" spans="1:9">
      <c r="A32" s="2" t="s">
        <v>70</v>
      </c>
      <c r="B32" s="2">
        <v>4</v>
      </c>
      <c r="C32" s="2">
        <v>4</v>
      </c>
      <c r="D32" s="2">
        <v>139</v>
      </c>
      <c r="E32" s="2">
        <v>60</v>
      </c>
      <c r="F32" s="2">
        <f t="shared" si="0"/>
        <v>8</v>
      </c>
      <c r="G32" s="2">
        <f t="shared" si="1"/>
        <v>199</v>
      </c>
      <c r="H32" s="2">
        <f t="shared" si="2"/>
        <v>-0.292877975134265</v>
      </c>
      <c r="I32" s="2">
        <f t="shared" si="3"/>
        <v>-0.419298641641193</v>
      </c>
    </row>
    <row r="33" ht="12.75" customHeight="1" spans="1:9">
      <c r="A33" s="2" t="s">
        <v>71</v>
      </c>
      <c r="B33" s="2">
        <v>5</v>
      </c>
      <c r="C33" s="2">
        <v>4</v>
      </c>
      <c r="D33" s="2">
        <v>155</v>
      </c>
      <c r="E33" s="2">
        <v>108</v>
      </c>
      <c r="F33" s="2">
        <f t="shared" si="0"/>
        <v>9</v>
      </c>
      <c r="G33" s="2">
        <f t="shared" si="1"/>
        <v>263</v>
      </c>
      <c r="H33" s="2">
        <f t="shared" si="2"/>
        <v>-0.035998658552163</v>
      </c>
      <c r="I33" s="2">
        <f t="shared" si="3"/>
        <v>-0.300154693232658</v>
      </c>
    </row>
    <row r="34" ht="12.75" customHeight="1" spans="1:9">
      <c r="A34" s="2" t="s">
        <v>72</v>
      </c>
      <c r="B34" s="2">
        <v>4</v>
      </c>
      <c r="C34" s="2">
        <v>5</v>
      </c>
      <c r="D34" s="2">
        <v>74</v>
      </c>
      <c r="E34" s="2">
        <v>231</v>
      </c>
      <c r="F34" s="2">
        <f t="shared" si="0"/>
        <v>9</v>
      </c>
      <c r="G34" s="2">
        <f t="shared" si="1"/>
        <v>305</v>
      </c>
      <c r="H34" s="2">
        <f t="shared" si="2"/>
        <v>-0.035998658552163</v>
      </c>
      <c r="I34" s="2">
        <f t="shared" si="3"/>
        <v>-0.221966477089556</v>
      </c>
    </row>
    <row r="35" ht="12.75" customHeight="1" spans="1:9">
      <c r="A35" s="2" t="s">
        <v>73</v>
      </c>
      <c r="B35" s="2">
        <v>5</v>
      </c>
      <c r="C35" s="2">
        <v>4</v>
      </c>
      <c r="D35" s="2">
        <v>262</v>
      </c>
      <c r="E35" s="2">
        <v>190</v>
      </c>
      <c r="F35" s="2">
        <f t="shared" si="0"/>
        <v>9</v>
      </c>
      <c r="G35" s="2">
        <f t="shared" si="1"/>
        <v>452</v>
      </c>
      <c r="H35" s="2">
        <f t="shared" si="2"/>
        <v>-0.035998658552163</v>
      </c>
      <c r="I35" s="2">
        <f t="shared" si="3"/>
        <v>0.0516922794112996</v>
      </c>
    </row>
    <row r="36" ht="12.75" customHeight="1" spans="1:9">
      <c r="A36" s="2" t="s">
        <v>74</v>
      </c>
      <c r="B36" s="2">
        <v>3</v>
      </c>
      <c r="C36" s="2">
        <v>3</v>
      </c>
      <c r="D36" s="2">
        <v>109</v>
      </c>
      <c r="E36" s="2">
        <v>73</v>
      </c>
      <c r="F36" s="2">
        <f t="shared" si="0"/>
        <v>6</v>
      </c>
      <c r="G36" s="2">
        <f t="shared" si="1"/>
        <v>182</v>
      </c>
      <c r="H36" s="2">
        <f t="shared" si="2"/>
        <v>-0.806636608298468</v>
      </c>
      <c r="I36" s="2">
        <f t="shared" si="3"/>
        <v>-0.450946252937211</v>
      </c>
    </row>
    <row r="37" ht="12.75" customHeight="1" spans="1:9">
      <c r="A37" s="2" t="s">
        <v>75</v>
      </c>
      <c r="B37" s="2">
        <v>3</v>
      </c>
      <c r="C37" s="2">
        <v>3</v>
      </c>
      <c r="D37" s="2">
        <v>124</v>
      </c>
      <c r="E37" s="2">
        <v>73</v>
      </c>
      <c r="F37" s="2">
        <f t="shared" si="0"/>
        <v>6</v>
      </c>
      <c r="G37" s="2">
        <f t="shared" si="1"/>
        <v>197</v>
      </c>
      <c r="H37" s="2">
        <f t="shared" si="2"/>
        <v>-0.806636608298468</v>
      </c>
      <c r="I37" s="2">
        <f t="shared" si="3"/>
        <v>-0.42302189002896</v>
      </c>
    </row>
    <row r="38" ht="12.75" customHeight="1" spans="1:9">
      <c r="A38" s="2" t="s">
        <v>76</v>
      </c>
      <c r="B38" s="2">
        <v>4</v>
      </c>
      <c r="C38" s="2">
        <v>3</v>
      </c>
      <c r="D38" s="2">
        <v>93</v>
      </c>
      <c r="E38" s="2">
        <v>90</v>
      </c>
      <c r="F38" s="2">
        <f t="shared" si="0"/>
        <v>7</v>
      </c>
      <c r="G38" s="2">
        <f t="shared" si="1"/>
        <v>183</v>
      </c>
      <c r="H38" s="2">
        <f t="shared" si="2"/>
        <v>-0.549757291716366</v>
      </c>
      <c r="I38" s="2">
        <f t="shared" si="3"/>
        <v>-0.449084628743327</v>
      </c>
    </row>
    <row r="39" ht="12.75" customHeight="1" spans="1:9">
      <c r="A39" s="2" t="s">
        <v>77</v>
      </c>
      <c r="B39" s="2">
        <v>4</v>
      </c>
      <c r="C39" s="2">
        <v>4</v>
      </c>
      <c r="D39" s="2">
        <v>96</v>
      </c>
      <c r="E39" s="2">
        <v>76</v>
      </c>
      <c r="F39" s="2">
        <f t="shared" si="0"/>
        <v>8</v>
      </c>
      <c r="G39" s="2">
        <f t="shared" si="1"/>
        <v>172</v>
      </c>
      <c r="H39" s="2">
        <f t="shared" si="2"/>
        <v>-0.292877975134265</v>
      </c>
      <c r="I39" s="2">
        <f t="shared" si="3"/>
        <v>-0.469562494876044</v>
      </c>
    </row>
    <row r="40" ht="12.75" customHeight="1" spans="1:9">
      <c r="A40" s="2" t="s">
        <v>78</v>
      </c>
      <c r="B40" s="2">
        <v>4</v>
      </c>
      <c r="C40" s="2">
        <v>6</v>
      </c>
      <c r="D40" s="2">
        <v>135</v>
      </c>
      <c r="E40" s="2">
        <v>196</v>
      </c>
      <c r="F40" s="2">
        <f t="shared" si="0"/>
        <v>10</v>
      </c>
      <c r="G40" s="2">
        <f t="shared" si="1"/>
        <v>331</v>
      </c>
      <c r="H40" s="2">
        <f t="shared" si="2"/>
        <v>0.220880658029939</v>
      </c>
      <c r="I40" s="2">
        <f t="shared" si="3"/>
        <v>-0.173564248048588</v>
      </c>
    </row>
    <row r="41" ht="12.75" customHeight="1" spans="1:9">
      <c r="A41" s="2" t="s">
        <v>79</v>
      </c>
      <c r="B41" s="2">
        <v>4</v>
      </c>
      <c r="C41" s="2">
        <v>6</v>
      </c>
      <c r="D41" s="2">
        <v>117</v>
      </c>
      <c r="E41" s="2">
        <v>200</v>
      </c>
      <c r="F41" s="2">
        <f t="shared" si="0"/>
        <v>10</v>
      </c>
      <c r="G41" s="2">
        <f t="shared" si="1"/>
        <v>317</v>
      </c>
      <c r="H41" s="2">
        <f t="shared" si="2"/>
        <v>0.220880658029939</v>
      </c>
      <c r="I41" s="2">
        <f t="shared" si="3"/>
        <v>-0.199626986762956</v>
      </c>
    </row>
    <row r="42" ht="12.75" customHeight="1" spans="1:9">
      <c r="A42" s="2" t="s">
        <v>80</v>
      </c>
      <c r="B42" s="2">
        <v>6</v>
      </c>
      <c r="C42" s="2">
        <v>4</v>
      </c>
      <c r="D42" s="2">
        <v>424</v>
      </c>
      <c r="E42" s="2">
        <v>179</v>
      </c>
      <c r="F42" s="2">
        <f t="shared" si="0"/>
        <v>10</v>
      </c>
      <c r="G42" s="2">
        <f t="shared" si="1"/>
        <v>603</v>
      </c>
      <c r="H42" s="2">
        <f t="shared" si="2"/>
        <v>0.220880658029939</v>
      </c>
      <c r="I42" s="2">
        <f t="shared" si="3"/>
        <v>0.332797532687689</v>
      </c>
    </row>
    <row r="43" ht="12.75" customHeight="1" spans="1:9">
      <c r="A43" s="2" t="s">
        <v>81</v>
      </c>
      <c r="B43" s="2">
        <v>3</v>
      </c>
      <c r="C43" s="2">
        <v>4</v>
      </c>
      <c r="D43" s="2">
        <v>98</v>
      </c>
      <c r="E43" s="2">
        <v>156</v>
      </c>
      <c r="F43" s="2">
        <f t="shared" si="0"/>
        <v>7</v>
      </c>
      <c r="G43" s="2">
        <f t="shared" si="1"/>
        <v>254</v>
      </c>
      <c r="H43" s="2">
        <f t="shared" si="2"/>
        <v>-0.549757291716366</v>
      </c>
      <c r="I43" s="2">
        <f t="shared" si="3"/>
        <v>-0.316909310977608</v>
      </c>
    </row>
    <row r="44" ht="12.75" customHeight="1" spans="1:9">
      <c r="A44" s="2" t="s">
        <v>82</v>
      </c>
      <c r="B44" s="2">
        <v>4</v>
      </c>
      <c r="C44" s="2">
        <v>3</v>
      </c>
      <c r="D44" s="2">
        <v>95</v>
      </c>
      <c r="E44" s="2">
        <v>77</v>
      </c>
      <c r="F44" s="2">
        <f t="shared" si="0"/>
        <v>7</v>
      </c>
      <c r="G44" s="2">
        <f t="shared" si="1"/>
        <v>172</v>
      </c>
      <c r="H44" s="2">
        <f t="shared" si="2"/>
        <v>-0.549757291716366</v>
      </c>
      <c r="I44" s="2">
        <f t="shared" si="3"/>
        <v>-0.469562494876044</v>
      </c>
    </row>
    <row r="45" ht="12.75" customHeight="1" spans="1:9">
      <c r="A45" s="2" t="s">
        <v>83</v>
      </c>
      <c r="B45" s="2">
        <v>3</v>
      </c>
      <c r="C45" s="2">
        <v>4</v>
      </c>
      <c r="D45" s="2">
        <v>97</v>
      </c>
      <c r="E45" s="2">
        <v>126</v>
      </c>
      <c r="F45" s="2">
        <f t="shared" si="0"/>
        <v>7</v>
      </c>
      <c r="G45" s="2">
        <f t="shared" si="1"/>
        <v>223</v>
      </c>
      <c r="H45" s="2">
        <f t="shared" si="2"/>
        <v>-0.549757291716366</v>
      </c>
      <c r="I45" s="2">
        <f t="shared" si="3"/>
        <v>-0.374619660987992</v>
      </c>
    </row>
    <row r="46" ht="12.75" customHeight="1" spans="1:9">
      <c r="A46" s="2" t="s">
        <v>84</v>
      </c>
      <c r="B46" s="2">
        <v>4</v>
      </c>
      <c r="C46" s="2">
        <v>3</v>
      </c>
      <c r="D46" s="2">
        <v>107</v>
      </c>
      <c r="E46" s="2">
        <v>61</v>
      </c>
      <c r="F46" s="2">
        <f t="shared" si="0"/>
        <v>7</v>
      </c>
      <c r="G46" s="2">
        <f t="shared" si="1"/>
        <v>168</v>
      </c>
      <c r="H46" s="2">
        <f t="shared" si="2"/>
        <v>-0.549757291716366</v>
      </c>
      <c r="I46" s="2">
        <f t="shared" si="3"/>
        <v>-0.477008991651578</v>
      </c>
    </row>
    <row r="47" ht="12.75" customHeight="1" spans="1:9">
      <c r="A47" s="2" t="s">
        <v>85</v>
      </c>
      <c r="B47" s="2">
        <v>5</v>
      </c>
      <c r="C47" s="2">
        <v>4</v>
      </c>
      <c r="D47" s="2">
        <v>115</v>
      </c>
      <c r="E47" s="2">
        <v>103</v>
      </c>
      <c r="F47" s="2">
        <f t="shared" si="0"/>
        <v>9</v>
      </c>
      <c r="G47" s="2">
        <f t="shared" si="1"/>
        <v>218</v>
      </c>
      <c r="H47" s="2">
        <f t="shared" si="2"/>
        <v>-0.035998658552163</v>
      </c>
      <c r="I47" s="2">
        <f t="shared" si="3"/>
        <v>-0.383927781957409</v>
      </c>
    </row>
    <row r="48" ht="12.75" customHeight="1" spans="1:9">
      <c r="A48" s="2" t="s">
        <v>86</v>
      </c>
      <c r="B48" s="2">
        <v>4</v>
      </c>
      <c r="C48" s="2">
        <v>6</v>
      </c>
      <c r="D48" s="2">
        <v>59</v>
      </c>
      <c r="E48" s="2">
        <v>318</v>
      </c>
      <c r="F48" s="2">
        <f t="shared" si="0"/>
        <v>10</v>
      </c>
      <c r="G48" s="2">
        <f t="shared" si="1"/>
        <v>377</v>
      </c>
      <c r="H48" s="2">
        <f t="shared" si="2"/>
        <v>0.220880658029939</v>
      </c>
      <c r="I48" s="2">
        <f t="shared" si="3"/>
        <v>-0.0879295351299532</v>
      </c>
    </row>
    <row r="49" ht="12.75" customHeight="1" spans="1:9">
      <c r="A49" s="2" t="s">
        <v>87</v>
      </c>
      <c r="B49" s="2">
        <v>6</v>
      </c>
      <c r="C49" s="2">
        <v>4</v>
      </c>
      <c r="D49" s="2">
        <v>292</v>
      </c>
      <c r="E49" s="2">
        <v>108</v>
      </c>
      <c r="F49" s="2">
        <f t="shared" si="0"/>
        <v>10</v>
      </c>
      <c r="G49" s="2">
        <f t="shared" si="1"/>
        <v>400</v>
      </c>
      <c r="H49" s="2">
        <f t="shared" si="2"/>
        <v>0.220880658029939</v>
      </c>
      <c r="I49" s="2">
        <f t="shared" si="3"/>
        <v>-0.0451121786706357</v>
      </c>
    </row>
    <row r="50" ht="12.75" customHeight="1" spans="1:9">
      <c r="A50" s="2" t="s">
        <v>88</v>
      </c>
      <c r="B50" s="2">
        <v>4</v>
      </c>
      <c r="C50" s="2">
        <v>4</v>
      </c>
      <c r="D50" s="2">
        <v>134</v>
      </c>
      <c r="E50" s="2">
        <v>105</v>
      </c>
      <c r="F50" s="2">
        <f t="shared" si="0"/>
        <v>8</v>
      </c>
      <c r="G50" s="2">
        <f t="shared" si="1"/>
        <v>239</v>
      </c>
      <c r="H50" s="2">
        <f t="shared" si="2"/>
        <v>-0.292877975134265</v>
      </c>
      <c r="I50" s="2">
        <f t="shared" si="3"/>
        <v>-0.344833673885858</v>
      </c>
    </row>
    <row r="51" ht="12.75" customHeight="1" spans="1:9">
      <c r="A51" s="2" t="s">
        <v>89</v>
      </c>
      <c r="B51" s="2">
        <v>3</v>
      </c>
      <c r="C51" s="2">
        <v>4</v>
      </c>
      <c r="D51" s="2">
        <v>47</v>
      </c>
      <c r="E51" s="2">
        <v>61</v>
      </c>
      <c r="F51" s="2">
        <f t="shared" si="0"/>
        <v>7</v>
      </c>
      <c r="G51" s="2">
        <f t="shared" si="1"/>
        <v>108</v>
      </c>
      <c r="H51" s="2">
        <f t="shared" si="2"/>
        <v>-0.549757291716366</v>
      </c>
      <c r="I51" s="2">
        <f t="shared" si="3"/>
        <v>-0.58870644328458</v>
      </c>
    </row>
    <row r="52" ht="12.75" customHeight="1" spans="1:9">
      <c r="A52" s="2" t="s">
        <v>90</v>
      </c>
      <c r="B52" s="2">
        <v>4</v>
      </c>
      <c r="C52" s="2">
        <v>3</v>
      </c>
      <c r="D52" s="2">
        <v>127</v>
      </c>
      <c r="E52" s="2">
        <v>116</v>
      </c>
      <c r="F52" s="2">
        <f t="shared" si="0"/>
        <v>7</v>
      </c>
      <c r="G52" s="2">
        <f t="shared" si="1"/>
        <v>243</v>
      </c>
      <c r="H52" s="2">
        <f t="shared" si="2"/>
        <v>-0.549757291716366</v>
      </c>
      <c r="I52" s="2">
        <f t="shared" si="3"/>
        <v>-0.337387177110325</v>
      </c>
    </row>
    <row r="53" ht="12.75" customHeight="1" spans="1:9">
      <c r="A53" s="2" t="s">
        <v>91</v>
      </c>
      <c r="B53" s="2">
        <v>3</v>
      </c>
      <c r="C53" s="2">
        <v>4</v>
      </c>
      <c r="D53" s="2">
        <v>103</v>
      </c>
      <c r="E53" s="2">
        <v>70</v>
      </c>
      <c r="F53" s="2">
        <f t="shared" si="0"/>
        <v>7</v>
      </c>
      <c r="G53" s="2">
        <f t="shared" si="1"/>
        <v>173</v>
      </c>
      <c r="H53" s="2">
        <f t="shared" si="2"/>
        <v>-0.549757291716366</v>
      </c>
      <c r="I53" s="2">
        <f t="shared" si="3"/>
        <v>-0.467700870682161</v>
      </c>
    </row>
    <row r="54" ht="12.75" customHeight="1" spans="1:9">
      <c r="A54" s="2" t="s">
        <v>92</v>
      </c>
      <c r="B54" s="2">
        <v>7</v>
      </c>
      <c r="C54" s="2">
        <v>6</v>
      </c>
      <c r="D54" s="2">
        <v>178</v>
      </c>
      <c r="E54" s="2">
        <v>182</v>
      </c>
      <c r="F54" s="2">
        <f t="shared" si="0"/>
        <v>13</v>
      </c>
      <c r="G54" s="2">
        <f t="shared" si="1"/>
        <v>360</v>
      </c>
      <c r="H54" s="2">
        <f t="shared" si="2"/>
        <v>0.991518607776244</v>
      </c>
      <c r="I54" s="2">
        <f t="shared" si="3"/>
        <v>-0.119577146425971</v>
      </c>
    </row>
    <row r="55" ht="12.75" customHeight="1" spans="1:9">
      <c r="A55" s="2" t="s">
        <v>93</v>
      </c>
      <c r="B55" s="2">
        <v>5</v>
      </c>
      <c r="C55" s="2">
        <v>6</v>
      </c>
      <c r="D55" s="2">
        <v>134</v>
      </c>
      <c r="E55" s="2">
        <v>152</v>
      </c>
      <c r="F55" s="2">
        <f t="shared" si="0"/>
        <v>11</v>
      </c>
      <c r="G55" s="2">
        <f t="shared" si="1"/>
        <v>286</v>
      </c>
      <c r="H55" s="2">
        <f t="shared" si="2"/>
        <v>0.477759974612041</v>
      </c>
      <c r="I55" s="2">
        <f t="shared" si="3"/>
        <v>-0.25733733677334</v>
      </c>
    </row>
    <row r="56" ht="12.75" customHeight="1" spans="1:9">
      <c r="A56" s="2" t="s">
        <v>94</v>
      </c>
      <c r="B56" s="2">
        <v>5</v>
      </c>
      <c r="C56" s="2">
        <v>4</v>
      </c>
      <c r="D56" s="2">
        <v>305</v>
      </c>
      <c r="E56" s="2">
        <v>132</v>
      </c>
      <c r="F56" s="2">
        <f t="shared" si="0"/>
        <v>9</v>
      </c>
      <c r="G56" s="2">
        <f t="shared" si="1"/>
        <v>437</v>
      </c>
      <c r="H56" s="2">
        <f t="shared" si="2"/>
        <v>-0.035998658552163</v>
      </c>
      <c r="I56" s="2">
        <f t="shared" si="3"/>
        <v>0.023767916503049</v>
      </c>
    </row>
    <row r="57" ht="12.75" customHeight="1" spans="1:9">
      <c r="A57" s="2" t="s">
        <v>95</v>
      </c>
      <c r="B57" s="2">
        <v>3</v>
      </c>
      <c r="C57" s="2">
        <v>4</v>
      </c>
      <c r="D57" s="2">
        <v>69</v>
      </c>
      <c r="E57" s="2">
        <v>98</v>
      </c>
      <c r="F57" s="2">
        <f t="shared" si="0"/>
        <v>7</v>
      </c>
      <c r="G57" s="2">
        <f t="shared" si="1"/>
        <v>167</v>
      </c>
      <c r="H57" s="2">
        <f t="shared" si="2"/>
        <v>-0.549757291716366</v>
      </c>
      <c r="I57" s="2">
        <f t="shared" si="3"/>
        <v>-0.478870615845461</v>
      </c>
    </row>
    <row r="58" ht="12.75" customHeight="1" spans="1:9">
      <c r="A58" s="2" t="s">
        <v>96</v>
      </c>
      <c r="B58" s="2">
        <v>4</v>
      </c>
      <c r="C58" s="2">
        <v>3</v>
      </c>
      <c r="D58" s="2">
        <v>110</v>
      </c>
      <c r="E58" s="2">
        <v>68</v>
      </c>
      <c r="F58" s="2">
        <f t="shared" si="0"/>
        <v>7</v>
      </c>
      <c r="G58" s="2">
        <f t="shared" si="1"/>
        <v>178</v>
      </c>
      <c r="H58" s="2">
        <f t="shared" si="2"/>
        <v>-0.549757291716366</v>
      </c>
      <c r="I58" s="2">
        <f t="shared" si="3"/>
        <v>-0.458392749712744</v>
      </c>
    </row>
    <row r="59" ht="12.75" customHeight="1" spans="1:9">
      <c r="A59" s="2" t="s">
        <v>97</v>
      </c>
      <c r="B59" s="2">
        <v>8</v>
      </c>
      <c r="C59" s="2">
        <v>8</v>
      </c>
      <c r="D59" s="2">
        <v>347</v>
      </c>
      <c r="E59" s="2">
        <v>421</v>
      </c>
      <c r="F59" s="2">
        <f t="shared" si="0"/>
        <v>16</v>
      </c>
      <c r="G59" s="2">
        <f t="shared" si="1"/>
        <v>768</v>
      </c>
      <c r="H59" s="2">
        <f t="shared" si="2"/>
        <v>1.76215655752255</v>
      </c>
      <c r="I59" s="2">
        <f t="shared" si="3"/>
        <v>0.639965524678445</v>
      </c>
    </row>
    <row r="60" ht="12.75" customHeight="1" spans="1:9">
      <c r="A60" s="2" t="s">
        <v>98</v>
      </c>
      <c r="B60" s="2">
        <v>4</v>
      </c>
      <c r="C60" s="2">
        <v>3</v>
      </c>
      <c r="D60" s="2">
        <v>100</v>
      </c>
      <c r="E60" s="2">
        <v>81</v>
      </c>
      <c r="F60" s="2">
        <f t="shared" si="0"/>
        <v>7</v>
      </c>
      <c r="G60" s="2">
        <f t="shared" si="1"/>
        <v>181</v>
      </c>
      <c r="H60" s="2">
        <f t="shared" si="2"/>
        <v>-0.549757291716366</v>
      </c>
      <c r="I60" s="2">
        <f t="shared" si="3"/>
        <v>-0.452807877131094</v>
      </c>
    </row>
    <row r="61" ht="12.75" customHeight="1" spans="1:9">
      <c r="A61" s="2" t="s">
        <v>99</v>
      </c>
      <c r="B61" s="2">
        <v>3</v>
      </c>
      <c r="C61" s="2">
        <v>2</v>
      </c>
      <c r="D61" s="2">
        <v>119</v>
      </c>
      <c r="E61" s="2">
        <v>110</v>
      </c>
      <c r="F61" s="2">
        <f t="shared" si="0"/>
        <v>5</v>
      </c>
      <c r="G61" s="2">
        <f t="shared" si="1"/>
        <v>229</v>
      </c>
      <c r="H61" s="2">
        <f t="shared" si="2"/>
        <v>-1.06351592488057</v>
      </c>
      <c r="I61" s="2">
        <f t="shared" si="3"/>
        <v>-0.363449915824692</v>
      </c>
    </row>
    <row r="62" ht="12.75" customHeight="1" spans="1:9">
      <c r="A62" s="2" t="s">
        <v>100</v>
      </c>
      <c r="B62" s="2">
        <v>5</v>
      </c>
      <c r="C62" s="2">
        <v>7</v>
      </c>
      <c r="D62" s="2">
        <v>152</v>
      </c>
      <c r="E62" s="2">
        <v>545</v>
      </c>
      <c r="F62" s="2">
        <f t="shared" si="0"/>
        <v>12</v>
      </c>
      <c r="G62" s="2">
        <f t="shared" si="1"/>
        <v>697</v>
      </c>
      <c r="H62" s="2">
        <f t="shared" si="2"/>
        <v>0.734639291194142</v>
      </c>
      <c r="I62" s="2">
        <f t="shared" si="3"/>
        <v>0.507790206912725</v>
      </c>
    </row>
    <row r="63" ht="12.75" customHeight="1" spans="1:9">
      <c r="A63" s="2" t="s">
        <v>101</v>
      </c>
      <c r="B63" s="2">
        <v>4</v>
      </c>
      <c r="C63" s="2">
        <v>4</v>
      </c>
      <c r="D63" s="2">
        <v>506</v>
      </c>
      <c r="E63" s="2">
        <v>247</v>
      </c>
      <c r="F63" s="2">
        <f t="shared" si="0"/>
        <v>8</v>
      </c>
      <c r="G63" s="2">
        <f t="shared" si="1"/>
        <v>753</v>
      </c>
      <c r="H63" s="2">
        <f t="shared" si="2"/>
        <v>-0.292877975134265</v>
      </c>
      <c r="I63" s="2">
        <f t="shared" si="3"/>
        <v>0.612041161770194</v>
      </c>
    </row>
    <row r="64" ht="12.75" customHeight="1" spans="1:9">
      <c r="A64" s="2" t="s">
        <v>102</v>
      </c>
      <c r="B64" s="2">
        <v>2</v>
      </c>
      <c r="C64" s="2">
        <v>3</v>
      </c>
      <c r="D64" s="2">
        <v>70</v>
      </c>
      <c r="E64" s="2">
        <v>124</v>
      </c>
      <c r="F64" s="2">
        <f t="shared" si="0"/>
        <v>5</v>
      </c>
      <c r="G64" s="2">
        <f t="shared" si="1"/>
        <v>194</v>
      </c>
      <c r="H64" s="2">
        <f t="shared" si="2"/>
        <v>-1.06351592488057</v>
      </c>
      <c r="I64" s="2">
        <f t="shared" si="3"/>
        <v>-0.42860676261061</v>
      </c>
    </row>
    <row r="65" ht="12.75" customHeight="1" spans="1:9">
      <c r="A65" s="2" t="s">
        <v>103</v>
      </c>
      <c r="B65" s="2">
        <v>1</v>
      </c>
      <c r="C65" s="2">
        <v>3</v>
      </c>
      <c r="D65" s="2">
        <v>42</v>
      </c>
      <c r="E65" s="2">
        <v>147</v>
      </c>
      <c r="F65" s="2">
        <f t="shared" si="0"/>
        <v>4</v>
      </c>
      <c r="G65" s="2">
        <f t="shared" si="1"/>
        <v>189</v>
      </c>
      <c r="H65" s="2">
        <f t="shared" si="2"/>
        <v>-1.32039524146267</v>
      </c>
      <c r="I65" s="2">
        <f t="shared" si="3"/>
        <v>-0.437914883580027</v>
      </c>
    </row>
    <row r="66" ht="12.75" customHeight="1" spans="1:9">
      <c r="A66" s="2" t="s">
        <v>104</v>
      </c>
      <c r="B66" s="2">
        <v>2</v>
      </c>
      <c r="C66" s="2">
        <v>2</v>
      </c>
      <c r="D66" s="2">
        <v>171</v>
      </c>
      <c r="E66" s="2">
        <v>71</v>
      </c>
      <c r="F66" s="2">
        <f t="shared" si="0"/>
        <v>4</v>
      </c>
      <c r="G66" s="2">
        <f t="shared" si="1"/>
        <v>242</v>
      </c>
      <c r="H66" s="2">
        <f t="shared" si="2"/>
        <v>-1.32039524146267</v>
      </c>
      <c r="I66" s="2">
        <f t="shared" si="3"/>
        <v>-0.339248801304208</v>
      </c>
    </row>
    <row r="67" ht="12.75" customHeight="1" spans="1:9">
      <c r="A67" s="2" t="s">
        <v>105</v>
      </c>
      <c r="B67" s="2">
        <v>2</v>
      </c>
      <c r="C67" s="2">
        <v>3</v>
      </c>
      <c r="D67" s="2">
        <v>234</v>
      </c>
      <c r="E67" s="2">
        <v>123</v>
      </c>
      <c r="F67" s="2">
        <f t="shared" si="0"/>
        <v>5</v>
      </c>
      <c r="G67" s="2">
        <f t="shared" si="1"/>
        <v>357</v>
      </c>
      <c r="H67" s="2">
        <f t="shared" si="2"/>
        <v>-1.06351592488057</v>
      </c>
      <c r="I67" s="2">
        <f t="shared" si="3"/>
        <v>-0.125162019007621</v>
      </c>
    </row>
    <row r="68" ht="12.75" customHeight="1" spans="1:9">
      <c r="A68" s="2" t="s">
        <v>106</v>
      </c>
      <c r="B68" s="2">
        <v>5</v>
      </c>
      <c r="C68" s="2">
        <v>3</v>
      </c>
      <c r="D68" s="2">
        <v>161</v>
      </c>
      <c r="E68" s="2">
        <v>197</v>
      </c>
      <c r="F68" s="2">
        <f t="shared" si="0"/>
        <v>8</v>
      </c>
      <c r="G68" s="2">
        <f t="shared" si="1"/>
        <v>358</v>
      </c>
      <c r="H68" s="2">
        <f t="shared" si="2"/>
        <v>-0.292877975134265</v>
      </c>
      <c r="I68" s="2">
        <f t="shared" si="3"/>
        <v>-0.123300394813737</v>
      </c>
    </row>
    <row r="69" ht="12.75" customHeight="1" spans="1:9">
      <c r="A69" s="2" t="s">
        <v>107</v>
      </c>
      <c r="B69" s="2">
        <v>3</v>
      </c>
      <c r="C69" s="2">
        <v>5</v>
      </c>
      <c r="D69" s="2">
        <v>185</v>
      </c>
      <c r="E69" s="2">
        <v>433</v>
      </c>
      <c r="F69" s="2">
        <f t="shared" si="0"/>
        <v>8</v>
      </c>
      <c r="G69" s="2">
        <f t="shared" si="1"/>
        <v>618</v>
      </c>
      <c r="H69" s="2">
        <f t="shared" si="2"/>
        <v>-0.292877975134265</v>
      </c>
      <c r="I69" s="2">
        <f t="shared" si="3"/>
        <v>0.360721895595939</v>
      </c>
    </row>
    <row r="70" ht="12.75" customHeight="1" spans="1:9">
      <c r="A70" s="2" t="s">
        <v>108</v>
      </c>
      <c r="B70" s="2">
        <v>5</v>
      </c>
      <c r="C70" s="2">
        <v>3</v>
      </c>
      <c r="D70" s="2">
        <v>558</v>
      </c>
      <c r="E70" s="2">
        <v>137</v>
      </c>
      <c r="F70" s="2">
        <f t="shared" si="0"/>
        <v>8</v>
      </c>
      <c r="G70" s="2">
        <f t="shared" si="1"/>
        <v>695</v>
      </c>
      <c r="H70" s="2">
        <f t="shared" si="2"/>
        <v>-0.292877975134265</v>
      </c>
      <c r="I70" s="2">
        <f t="shared" si="3"/>
        <v>0.504066958524959</v>
      </c>
    </row>
    <row r="71" ht="12.75" customHeight="1" spans="1:9">
      <c r="A71" s="2" t="s">
        <v>109</v>
      </c>
      <c r="B71" s="2">
        <v>2</v>
      </c>
      <c r="C71" s="2">
        <v>2</v>
      </c>
      <c r="D71" s="2">
        <v>75</v>
      </c>
      <c r="E71" s="2">
        <v>65</v>
      </c>
      <c r="F71" s="2">
        <f t="shared" si="0"/>
        <v>4</v>
      </c>
      <c r="G71" s="2">
        <f t="shared" si="1"/>
        <v>140</v>
      </c>
      <c r="H71" s="2">
        <f t="shared" si="2"/>
        <v>-1.32039524146267</v>
      </c>
      <c r="I71" s="2">
        <f t="shared" si="3"/>
        <v>-0.529134469080312</v>
      </c>
    </row>
    <row r="72" ht="12.75" customHeight="1" spans="1:9">
      <c r="A72" s="2" t="s">
        <v>110</v>
      </c>
      <c r="B72" s="2">
        <v>4</v>
      </c>
      <c r="C72" s="2">
        <v>5</v>
      </c>
      <c r="D72" s="2">
        <v>86</v>
      </c>
      <c r="E72" s="2">
        <v>111</v>
      </c>
      <c r="F72" s="2">
        <f t="shared" si="0"/>
        <v>9</v>
      </c>
      <c r="G72" s="2">
        <f t="shared" si="1"/>
        <v>197</v>
      </c>
      <c r="H72" s="2">
        <f t="shared" si="2"/>
        <v>-0.035998658552163</v>
      </c>
      <c r="I72" s="2">
        <f t="shared" si="3"/>
        <v>-0.42302189002896</v>
      </c>
    </row>
    <row r="73" ht="12.75" customHeight="1" spans="1:9">
      <c r="A73" s="2" t="s">
        <v>111</v>
      </c>
      <c r="B73" s="2">
        <v>2</v>
      </c>
      <c r="C73" s="2">
        <v>4</v>
      </c>
      <c r="D73" s="2">
        <v>76</v>
      </c>
      <c r="E73" s="2">
        <v>256</v>
      </c>
      <c r="F73" s="2">
        <f t="shared" si="0"/>
        <v>6</v>
      </c>
      <c r="G73" s="2">
        <f t="shared" si="1"/>
        <v>332</v>
      </c>
      <c r="H73" s="2">
        <f t="shared" si="2"/>
        <v>-0.806636608298468</v>
      </c>
      <c r="I73" s="2">
        <f t="shared" si="3"/>
        <v>-0.171702623854705</v>
      </c>
    </row>
    <row r="74" ht="12.75" customHeight="1" spans="1:9">
      <c r="A74" s="2" t="s">
        <v>112</v>
      </c>
      <c r="B74" s="2">
        <v>4</v>
      </c>
      <c r="C74" s="2">
        <v>3</v>
      </c>
      <c r="D74" s="2">
        <v>183</v>
      </c>
      <c r="E74" s="2">
        <v>113</v>
      </c>
      <c r="F74" s="2">
        <f t="shared" si="0"/>
        <v>7</v>
      </c>
      <c r="G74" s="2">
        <f t="shared" si="1"/>
        <v>296</v>
      </c>
      <c r="H74" s="2">
        <f t="shared" si="2"/>
        <v>-0.549757291716366</v>
      </c>
      <c r="I74" s="2">
        <f t="shared" si="3"/>
        <v>-0.238721094834506</v>
      </c>
    </row>
    <row r="75" ht="12.75" customHeight="1" spans="1:9">
      <c r="A75" s="2" t="s">
        <v>113</v>
      </c>
      <c r="B75" s="2">
        <v>4</v>
      </c>
      <c r="C75" s="2">
        <v>5</v>
      </c>
      <c r="D75" s="2">
        <v>90</v>
      </c>
      <c r="E75" s="2">
        <v>154</v>
      </c>
      <c r="F75" s="2">
        <f t="shared" si="0"/>
        <v>9</v>
      </c>
      <c r="G75" s="2">
        <f t="shared" si="1"/>
        <v>244</v>
      </c>
      <c r="H75" s="2">
        <f t="shared" si="2"/>
        <v>-0.035998658552163</v>
      </c>
      <c r="I75" s="2">
        <f t="shared" si="3"/>
        <v>-0.335525552916442</v>
      </c>
    </row>
    <row r="76" ht="12.75" customHeight="1" spans="1:9">
      <c r="A76" s="2" t="s">
        <v>114</v>
      </c>
      <c r="B76" s="2">
        <v>3</v>
      </c>
      <c r="C76" s="2">
        <v>4</v>
      </c>
      <c r="D76" s="2">
        <v>79</v>
      </c>
      <c r="E76" s="2">
        <v>419</v>
      </c>
      <c r="F76" s="2">
        <f t="shared" si="0"/>
        <v>7</v>
      </c>
      <c r="G76" s="2">
        <f t="shared" si="1"/>
        <v>498</v>
      </c>
      <c r="H76" s="2">
        <f t="shared" si="2"/>
        <v>-0.549757291716366</v>
      </c>
      <c r="I76" s="2">
        <f t="shared" si="3"/>
        <v>0.137326992329935</v>
      </c>
    </row>
    <row r="77" ht="12.75" customHeight="1" spans="1:9">
      <c r="A77" s="2" t="s">
        <v>115</v>
      </c>
      <c r="B77" s="2">
        <v>4</v>
      </c>
      <c r="C77" s="2">
        <v>4</v>
      </c>
      <c r="D77" s="2">
        <v>434</v>
      </c>
      <c r="E77" s="2">
        <v>148</v>
      </c>
      <c r="F77" s="2">
        <f t="shared" si="0"/>
        <v>8</v>
      </c>
      <c r="G77" s="2">
        <f t="shared" si="1"/>
        <v>582</v>
      </c>
      <c r="H77" s="2">
        <f t="shared" si="2"/>
        <v>-0.292877975134265</v>
      </c>
      <c r="I77" s="2">
        <f t="shared" si="3"/>
        <v>0.293703424616138</v>
      </c>
    </row>
    <row r="78" ht="12.75" customHeight="1" spans="1:9">
      <c r="A78" s="2" t="s">
        <v>116</v>
      </c>
      <c r="B78" s="2">
        <v>2</v>
      </c>
      <c r="C78" s="2">
        <v>3</v>
      </c>
      <c r="D78" s="2">
        <v>79</v>
      </c>
      <c r="E78" s="2">
        <v>108</v>
      </c>
      <c r="F78" s="2">
        <f t="shared" si="0"/>
        <v>5</v>
      </c>
      <c r="G78" s="2">
        <f t="shared" si="1"/>
        <v>187</v>
      </c>
      <c r="H78" s="2">
        <f t="shared" si="2"/>
        <v>-1.06351592488057</v>
      </c>
      <c r="I78" s="2">
        <f t="shared" si="3"/>
        <v>-0.441638131967794</v>
      </c>
    </row>
    <row r="79" ht="12.75" customHeight="1" spans="1:9">
      <c r="A79" s="2" t="s">
        <v>117</v>
      </c>
      <c r="B79" s="2">
        <v>3</v>
      </c>
      <c r="C79" s="2">
        <v>3</v>
      </c>
      <c r="D79" s="2">
        <v>111</v>
      </c>
      <c r="E79" s="2">
        <v>115</v>
      </c>
      <c r="F79" s="2">
        <f t="shared" si="0"/>
        <v>6</v>
      </c>
      <c r="G79" s="2">
        <f t="shared" si="1"/>
        <v>226</v>
      </c>
      <c r="H79" s="2">
        <f t="shared" si="2"/>
        <v>-0.806636608298468</v>
      </c>
      <c r="I79" s="2">
        <f t="shared" si="3"/>
        <v>-0.369034788406342</v>
      </c>
    </row>
    <row r="80" ht="12.75" customHeight="1" spans="1:9">
      <c r="A80" s="2" t="s">
        <v>118</v>
      </c>
      <c r="B80" s="2">
        <v>2</v>
      </c>
      <c r="C80" s="2">
        <v>2</v>
      </c>
      <c r="D80" s="2">
        <v>105</v>
      </c>
      <c r="E80" s="2">
        <v>110</v>
      </c>
      <c r="F80" s="2">
        <f t="shared" si="0"/>
        <v>4</v>
      </c>
      <c r="G80" s="2">
        <f t="shared" si="1"/>
        <v>215</v>
      </c>
      <c r="H80" s="2">
        <f t="shared" si="2"/>
        <v>-1.32039524146267</v>
      </c>
      <c r="I80" s="2">
        <f t="shared" si="3"/>
        <v>-0.389512654539059</v>
      </c>
    </row>
    <row r="81" ht="12.75" customHeight="1" spans="1:9">
      <c r="A81" s="2" t="s">
        <v>119</v>
      </c>
      <c r="B81" s="2">
        <v>2</v>
      </c>
      <c r="C81" s="2">
        <v>5</v>
      </c>
      <c r="D81" s="2">
        <v>105</v>
      </c>
      <c r="E81" s="2">
        <v>102</v>
      </c>
      <c r="F81" s="2">
        <f t="shared" si="0"/>
        <v>7</v>
      </c>
      <c r="G81" s="2">
        <f t="shared" si="1"/>
        <v>207</v>
      </c>
      <c r="H81" s="2">
        <f t="shared" si="2"/>
        <v>-0.549757291716366</v>
      </c>
      <c r="I81" s="2">
        <f t="shared" si="3"/>
        <v>-0.404405648090126</v>
      </c>
    </row>
    <row r="82" ht="12.75" customHeight="1" spans="1:9">
      <c r="A82" s="2" t="s">
        <v>120</v>
      </c>
      <c r="B82" s="2">
        <v>4</v>
      </c>
      <c r="C82" s="2">
        <v>4</v>
      </c>
      <c r="D82" s="2">
        <v>146</v>
      </c>
      <c r="E82" s="2">
        <v>134</v>
      </c>
      <c r="F82" s="2">
        <f t="shared" si="0"/>
        <v>8</v>
      </c>
      <c r="G82" s="2">
        <f t="shared" si="1"/>
        <v>280</v>
      </c>
      <c r="H82" s="2">
        <f t="shared" si="2"/>
        <v>-0.292877975134265</v>
      </c>
      <c r="I82" s="2">
        <f t="shared" si="3"/>
        <v>-0.26850708193664</v>
      </c>
    </row>
    <row r="83" ht="12.75" customHeight="1" spans="1:9">
      <c r="A83" s="2" t="s">
        <v>121</v>
      </c>
      <c r="B83" s="2">
        <v>3</v>
      </c>
      <c r="C83" s="2">
        <v>4</v>
      </c>
      <c r="D83" s="2">
        <v>138</v>
      </c>
      <c r="E83" s="2">
        <v>338</v>
      </c>
      <c r="F83" s="2">
        <f t="shared" si="0"/>
        <v>7</v>
      </c>
      <c r="G83" s="2">
        <f t="shared" si="1"/>
        <v>476</v>
      </c>
      <c r="H83" s="2">
        <f t="shared" si="2"/>
        <v>-0.549757291716366</v>
      </c>
      <c r="I83" s="2">
        <f t="shared" si="3"/>
        <v>0.0963712600645005</v>
      </c>
    </row>
    <row r="84" ht="12.75" customHeight="1" spans="1:9">
      <c r="A84" s="2" t="s">
        <v>122</v>
      </c>
      <c r="B84" s="2">
        <v>4</v>
      </c>
      <c r="C84" s="2">
        <v>3</v>
      </c>
      <c r="D84" s="2">
        <v>374</v>
      </c>
      <c r="E84" s="2">
        <v>138</v>
      </c>
      <c r="F84" s="2">
        <f t="shared" si="0"/>
        <v>7</v>
      </c>
      <c r="G84" s="2">
        <f t="shared" si="1"/>
        <v>512</v>
      </c>
      <c r="H84" s="2">
        <f t="shared" si="2"/>
        <v>-0.549757291716366</v>
      </c>
      <c r="I84" s="2">
        <f t="shared" si="3"/>
        <v>0.163389731044302</v>
      </c>
    </row>
    <row r="85" ht="12.75" customHeight="1" spans="1:9">
      <c r="A85" s="2" t="s">
        <v>123</v>
      </c>
      <c r="B85" s="2">
        <v>4</v>
      </c>
      <c r="C85" s="2">
        <v>6</v>
      </c>
      <c r="D85" s="2">
        <v>94</v>
      </c>
      <c r="E85" s="2">
        <v>173</v>
      </c>
      <c r="F85" s="2">
        <f t="shared" si="0"/>
        <v>10</v>
      </c>
      <c r="G85" s="2">
        <f t="shared" si="1"/>
        <v>267</v>
      </c>
      <c r="H85" s="2">
        <f t="shared" si="2"/>
        <v>0.220880658029939</v>
      </c>
      <c r="I85" s="2">
        <f t="shared" si="3"/>
        <v>-0.292708196457124</v>
      </c>
    </row>
    <row r="86" ht="12.75" customHeight="1" spans="1:9">
      <c r="A86" s="2" t="s">
        <v>124</v>
      </c>
      <c r="B86" s="2">
        <v>5</v>
      </c>
      <c r="C86" s="2">
        <v>5</v>
      </c>
      <c r="D86" s="2">
        <v>115</v>
      </c>
      <c r="E86" s="2">
        <v>176</v>
      </c>
      <c r="F86" s="2">
        <f t="shared" si="0"/>
        <v>10</v>
      </c>
      <c r="G86" s="2">
        <f t="shared" si="1"/>
        <v>291</v>
      </c>
      <c r="H86" s="2">
        <f t="shared" si="2"/>
        <v>0.220880658029939</v>
      </c>
      <c r="I86" s="2">
        <f t="shared" si="3"/>
        <v>-0.248029215803923</v>
      </c>
    </row>
    <row r="87" ht="12.75" customHeight="1" spans="1:9">
      <c r="A87" s="2" t="s">
        <v>125</v>
      </c>
      <c r="B87" s="2">
        <v>3</v>
      </c>
      <c r="C87" s="2">
        <v>4</v>
      </c>
      <c r="D87" s="2">
        <v>99</v>
      </c>
      <c r="E87" s="2">
        <v>134</v>
      </c>
      <c r="F87" s="2">
        <f t="shared" si="0"/>
        <v>7</v>
      </c>
      <c r="G87" s="2">
        <f t="shared" si="1"/>
        <v>233</v>
      </c>
      <c r="H87" s="2">
        <f t="shared" si="2"/>
        <v>-0.549757291716366</v>
      </c>
      <c r="I87" s="2">
        <f t="shared" si="3"/>
        <v>-0.356003419049159</v>
      </c>
    </row>
    <row r="88" ht="12.75" customHeight="1" spans="1:9">
      <c r="A88" s="2" t="s">
        <v>126</v>
      </c>
      <c r="B88" s="2">
        <v>3</v>
      </c>
      <c r="C88" s="2">
        <v>4</v>
      </c>
      <c r="D88" s="2">
        <v>136</v>
      </c>
      <c r="E88" s="2">
        <v>178</v>
      </c>
      <c r="F88" s="2">
        <f t="shared" si="0"/>
        <v>7</v>
      </c>
      <c r="G88" s="2">
        <f t="shared" si="1"/>
        <v>314</v>
      </c>
      <c r="H88" s="2">
        <f t="shared" si="2"/>
        <v>-0.549757291716366</v>
      </c>
      <c r="I88" s="2">
        <f t="shared" si="3"/>
        <v>-0.205211859344606</v>
      </c>
    </row>
    <row r="89" ht="12.75" customHeight="1" spans="1:9">
      <c r="A89" s="2" t="s">
        <v>127</v>
      </c>
      <c r="B89" s="2">
        <v>5</v>
      </c>
      <c r="C89" s="2">
        <v>5</v>
      </c>
      <c r="D89" s="2">
        <v>154</v>
      </c>
      <c r="E89" s="2">
        <v>264</v>
      </c>
      <c r="F89" s="2">
        <f t="shared" si="0"/>
        <v>10</v>
      </c>
      <c r="G89" s="2">
        <f t="shared" si="1"/>
        <v>418</v>
      </c>
      <c r="H89" s="2">
        <f t="shared" si="2"/>
        <v>0.220880658029939</v>
      </c>
      <c r="I89" s="2">
        <f t="shared" si="3"/>
        <v>-0.011602943180735</v>
      </c>
    </row>
    <row r="90" ht="12.75" customHeight="1" spans="1:9">
      <c r="A90" s="2" t="s">
        <v>128</v>
      </c>
      <c r="B90" s="2">
        <v>3</v>
      </c>
      <c r="C90" s="2">
        <v>5</v>
      </c>
      <c r="D90" s="2">
        <v>232</v>
      </c>
      <c r="E90" s="2">
        <v>632</v>
      </c>
      <c r="F90" s="2">
        <f t="shared" si="0"/>
        <v>8</v>
      </c>
      <c r="G90" s="2">
        <f t="shared" si="1"/>
        <v>864</v>
      </c>
      <c r="H90" s="2">
        <f t="shared" si="2"/>
        <v>-0.292877975134265</v>
      </c>
      <c r="I90" s="2">
        <f t="shared" si="3"/>
        <v>0.818681447291248</v>
      </c>
    </row>
    <row r="91" ht="12.75" customHeight="1" spans="1:9">
      <c r="A91" s="2" t="s">
        <v>129</v>
      </c>
      <c r="B91" s="2">
        <v>3</v>
      </c>
      <c r="C91" s="2">
        <v>4</v>
      </c>
      <c r="D91" s="2">
        <v>85</v>
      </c>
      <c r="E91" s="2">
        <v>111</v>
      </c>
      <c r="F91" s="2">
        <f t="shared" si="0"/>
        <v>7</v>
      </c>
      <c r="G91" s="2">
        <f t="shared" si="1"/>
        <v>196</v>
      </c>
      <c r="H91" s="2">
        <f t="shared" si="2"/>
        <v>-0.549757291716366</v>
      </c>
      <c r="I91" s="2">
        <f t="shared" si="3"/>
        <v>-0.424883514222843</v>
      </c>
    </row>
    <row r="92" ht="12.75" customHeight="1" spans="1:9">
      <c r="A92" s="2" t="s">
        <v>130</v>
      </c>
      <c r="B92" s="2">
        <v>3</v>
      </c>
      <c r="C92" s="2">
        <v>4</v>
      </c>
      <c r="D92" s="2">
        <v>115</v>
      </c>
      <c r="E92" s="2">
        <v>132</v>
      </c>
      <c r="F92" s="2">
        <f t="shared" si="0"/>
        <v>7</v>
      </c>
      <c r="G92" s="2">
        <f t="shared" si="1"/>
        <v>247</v>
      </c>
      <c r="H92" s="2">
        <f t="shared" si="2"/>
        <v>-0.549757291716366</v>
      </c>
      <c r="I92" s="2">
        <f t="shared" si="3"/>
        <v>-0.329940680334791</v>
      </c>
    </row>
    <row r="93" ht="12.75" customHeight="1" spans="1:9">
      <c r="A93" s="2" t="s">
        <v>131</v>
      </c>
      <c r="B93" s="2">
        <v>3</v>
      </c>
      <c r="C93" s="2">
        <v>3</v>
      </c>
      <c r="D93" s="2">
        <v>123</v>
      </c>
      <c r="E93" s="2">
        <v>60</v>
      </c>
      <c r="F93" s="2">
        <f t="shared" si="0"/>
        <v>6</v>
      </c>
      <c r="G93" s="2">
        <f t="shared" si="1"/>
        <v>183</v>
      </c>
      <c r="H93" s="2">
        <f t="shared" si="2"/>
        <v>-0.806636608298468</v>
      </c>
      <c r="I93" s="2">
        <f t="shared" si="3"/>
        <v>-0.449084628743327</v>
      </c>
    </row>
    <row r="94" ht="12.75" customHeight="1" spans="1:9">
      <c r="A94" s="2" t="s">
        <v>132</v>
      </c>
      <c r="B94" s="2">
        <v>3</v>
      </c>
      <c r="C94" s="2">
        <v>3</v>
      </c>
      <c r="D94" s="2">
        <v>135</v>
      </c>
      <c r="E94" s="2">
        <v>173</v>
      </c>
      <c r="F94" s="2">
        <f t="shared" si="0"/>
        <v>6</v>
      </c>
      <c r="G94" s="2">
        <f t="shared" si="1"/>
        <v>308</v>
      </c>
      <c r="H94" s="2">
        <f t="shared" si="2"/>
        <v>-0.806636608298468</v>
      </c>
      <c r="I94" s="2">
        <f t="shared" si="3"/>
        <v>-0.216381604507906</v>
      </c>
    </row>
    <row r="95" ht="12.75" customHeight="1" spans="1:9">
      <c r="A95" s="2" t="s">
        <v>133</v>
      </c>
      <c r="B95" s="2">
        <v>3</v>
      </c>
      <c r="C95" s="2">
        <v>3</v>
      </c>
      <c r="D95" s="2">
        <v>158</v>
      </c>
      <c r="E95" s="2">
        <v>174</v>
      </c>
      <c r="F95" s="2">
        <f t="shared" si="0"/>
        <v>6</v>
      </c>
      <c r="G95" s="2">
        <f t="shared" si="1"/>
        <v>332</v>
      </c>
      <c r="H95" s="2">
        <f t="shared" si="2"/>
        <v>-0.806636608298468</v>
      </c>
      <c r="I95" s="2">
        <f t="shared" si="3"/>
        <v>-0.171702623854705</v>
      </c>
    </row>
    <row r="96" ht="12.75" customHeight="1" spans="1:9">
      <c r="A96" s="2" t="s">
        <v>134</v>
      </c>
      <c r="B96" s="2">
        <v>4</v>
      </c>
      <c r="C96" s="2">
        <v>4</v>
      </c>
      <c r="D96" s="2">
        <v>91</v>
      </c>
      <c r="E96" s="2">
        <v>289</v>
      </c>
      <c r="F96" s="2">
        <f t="shared" si="0"/>
        <v>8</v>
      </c>
      <c r="G96" s="2">
        <f t="shared" si="1"/>
        <v>380</v>
      </c>
      <c r="H96" s="2">
        <f t="shared" si="2"/>
        <v>-0.292877975134265</v>
      </c>
      <c r="I96" s="2">
        <f t="shared" si="3"/>
        <v>-0.0823446625483031</v>
      </c>
    </row>
    <row r="97" ht="12.75" customHeight="1" spans="1:9">
      <c r="A97" s="2" t="s">
        <v>135</v>
      </c>
      <c r="B97" s="2">
        <v>3</v>
      </c>
      <c r="C97" s="2">
        <v>6</v>
      </c>
      <c r="D97" s="2">
        <v>130</v>
      </c>
      <c r="E97" s="2">
        <v>600</v>
      </c>
      <c r="F97" s="2">
        <f t="shared" si="0"/>
        <v>9</v>
      </c>
      <c r="G97" s="2">
        <f t="shared" si="1"/>
        <v>730</v>
      </c>
      <c r="H97" s="2">
        <f t="shared" si="2"/>
        <v>-0.035998658552163</v>
      </c>
      <c r="I97" s="2">
        <f t="shared" si="3"/>
        <v>0.569223805310877</v>
      </c>
    </row>
    <row r="98" ht="12.75" customHeight="1" spans="1:9">
      <c r="A98" s="2" t="s">
        <v>136</v>
      </c>
      <c r="B98" s="2">
        <v>5</v>
      </c>
      <c r="C98" s="2">
        <v>3</v>
      </c>
      <c r="D98" s="2">
        <v>707</v>
      </c>
      <c r="E98" s="2">
        <v>348</v>
      </c>
      <c r="F98" s="2">
        <f t="shared" si="0"/>
        <v>8</v>
      </c>
      <c r="G98" s="2">
        <f t="shared" si="1"/>
        <v>1055</v>
      </c>
      <c r="H98" s="2">
        <f t="shared" si="2"/>
        <v>-0.292877975134265</v>
      </c>
      <c r="I98" s="2">
        <f t="shared" si="3"/>
        <v>1.17425166832297</v>
      </c>
    </row>
    <row r="99" ht="12.75" customHeight="1" spans="1:9">
      <c r="A99" s="2" t="s">
        <v>137</v>
      </c>
      <c r="B99" s="2">
        <v>3</v>
      </c>
      <c r="C99" s="2">
        <v>5</v>
      </c>
      <c r="D99" s="2">
        <v>130</v>
      </c>
      <c r="E99" s="2">
        <v>243</v>
      </c>
      <c r="F99" s="2">
        <f t="shared" si="0"/>
        <v>8</v>
      </c>
      <c r="G99" s="2">
        <f t="shared" si="1"/>
        <v>373</v>
      </c>
      <c r="H99" s="2">
        <f t="shared" si="2"/>
        <v>-0.292877975134265</v>
      </c>
      <c r="I99" s="2">
        <f t="shared" si="3"/>
        <v>-0.0953760319054867</v>
      </c>
    </row>
    <row r="100" ht="12.75" customHeight="1" spans="1:9">
      <c r="A100" s="2" t="s">
        <v>138</v>
      </c>
      <c r="B100" s="2">
        <v>4</v>
      </c>
      <c r="C100" s="2">
        <v>4</v>
      </c>
      <c r="D100" s="2">
        <v>154</v>
      </c>
      <c r="E100" s="2">
        <v>159</v>
      </c>
      <c r="F100" s="2">
        <f t="shared" si="0"/>
        <v>8</v>
      </c>
      <c r="G100" s="2">
        <f t="shared" si="1"/>
        <v>313</v>
      </c>
      <c r="H100" s="2">
        <f t="shared" si="2"/>
        <v>-0.292877975134265</v>
      </c>
      <c r="I100" s="2">
        <f t="shared" si="3"/>
        <v>-0.207073483538489</v>
      </c>
    </row>
    <row r="101" ht="12.75" customHeight="1" spans="1:9">
      <c r="A101" s="2" t="s">
        <v>139</v>
      </c>
      <c r="B101" s="2">
        <v>5</v>
      </c>
      <c r="C101" s="2">
        <v>5</v>
      </c>
      <c r="D101" s="2">
        <v>121</v>
      </c>
      <c r="E101" s="2">
        <v>262</v>
      </c>
      <c r="F101" s="2">
        <f t="shared" si="0"/>
        <v>10</v>
      </c>
      <c r="G101" s="2">
        <f t="shared" si="1"/>
        <v>383</v>
      </c>
      <c r="H101" s="2">
        <f t="shared" si="2"/>
        <v>0.220880658029939</v>
      </c>
      <c r="I101" s="2">
        <f t="shared" si="3"/>
        <v>-0.076759789966653</v>
      </c>
    </row>
    <row r="102" ht="12.75" customHeight="1" spans="1:9">
      <c r="A102" s="2" t="s">
        <v>140</v>
      </c>
      <c r="B102" s="2">
        <v>4</v>
      </c>
      <c r="C102" s="2">
        <v>3</v>
      </c>
      <c r="D102" s="2">
        <v>287</v>
      </c>
      <c r="E102" s="2">
        <v>99</v>
      </c>
      <c r="F102" s="2">
        <f t="shared" si="0"/>
        <v>7</v>
      </c>
      <c r="G102" s="2">
        <f t="shared" si="1"/>
        <v>386</v>
      </c>
      <c r="H102" s="2">
        <f t="shared" si="2"/>
        <v>-0.549757291716366</v>
      </c>
      <c r="I102" s="2">
        <f t="shared" si="3"/>
        <v>-0.0711749173850029</v>
      </c>
    </row>
    <row r="103" ht="12.75" customHeight="1" spans="1:9">
      <c r="A103" s="2" t="s">
        <v>141</v>
      </c>
      <c r="B103" s="2">
        <v>7</v>
      </c>
      <c r="C103" s="2">
        <v>5</v>
      </c>
      <c r="D103" s="2">
        <v>227</v>
      </c>
      <c r="E103" s="2">
        <v>282</v>
      </c>
      <c r="F103" s="2">
        <f t="shared" si="0"/>
        <v>12</v>
      </c>
      <c r="G103" s="2">
        <f t="shared" si="1"/>
        <v>509</v>
      </c>
      <c r="H103" s="2">
        <f t="shared" si="2"/>
        <v>0.734639291194142</v>
      </c>
      <c r="I103" s="2">
        <f t="shared" si="3"/>
        <v>0.157804858462652</v>
      </c>
    </row>
    <row r="104" ht="12.75" customHeight="1" spans="1:9">
      <c r="A104" s="2" t="s">
        <v>142</v>
      </c>
      <c r="B104" s="2">
        <v>4</v>
      </c>
      <c r="C104" s="2">
        <v>6</v>
      </c>
      <c r="D104" s="2">
        <v>163</v>
      </c>
      <c r="E104" s="2">
        <v>797</v>
      </c>
      <c r="F104" s="2">
        <f t="shared" si="0"/>
        <v>10</v>
      </c>
      <c r="G104" s="2">
        <f t="shared" si="1"/>
        <v>960</v>
      </c>
      <c r="H104" s="2">
        <f t="shared" si="2"/>
        <v>0.220880658029939</v>
      </c>
      <c r="I104" s="2">
        <f t="shared" si="3"/>
        <v>0.997397369904052</v>
      </c>
    </row>
    <row r="105" ht="12.75" customHeight="1" spans="1:9">
      <c r="A105" s="2" t="s">
        <v>143</v>
      </c>
      <c r="B105" s="2">
        <v>6</v>
      </c>
      <c r="C105" s="2">
        <v>5</v>
      </c>
      <c r="D105" s="2">
        <v>828</v>
      </c>
      <c r="E105" s="2">
        <v>313</v>
      </c>
      <c r="F105" s="2">
        <f t="shared" si="0"/>
        <v>11</v>
      </c>
      <c r="G105" s="2">
        <f t="shared" si="1"/>
        <v>1141</v>
      </c>
      <c r="H105" s="2">
        <f t="shared" si="2"/>
        <v>0.477759974612041</v>
      </c>
      <c r="I105" s="2">
        <f t="shared" si="3"/>
        <v>1.33435134899694</v>
      </c>
    </row>
    <row r="106" ht="12.75" customHeight="1" spans="1:9">
      <c r="A106" s="2" t="s">
        <v>144</v>
      </c>
      <c r="B106" s="2">
        <v>5</v>
      </c>
      <c r="C106" s="2">
        <v>5</v>
      </c>
      <c r="D106" s="2">
        <v>149</v>
      </c>
      <c r="E106" s="2">
        <v>165</v>
      </c>
      <c r="F106" s="2">
        <f t="shared" si="0"/>
        <v>10</v>
      </c>
      <c r="G106" s="2">
        <f t="shared" si="1"/>
        <v>314</v>
      </c>
      <c r="H106" s="2">
        <f t="shared" si="2"/>
        <v>0.220880658029939</v>
      </c>
      <c r="I106" s="2">
        <f t="shared" si="3"/>
        <v>-0.205211859344606</v>
      </c>
    </row>
    <row r="107" ht="12.75" customHeight="1" spans="1:9">
      <c r="A107" s="2" t="s">
        <v>145</v>
      </c>
      <c r="B107" s="2">
        <v>3</v>
      </c>
      <c r="C107" s="2">
        <v>5</v>
      </c>
      <c r="D107" s="2">
        <v>127</v>
      </c>
      <c r="E107" s="2">
        <v>150</v>
      </c>
      <c r="F107" s="2">
        <f t="shared" si="0"/>
        <v>8</v>
      </c>
      <c r="G107" s="2">
        <f t="shared" si="1"/>
        <v>277</v>
      </c>
      <c r="H107" s="2">
        <f t="shared" si="2"/>
        <v>-0.292877975134265</v>
      </c>
      <c r="I107" s="2">
        <f t="shared" si="3"/>
        <v>-0.27409195451829</v>
      </c>
    </row>
    <row r="108" ht="12.75" customHeight="1" spans="1:9">
      <c r="A108" s="2" t="s">
        <v>146</v>
      </c>
      <c r="B108" s="2">
        <v>3</v>
      </c>
      <c r="C108" s="2">
        <v>3</v>
      </c>
      <c r="D108" s="2">
        <v>95</v>
      </c>
      <c r="E108" s="2">
        <v>213</v>
      </c>
      <c r="F108" s="2">
        <f t="shared" si="0"/>
        <v>6</v>
      </c>
      <c r="G108" s="2">
        <f t="shared" si="1"/>
        <v>308</v>
      </c>
      <c r="H108" s="2">
        <f t="shared" si="2"/>
        <v>-0.806636608298468</v>
      </c>
      <c r="I108" s="2">
        <f t="shared" si="3"/>
        <v>-0.216381604507906</v>
      </c>
    </row>
    <row r="109" ht="12.75" customHeight="1" spans="1:9">
      <c r="A109" s="2" t="s">
        <v>147</v>
      </c>
      <c r="B109" s="2">
        <v>4</v>
      </c>
      <c r="C109" s="2">
        <v>3</v>
      </c>
      <c r="D109" s="2">
        <v>128</v>
      </c>
      <c r="E109" s="2">
        <v>143</v>
      </c>
      <c r="F109" s="2">
        <f t="shared" si="0"/>
        <v>7</v>
      </c>
      <c r="G109" s="2">
        <f t="shared" si="1"/>
        <v>271</v>
      </c>
      <c r="H109" s="2">
        <f t="shared" si="2"/>
        <v>-0.549757291716366</v>
      </c>
      <c r="I109" s="2">
        <f t="shared" si="3"/>
        <v>-0.285261699681591</v>
      </c>
    </row>
    <row r="110" ht="12.75" customHeight="1" spans="1:9">
      <c r="A110" s="2" t="s">
        <v>148</v>
      </c>
      <c r="B110" s="2">
        <v>5</v>
      </c>
      <c r="C110" s="2">
        <v>9</v>
      </c>
      <c r="D110" s="2">
        <v>246</v>
      </c>
      <c r="E110" s="2">
        <v>952</v>
      </c>
      <c r="F110" s="2">
        <f t="shared" si="0"/>
        <v>14</v>
      </c>
      <c r="G110" s="2">
        <f t="shared" si="1"/>
        <v>1198</v>
      </c>
      <c r="H110" s="2">
        <f t="shared" si="2"/>
        <v>1.24839792435835</v>
      </c>
      <c r="I110" s="2">
        <f t="shared" si="3"/>
        <v>1.44046392804829</v>
      </c>
    </row>
    <row r="111" ht="12.75" customHeight="1" spans="1:9">
      <c r="A111" s="2" t="s">
        <v>149</v>
      </c>
      <c r="B111" s="2">
        <v>6</v>
      </c>
      <c r="C111" s="2">
        <v>7</v>
      </c>
      <c r="D111" s="2">
        <v>578</v>
      </c>
      <c r="E111" s="2">
        <v>639</v>
      </c>
      <c r="F111" s="2">
        <f t="shared" si="0"/>
        <v>13</v>
      </c>
      <c r="G111" s="2">
        <f t="shared" si="1"/>
        <v>1217</v>
      </c>
      <c r="H111" s="2">
        <f t="shared" si="2"/>
        <v>0.991518607776244</v>
      </c>
      <c r="I111" s="2">
        <f t="shared" si="3"/>
        <v>1.47583478773208</v>
      </c>
    </row>
    <row r="112" ht="12.75" customHeight="1" spans="1:9">
      <c r="A112" s="2" t="s">
        <v>150</v>
      </c>
      <c r="B112" s="2">
        <v>6</v>
      </c>
      <c r="C112" s="2">
        <v>4</v>
      </c>
      <c r="D112" s="2">
        <v>915</v>
      </c>
      <c r="E112" s="2">
        <v>269</v>
      </c>
      <c r="F112" s="2">
        <f t="shared" si="0"/>
        <v>10</v>
      </c>
      <c r="G112" s="2">
        <f t="shared" si="1"/>
        <v>1184</v>
      </c>
      <c r="H112" s="2">
        <f t="shared" si="2"/>
        <v>0.220880658029939</v>
      </c>
      <c r="I112" s="2">
        <f t="shared" si="3"/>
        <v>1.41440118933393</v>
      </c>
    </row>
    <row r="113" ht="12.75" customHeight="1" spans="1:9">
      <c r="A113" s="2" t="s">
        <v>151</v>
      </c>
      <c r="B113" s="2">
        <v>3</v>
      </c>
      <c r="C113" s="2">
        <v>5</v>
      </c>
      <c r="D113" s="2">
        <v>138</v>
      </c>
      <c r="E113" s="2">
        <v>213</v>
      </c>
      <c r="F113" s="2">
        <f t="shared" si="0"/>
        <v>8</v>
      </c>
      <c r="G113" s="2">
        <f t="shared" si="1"/>
        <v>351</v>
      </c>
      <c r="H113" s="2">
        <f t="shared" si="2"/>
        <v>-0.292877975134265</v>
      </c>
      <c r="I113" s="2">
        <f t="shared" si="3"/>
        <v>-0.136331764170921</v>
      </c>
    </row>
    <row r="114" ht="12.75" customHeight="1" spans="1:9">
      <c r="A114" s="2" t="s">
        <v>152</v>
      </c>
      <c r="B114" s="2">
        <v>3</v>
      </c>
      <c r="C114" s="2">
        <v>5</v>
      </c>
      <c r="D114" s="2">
        <v>110</v>
      </c>
      <c r="E114" s="2">
        <v>201</v>
      </c>
      <c r="F114" s="2">
        <f t="shared" si="0"/>
        <v>8</v>
      </c>
      <c r="G114" s="2">
        <f t="shared" si="1"/>
        <v>311</v>
      </c>
      <c r="H114" s="2">
        <f t="shared" si="2"/>
        <v>-0.292877975134265</v>
      </c>
      <c r="I114" s="2">
        <f t="shared" si="3"/>
        <v>-0.210796731926256</v>
      </c>
    </row>
    <row r="115" ht="12.75" customHeight="1" spans="1:9">
      <c r="A115" s="2" t="s">
        <v>153</v>
      </c>
      <c r="B115" s="2">
        <v>5</v>
      </c>
      <c r="C115" s="2">
        <v>4</v>
      </c>
      <c r="D115" s="2">
        <v>273</v>
      </c>
      <c r="E115" s="2">
        <v>140</v>
      </c>
      <c r="F115" s="2">
        <f t="shared" si="0"/>
        <v>9</v>
      </c>
      <c r="G115" s="2">
        <f t="shared" si="1"/>
        <v>413</v>
      </c>
      <c r="H115" s="2">
        <f t="shared" si="2"/>
        <v>-0.035998658552163</v>
      </c>
      <c r="I115" s="2">
        <f t="shared" si="3"/>
        <v>-0.0209110641501519</v>
      </c>
    </row>
    <row r="116" ht="12.75" customHeight="1" spans="1:9">
      <c r="A116" s="2" t="s">
        <v>154</v>
      </c>
      <c r="B116" s="2">
        <v>4</v>
      </c>
      <c r="C116" s="2">
        <v>4</v>
      </c>
      <c r="D116" s="2">
        <v>188</v>
      </c>
      <c r="E116" s="2">
        <v>87</v>
      </c>
      <c r="F116" s="2">
        <f t="shared" si="0"/>
        <v>8</v>
      </c>
      <c r="G116" s="2">
        <f t="shared" si="1"/>
        <v>275</v>
      </c>
      <c r="H116" s="2">
        <f t="shared" si="2"/>
        <v>-0.292877975134265</v>
      </c>
      <c r="I116" s="2">
        <f t="shared" si="3"/>
        <v>-0.277815202906057</v>
      </c>
    </row>
    <row r="117" ht="12.75" customHeight="1" spans="1:9">
      <c r="A117" s="2" t="s">
        <v>155</v>
      </c>
      <c r="B117" s="2">
        <v>4</v>
      </c>
      <c r="C117" s="2">
        <v>4</v>
      </c>
      <c r="D117" s="2">
        <v>193</v>
      </c>
      <c r="E117" s="2">
        <v>223</v>
      </c>
      <c r="F117" s="2">
        <f t="shared" si="0"/>
        <v>8</v>
      </c>
      <c r="G117" s="2">
        <f t="shared" si="1"/>
        <v>416</v>
      </c>
      <c r="H117" s="2">
        <f t="shared" si="2"/>
        <v>-0.292877975134265</v>
      </c>
      <c r="I117" s="2">
        <f t="shared" si="3"/>
        <v>-0.0153261915685018</v>
      </c>
    </row>
    <row r="118" ht="12.75" customHeight="1" spans="1:9">
      <c r="A118" s="2" t="s">
        <v>156</v>
      </c>
      <c r="B118" s="2">
        <v>6</v>
      </c>
      <c r="C118" s="2">
        <v>12</v>
      </c>
      <c r="D118" s="2">
        <v>225</v>
      </c>
      <c r="E118" s="2">
        <v>914</v>
      </c>
      <c r="F118" s="2">
        <f t="shared" si="0"/>
        <v>18</v>
      </c>
      <c r="G118" s="2">
        <f t="shared" si="1"/>
        <v>1139</v>
      </c>
      <c r="H118" s="2">
        <f t="shared" si="2"/>
        <v>2.27591519068675</v>
      </c>
      <c r="I118" s="2">
        <f t="shared" si="3"/>
        <v>1.33062810060918</v>
      </c>
    </row>
    <row r="119" ht="12.75" customHeight="1" spans="1:9">
      <c r="A119" s="2" t="s">
        <v>157</v>
      </c>
      <c r="B119" s="2">
        <v>7</v>
      </c>
      <c r="C119" s="2">
        <v>5</v>
      </c>
      <c r="D119" s="2">
        <v>746</v>
      </c>
      <c r="E119" s="2">
        <v>340</v>
      </c>
      <c r="F119" s="2">
        <f t="shared" si="0"/>
        <v>12</v>
      </c>
      <c r="G119" s="2">
        <f t="shared" si="1"/>
        <v>1086</v>
      </c>
      <c r="H119" s="2">
        <f t="shared" si="2"/>
        <v>0.734639291194142</v>
      </c>
      <c r="I119" s="2">
        <f t="shared" si="3"/>
        <v>1.23196201833336</v>
      </c>
    </row>
    <row r="120" ht="12.75" customHeight="1" spans="1:9">
      <c r="A120" s="2" t="s">
        <v>158</v>
      </c>
      <c r="B120" s="2">
        <v>4</v>
      </c>
      <c r="C120" s="2">
        <v>7</v>
      </c>
      <c r="D120" s="2">
        <v>126</v>
      </c>
      <c r="E120" s="2">
        <v>689</v>
      </c>
      <c r="F120" s="2">
        <f t="shared" si="0"/>
        <v>11</v>
      </c>
      <c r="G120" s="2">
        <f t="shared" si="1"/>
        <v>815</v>
      </c>
      <c r="H120" s="2">
        <f t="shared" si="2"/>
        <v>0.477759974612041</v>
      </c>
      <c r="I120" s="2">
        <f t="shared" si="3"/>
        <v>0.727461861790963</v>
      </c>
    </row>
    <row r="121" ht="12.75" customHeight="1" spans="1:9">
      <c r="A121" s="2" t="s">
        <v>159</v>
      </c>
      <c r="B121" s="2">
        <v>6</v>
      </c>
      <c r="C121" s="2">
        <v>4</v>
      </c>
      <c r="D121" s="2">
        <v>169</v>
      </c>
      <c r="E121" s="2">
        <v>546</v>
      </c>
      <c r="F121" s="2">
        <f t="shared" si="0"/>
        <v>10</v>
      </c>
      <c r="G121" s="2">
        <f t="shared" si="1"/>
        <v>715</v>
      </c>
      <c r="H121" s="2">
        <f t="shared" si="2"/>
        <v>0.220880658029939</v>
      </c>
      <c r="I121" s="2">
        <f t="shared" si="3"/>
        <v>0.541299442402626</v>
      </c>
    </row>
    <row r="122" ht="12.75" customHeight="1" spans="1:9">
      <c r="A122" s="2" t="s">
        <v>160</v>
      </c>
      <c r="B122" s="2">
        <v>6</v>
      </c>
      <c r="C122" s="2">
        <v>7</v>
      </c>
      <c r="D122" s="2">
        <v>307</v>
      </c>
      <c r="E122" s="2">
        <v>486</v>
      </c>
      <c r="F122" s="2">
        <f t="shared" si="0"/>
        <v>13</v>
      </c>
      <c r="G122" s="2">
        <f t="shared" si="1"/>
        <v>793</v>
      </c>
      <c r="H122" s="2">
        <f t="shared" si="2"/>
        <v>0.991518607776244</v>
      </c>
      <c r="I122" s="2">
        <f t="shared" si="3"/>
        <v>0.686506129525529</v>
      </c>
    </row>
    <row r="123" ht="12.75" customHeight="1" spans="1:9">
      <c r="A123" s="2" t="s">
        <v>161</v>
      </c>
      <c r="B123" s="2">
        <v>4</v>
      </c>
      <c r="C123" s="2">
        <v>4</v>
      </c>
      <c r="D123" s="2">
        <v>209</v>
      </c>
      <c r="E123" s="2">
        <v>193</v>
      </c>
      <c r="F123" s="2">
        <f t="shared" si="0"/>
        <v>8</v>
      </c>
      <c r="G123" s="2">
        <f t="shared" si="1"/>
        <v>402</v>
      </c>
      <c r="H123" s="2">
        <f t="shared" si="2"/>
        <v>-0.292877975134265</v>
      </c>
      <c r="I123" s="2">
        <f t="shared" si="3"/>
        <v>-0.041388930282869</v>
      </c>
    </row>
    <row r="124" ht="12.75" customHeight="1" spans="1:9">
      <c r="A124" s="2" t="s">
        <v>162</v>
      </c>
      <c r="B124" s="2">
        <v>6</v>
      </c>
      <c r="C124" s="2">
        <v>4</v>
      </c>
      <c r="D124" s="2">
        <v>362</v>
      </c>
      <c r="E124" s="2">
        <v>190</v>
      </c>
      <c r="F124" s="2">
        <f t="shared" si="0"/>
        <v>10</v>
      </c>
      <c r="G124" s="2">
        <f t="shared" si="1"/>
        <v>552</v>
      </c>
      <c r="H124" s="2">
        <f t="shared" si="2"/>
        <v>0.220880658029939</v>
      </c>
      <c r="I124" s="2">
        <f t="shared" si="3"/>
        <v>0.237854698799637</v>
      </c>
    </row>
    <row r="125" ht="12.75" customHeight="1" spans="1:9">
      <c r="A125" s="2" t="s">
        <v>163</v>
      </c>
      <c r="B125" s="2">
        <v>4</v>
      </c>
      <c r="C125" s="2">
        <v>7</v>
      </c>
      <c r="D125" s="2">
        <v>290</v>
      </c>
      <c r="E125" s="2">
        <v>309</v>
      </c>
      <c r="F125" s="2">
        <f t="shared" si="0"/>
        <v>11</v>
      </c>
      <c r="G125" s="2">
        <f t="shared" si="1"/>
        <v>599</v>
      </c>
      <c r="H125" s="2">
        <f t="shared" si="2"/>
        <v>0.477759974612041</v>
      </c>
      <c r="I125" s="2">
        <f t="shared" si="3"/>
        <v>0.325351035912155</v>
      </c>
    </row>
    <row r="126" ht="12.75" customHeight="1" spans="1:9">
      <c r="A126" s="2" t="s">
        <v>164</v>
      </c>
      <c r="B126" s="2">
        <v>4</v>
      </c>
      <c r="C126" s="2">
        <v>4</v>
      </c>
      <c r="D126" s="2">
        <v>308</v>
      </c>
      <c r="E126" s="2">
        <v>203</v>
      </c>
      <c r="F126" s="2">
        <f t="shared" si="0"/>
        <v>8</v>
      </c>
      <c r="G126" s="2">
        <f t="shared" si="1"/>
        <v>511</v>
      </c>
      <c r="H126" s="2">
        <f t="shared" si="2"/>
        <v>-0.292877975134265</v>
      </c>
      <c r="I126" s="2">
        <f t="shared" si="3"/>
        <v>0.161528106850418</v>
      </c>
    </row>
    <row r="127" ht="12.75" customHeight="1" spans="1:9">
      <c r="A127" s="2" t="s">
        <v>165</v>
      </c>
      <c r="B127" s="2">
        <v>1</v>
      </c>
      <c r="C127" s="2">
        <v>2</v>
      </c>
      <c r="D127" s="2">
        <v>58</v>
      </c>
      <c r="E127" s="2">
        <v>113</v>
      </c>
      <c r="F127" s="2">
        <f t="shared" si="0"/>
        <v>3</v>
      </c>
      <c r="G127" s="2">
        <f t="shared" si="1"/>
        <v>171</v>
      </c>
      <c r="H127" s="2">
        <f t="shared" si="2"/>
        <v>-1.57727455804477</v>
      </c>
      <c r="I127" s="2">
        <f t="shared" si="3"/>
        <v>-0.471424119069928</v>
      </c>
    </row>
    <row r="128" ht="12.75" customHeight="1" spans="1:9">
      <c r="A128" s="2" t="s">
        <v>166</v>
      </c>
      <c r="B128" s="2">
        <v>2</v>
      </c>
      <c r="C128" s="2">
        <v>1</v>
      </c>
      <c r="D128" s="2">
        <v>74</v>
      </c>
      <c r="E128" s="2">
        <v>56</v>
      </c>
      <c r="F128" s="2">
        <f t="shared" si="0"/>
        <v>3</v>
      </c>
      <c r="G128" s="2">
        <f t="shared" si="1"/>
        <v>130</v>
      </c>
      <c r="H128" s="2">
        <f t="shared" si="2"/>
        <v>-1.57727455804477</v>
      </c>
      <c r="I128" s="2">
        <f t="shared" si="3"/>
        <v>-0.547750711019146</v>
      </c>
    </row>
    <row r="129" ht="12.75" customHeight="1" spans="1:9">
      <c r="A129" s="2" t="s">
        <v>167</v>
      </c>
      <c r="B129" s="2">
        <v>3</v>
      </c>
      <c r="C129" s="2">
        <v>2</v>
      </c>
      <c r="D129" s="2">
        <v>61</v>
      </c>
      <c r="E129" s="2">
        <v>74</v>
      </c>
      <c r="F129" s="2">
        <f t="shared" si="0"/>
        <v>5</v>
      </c>
      <c r="G129" s="2">
        <f t="shared" si="1"/>
        <v>135</v>
      </c>
      <c r="H129" s="2">
        <f t="shared" si="2"/>
        <v>-1.06351592488057</v>
      </c>
      <c r="I129" s="2">
        <f t="shared" si="3"/>
        <v>-0.538442590049729</v>
      </c>
    </row>
    <row r="130" ht="12.75" customHeight="1" spans="1:9">
      <c r="A130" s="2" t="s">
        <v>168</v>
      </c>
      <c r="B130" s="2">
        <v>3</v>
      </c>
      <c r="C130" s="2">
        <v>2</v>
      </c>
      <c r="D130" s="2">
        <v>52</v>
      </c>
      <c r="E130" s="2">
        <v>76</v>
      </c>
      <c r="F130" s="2">
        <f t="shared" si="0"/>
        <v>5</v>
      </c>
      <c r="G130" s="2">
        <f t="shared" si="1"/>
        <v>128</v>
      </c>
      <c r="H130" s="2">
        <f t="shared" si="2"/>
        <v>-1.06351592488057</v>
      </c>
      <c r="I130" s="2">
        <f t="shared" si="3"/>
        <v>-0.551473959406913</v>
      </c>
    </row>
    <row r="131" ht="12.75" customHeight="1" spans="1:9">
      <c r="A131" s="2" t="s">
        <v>169</v>
      </c>
      <c r="B131" s="2">
        <v>2</v>
      </c>
      <c r="C131" s="2">
        <v>1</v>
      </c>
      <c r="D131" s="2">
        <v>79</v>
      </c>
      <c r="E131" s="2">
        <v>14</v>
      </c>
      <c r="F131" s="2">
        <f t="shared" si="0"/>
        <v>3</v>
      </c>
      <c r="G131" s="2">
        <f t="shared" si="1"/>
        <v>93</v>
      </c>
      <c r="H131" s="2">
        <f t="shared" si="2"/>
        <v>-1.57727455804477</v>
      </c>
      <c r="I131" s="2">
        <f t="shared" si="3"/>
        <v>-0.616630806192831</v>
      </c>
    </row>
    <row r="132" ht="12.75" customHeight="1" spans="1:9">
      <c r="A132" s="2" t="s">
        <v>170</v>
      </c>
      <c r="B132" s="2">
        <v>1</v>
      </c>
      <c r="C132" s="2">
        <v>4</v>
      </c>
      <c r="D132" s="2">
        <v>24</v>
      </c>
      <c r="E132" s="2">
        <v>249</v>
      </c>
      <c r="F132" s="2">
        <f t="shared" si="0"/>
        <v>5</v>
      </c>
      <c r="G132" s="2">
        <f t="shared" si="1"/>
        <v>273</v>
      </c>
      <c r="H132" s="2">
        <f t="shared" si="2"/>
        <v>-1.06351592488057</v>
      </c>
      <c r="I132" s="2">
        <f t="shared" si="3"/>
        <v>-0.281538451293824</v>
      </c>
    </row>
    <row r="133" ht="12.75" customHeight="1" spans="1:9">
      <c r="A133" s="2" t="s">
        <v>171</v>
      </c>
      <c r="B133" s="2">
        <v>2</v>
      </c>
      <c r="C133" s="2">
        <v>2</v>
      </c>
      <c r="D133" s="2">
        <v>197</v>
      </c>
      <c r="E133" s="2">
        <v>181</v>
      </c>
      <c r="F133" s="2">
        <f t="shared" si="0"/>
        <v>4</v>
      </c>
      <c r="G133" s="2">
        <f t="shared" si="1"/>
        <v>378</v>
      </c>
      <c r="H133" s="2">
        <f t="shared" si="2"/>
        <v>-1.32039524146267</v>
      </c>
      <c r="I133" s="2">
        <f t="shared" si="3"/>
        <v>-0.0860679109360699</v>
      </c>
    </row>
    <row r="134" ht="12.75" customHeight="1" spans="1:9">
      <c r="A134" s="2" t="s">
        <v>172</v>
      </c>
      <c r="B134" s="2">
        <v>3</v>
      </c>
      <c r="C134" s="2">
        <v>3</v>
      </c>
      <c r="D134" s="2">
        <v>102</v>
      </c>
      <c r="E134" s="2">
        <v>99</v>
      </c>
      <c r="F134" s="2">
        <f t="shared" si="0"/>
        <v>6</v>
      </c>
      <c r="G134" s="2">
        <f t="shared" si="1"/>
        <v>201</v>
      </c>
      <c r="H134" s="2">
        <f t="shared" si="2"/>
        <v>-0.806636608298468</v>
      </c>
      <c r="I134" s="2">
        <f t="shared" si="3"/>
        <v>-0.415575393253427</v>
      </c>
    </row>
    <row r="135" ht="12.75" customHeight="1" spans="1:9">
      <c r="A135" s="2" t="s">
        <v>173</v>
      </c>
      <c r="B135" s="2">
        <v>3</v>
      </c>
      <c r="C135" s="2">
        <v>2</v>
      </c>
      <c r="D135" s="2">
        <v>69</v>
      </c>
      <c r="E135" s="2">
        <v>66</v>
      </c>
      <c r="F135" s="2">
        <f t="shared" si="0"/>
        <v>5</v>
      </c>
      <c r="G135" s="2">
        <f t="shared" si="1"/>
        <v>135</v>
      </c>
      <c r="H135" s="2">
        <f t="shared" si="2"/>
        <v>-1.06351592488057</v>
      </c>
      <c r="I135" s="2">
        <f t="shared" si="3"/>
        <v>-0.538442590049729</v>
      </c>
    </row>
    <row r="136" ht="12.75" customHeight="1" spans="1:9">
      <c r="A136" s="2" t="s">
        <v>174</v>
      </c>
      <c r="B136" s="2">
        <v>2</v>
      </c>
      <c r="C136" s="2">
        <v>3</v>
      </c>
      <c r="D136" s="2">
        <v>94</v>
      </c>
      <c r="E136" s="2">
        <v>45</v>
      </c>
      <c r="F136" s="2">
        <f t="shared" si="0"/>
        <v>5</v>
      </c>
      <c r="G136" s="2">
        <f t="shared" si="1"/>
        <v>139</v>
      </c>
      <c r="H136" s="2">
        <f t="shared" si="2"/>
        <v>-1.06351592488057</v>
      </c>
      <c r="I136" s="2">
        <f t="shared" si="3"/>
        <v>-0.530996093274196</v>
      </c>
    </row>
    <row r="137" ht="12.75" customHeight="1" spans="1:9">
      <c r="A137" s="2" t="s">
        <v>175</v>
      </c>
      <c r="B137" s="2">
        <v>2</v>
      </c>
      <c r="C137" s="2">
        <v>2</v>
      </c>
      <c r="D137" s="2">
        <v>58</v>
      </c>
      <c r="E137" s="2">
        <v>107</v>
      </c>
      <c r="F137" s="2">
        <f t="shared" si="0"/>
        <v>4</v>
      </c>
      <c r="G137" s="2">
        <f t="shared" si="1"/>
        <v>165</v>
      </c>
      <c r="H137" s="2">
        <f t="shared" si="2"/>
        <v>-1.32039524146267</v>
      </c>
      <c r="I137" s="2">
        <f t="shared" si="3"/>
        <v>-0.482593864233228</v>
      </c>
    </row>
    <row r="138" ht="12.75" customHeight="1" spans="1:9">
      <c r="A138" s="2" t="s">
        <v>176</v>
      </c>
      <c r="B138" s="2">
        <v>2</v>
      </c>
      <c r="C138" s="2">
        <v>2</v>
      </c>
      <c r="D138" s="2">
        <v>76</v>
      </c>
      <c r="E138" s="2">
        <v>71</v>
      </c>
      <c r="F138" s="2">
        <f t="shared" si="0"/>
        <v>4</v>
      </c>
      <c r="G138" s="2">
        <f t="shared" si="1"/>
        <v>147</v>
      </c>
      <c r="H138" s="2">
        <f t="shared" si="2"/>
        <v>-1.32039524146267</v>
      </c>
      <c r="I138" s="2">
        <f t="shared" si="3"/>
        <v>-0.516103099723129</v>
      </c>
    </row>
    <row r="139" ht="12.75" customHeight="1" spans="1:9">
      <c r="A139" s="2" t="s">
        <v>177</v>
      </c>
      <c r="B139" s="2">
        <v>2</v>
      </c>
      <c r="C139" s="2">
        <v>4</v>
      </c>
      <c r="D139" s="2">
        <v>44</v>
      </c>
      <c r="E139" s="2">
        <v>166</v>
      </c>
      <c r="F139" s="2">
        <f t="shared" si="0"/>
        <v>6</v>
      </c>
      <c r="G139" s="2">
        <f t="shared" si="1"/>
        <v>210</v>
      </c>
      <c r="H139" s="2">
        <f t="shared" si="2"/>
        <v>-0.806636608298468</v>
      </c>
      <c r="I139" s="2">
        <f t="shared" si="3"/>
        <v>-0.398820775508476</v>
      </c>
    </row>
    <row r="140" ht="12.75" customHeight="1" spans="1:9">
      <c r="A140" s="2" t="s">
        <v>178</v>
      </c>
      <c r="B140" s="2">
        <v>4</v>
      </c>
      <c r="C140" s="2">
        <v>2</v>
      </c>
      <c r="D140" s="2">
        <v>152</v>
      </c>
      <c r="E140" s="2">
        <v>94</v>
      </c>
      <c r="F140" s="2">
        <f t="shared" si="0"/>
        <v>6</v>
      </c>
      <c r="G140" s="2">
        <f t="shared" si="1"/>
        <v>246</v>
      </c>
      <c r="H140" s="2">
        <f t="shared" si="2"/>
        <v>-0.806636608298468</v>
      </c>
      <c r="I140" s="2">
        <f t="shared" si="3"/>
        <v>-0.331802304528675</v>
      </c>
    </row>
    <row r="141" ht="12.75" customHeight="1" spans="1:9">
      <c r="A141" s="2" t="s">
        <v>179</v>
      </c>
      <c r="B141" s="2">
        <v>2</v>
      </c>
      <c r="C141" s="2">
        <v>2</v>
      </c>
      <c r="D141" s="2">
        <v>56</v>
      </c>
      <c r="E141" s="2">
        <v>85</v>
      </c>
      <c r="F141" s="2">
        <f t="shared" si="0"/>
        <v>4</v>
      </c>
      <c r="G141" s="2">
        <f t="shared" si="1"/>
        <v>141</v>
      </c>
      <c r="H141" s="2">
        <f t="shared" si="2"/>
        <v>-1.32039524146267</v>
      </c>
      <c r="I141" s="2">
        <f t="shared" si="3"/>
        <v>-0.527272844886429</v>
      </c>
    </row>
    <row r="142" ht="12.75" customHeight="1" spans="1:9">
      <c r="A142" s="2" t="s">
        <v>180</v>
      </c>
      <c r="B142" s="2">
        <v>3</v>
      </c>
      <c r="C142" s="2">
        <v>2</v>
      </c>
      <c r="D142" s="2">
        <v>66</v>
      </c>
      <c r="E142" s="2">
        <v>44</v>
      </c>
      <c r="F142" s="2">
        <f t="shared" si="0"/>
        <v>5</v>
      </c>
      <c r="G142" s="2">
        <f t="shared" si="1"/>
        <v>110</v>
      </c>
      <c r="H142" s="2">
        <f t="shared" si="2"/>
        <v>-1.06351592488057</v>
      </c>
      <c r="I142" s="2">
        <f t="shared" si="3"/>
        <v>-0.584983194896813</v>
      </c>
    </row>
    <row r="143" ht="12.75" customHeight="1" spans="1:9">
      <c r="A143" s="2" t="s">
        <v>181</v>
      </c>
      <c r="B143" s="2">
        <v>3</v>
      </c>
      <c r="C143" s="2">
        <v>3</v>
      </c>
      <c r="D143" s="2">
        <v>45</v>
      </c>
      <c r="E143" s="2">
        <v>68</v>
      </c>
      <c r="F143" s="2">
        <f t="shared" si="0"/>
        <v>6</v>
      </c>
      <c r="G143" s="2">
        <f t="shared" si="1"/>
        <v>113</v>
      </c>
      <c r="H143" s="2">
        <f t="shared" si="2"/>
        <v>-0.806636608298468</v>
      </c>
      <c r="I143" s="2">
        <f t="shared" si="3"/>
        <v>-0.579398322315163</v>
      </c>
    </row>
    <row r="144" ht="12.75" customHeight="1" spans="1:9">
      <c r="A144" s="2" t="s">
        <v>182</v>
      </c>
      <c r="B144" s="2">
        <v>3</v>
      </c>
      <c r="C144" s="2">
        <v>4</v>
      </c>
      <c r="D144" s="2">
        <v>94</v>
      </c>
      <c r="E144" s="2">
        <v>71</v>
      </c>
      <c r="F144" s="2">
        <f t="shared" si="0"/>
        <v>7</v>
      </c>
      <c r="G144" s="2">
        <f t="shared" si="1"/>
        <v>165</v>
      </c>
      <c r="H144" s="2">
        <f t="shared" si="2"/>
        <v>-0.549757291716366</v>
      </c>
      <c r="I144" s="2">
        <f t="shared" si="3"/>
        <v>-0.482593864233228</v>
      </c>
    </row>
    <row r="145" ht="12.75" customHeight="1" spans="1:9">
      <c r="A145" s="2" t="s">
        <v>183</v>
      </c>
      <c r="B145" s="2">
        <v>3</v>
      </c>
      <c r="C145" s="2">
        <v>3</v>
      </c>
      <c r="D145" s="2">
        <v>197</v>
      </c>
      <c r="E145" s="2">
        <v>51</v>
      </c>
      <c r="F145" s="2">
        <f t="shared" si="0"/>
        <v>6</v>
      </c>
      <c r="G145" s="2">
        <f t="shared" si="1"/>
        <v>248</v>
      </c>
      <c r="H145" s="2">
        <f t="shared" si="2"/>
        <v>-0.806636608298468</v>
      </c>
      <c r="I145" s="2">
        <f t="shared" si="3"/>
        <v>-0.328079056140908</v>
      </c>
    </row>
    <row r="146" ht="12.75" customHeight="1" spans="1:9">
      <c r="A146" s="2" t="s">
        <v>184</v>
      </c>
      <c r="B146" s="2">
        <v>3</v>
      </c>
      <c r="C146" s="2">
        <v>4</v>
      </c>
      <c r="D146" s="2">
        <v>95</v>
      </c>
      <c r="E146" s="2">
        <v>142</v>
      </c>
      <c r="F146" s="2">
        <f t="shared" si="0"/>
        <v>7</v>
      </c>
      <c r="G146" s="2">
        <f t="shared" si="1"/>
        <v>237</v>
      </c>
      <c r="H146" s="2">
        <f t="shared" si="2"/>
        <v>-0.549757291716366</v>
      </c>
      <c r="I146" s="2">
        <f t="shared" si="3"/>
        <v>-0.348556922273625</v>
      </c>
    </row>
    <row r="147" ht="12.75" customHeight="1" spans="1:9">
      <c r="A147" s="2" t="s">
        <v>185</v>
      </c>
      <c r="B147" s="2">
        <v>3</v>
      </c>
      <c r="C147" s="2">
        <v>2</v>
      </c>
      <c r="D147" s="2">
        <v>238</v>
      </c>
      <c r="E147" s="2">
        <v>121</v>
      </c>
      <c r="F147" s="2">
        <f t="shared" si="0"/>
        <v>5</v>
      </c>
      <c r="G147" s="2">
        <f t="shared" si="1"/>
        <v>359</v>
      </c>
      <c r="H147" s="2">
        <f t="shared" si="2"/>
        <v>-1.06351592488057</v>
      </c>
      <c r="I147" s="2">
        <f t="shared" si="3"/>
        <v>-0.121438770619854</v>
      </c>
    </row>
    <row r="148" ht="12.75" customHeight="1" spans="1:9">
      <c r="A148" s="2" t="s">
        <v>186</v>
      </c>
      <c r="B148" s="2">
        <v>3</v>
      </c>
      <c r="C148" s="2">
        <v>3</v>
      </c>
      <c r="D148" s="2">
        <v>64</v>
      </c>
      <c r="E148" s="2">
        <v>106</v>
      </c>
      <c r="F148" s="2">
        <f t="shared" si="0"/>
        <v>6</v>
      </c>
      <c r="G148" s="2">
        <f t="shared" si="1"/>
        <v>170</v>
      </c>
      <c r="H148" s="2">
        <f t="shared" si="2"/>
        <v>-0.806636608298468</v>
      </c>
      <c r="I148" s="2">
        <f t="shared" si="3"/>
        <v>-0.473285743263811</v>
      </c>
    </row>
    <row r="149" ht="12.75" customHeight="1" spans="1:9">
      <c r="A149" s="2" t="s">
        <v>187</v>
      </c>
      <c r="B149" s="2">
        <v>2</v>
      </c>
      <c r="C149" s="2">
        <v>2</v>
      </c>
      <c r="D149" s="2">
        <v>116</v>
      </c>
      <c r="E149" s="2">
        <v>95</v>
      </c>
      <c r="F149" s="2">
        <f t="shared" si="0"/>
        <v>4</v>
      </c>
      <c r="G149" s="2">
        <f t="shared" si="1"/>
        <v>211</v>
      </c>
      <c r="H149" s="2">
        <f t="shared" si="2"/>
        <v>-1.32039524146267</v>
      </c>
      <c r="I149" s="2">
        <f t="shared" si="3"/>
        <v>-0.396959151314593</v>
      </c>
    </row>
    <row r="150" ht="12.75" customHeight="1" spans="1:9">
      <c r="A150" s="2" t="s">
        <v>188</v>
      </c>
      <c r="B150" s="2">
        <v>4</v>
      </c>
      <c r="C150" s="2">
        <v>4</v>
      </c>
      <c r="D150" s="2">
        <v>259</v>
      </c>
      <c r="E150" s="2">
        <v>108</v>
      </c>
      <c r="F150" s="2">
        <f t="shared" si="0"/>
        <v>8</v>
      </c>
      <c r="G150" s="2">
        <f t="shared" si="1"/>
        <v>367</v>
      </c>
      <c r="H150" s="2">
        <f t="shared" si="2"/>
        <v>-0.292877975134265</v>
      </c>
      <c r="I150" s="2">
        <f t="shared" si="3"/>
        <v>-0.106545777068787</v>
      </c>
    </row>
    <row r="151" ht="12.75" customHeight="1" spans="1:9">
      <c r="A151" s="2" t="s">
        <v>189</v>
      </c>
      <c r="B151" s="2">
        <v>4</v>
      </c>
      <c r="C151" s="2">
        <v>4</v>
      </c>
      <c r="D151" s="2">
        <v>202</v>
      </c>
      <c r="E151" s="2">
        <v>248</v>
      </c>
      <c r="F151" s="2">
        <f t="shared" si="0"/>
        <v>8</v>
      </c>
      <c r="G151" s="2">
        <f t="shared" si="1"/>
        <v>450</v>
      </c>
      <c r="H151" s="2">
        <f t="shared" si="2"/>
        <v>-0.292877975134265</v>
      </c>
      <c r="I151" s="2">
        <f t="shared" si="3"/>
        <v>0.0479690310235328</v>
      </c>
    </row>
    <row r="152" ht="12.75" customHeight="1" spans="1:9">
      <c r="A152" s="2" t="s">
        <v>190</v>
      </c>
      <c r="B152" s="2">
        <v>5</v>
      </c>
      <c r="C152" s="2">
        <v>4</v>
      </c>
      <c r="D152" s="2">
        <v>196</v>
      </c>
      <c r="E152" s="2">
        <v>165</v>
      </c>
      <c r="F152" s="2">
        <f t="shared" si="0"/>
        <v>9</v>
      </c>
      <c r="G152" s="2">
        <f t="shared" si="1"/>
        <v>361</v>
      </c>
      <c r="H152" s="2">
        <f t="shared" si="2"/>
        <v>-0.035998658552163</v>
      </c>
      <c r="I152" s="2">
        <f t="shared" si="3"/>
        <v>-0.117715522232087</v>
      </c>
    </row>
    <row r="153" ht="12.75" customHeight="1" spans="1:9">
      <c r="A153" s="2" t="s">
        <v>191</v>
      </c>
      <c r="B153" s="2">
        <v>4</v>
      </c>
      <c r="C153" s="2">
        <v>5</v>
      </c>
      <c r="D153" s="2">
        <v>168</v>
      </c>
      <c r="E153" s="2">
        <v>544</v>
      </c>
      <c r="F153" s="2">
        <f t="shared" si="0"/>
        <v>9</v>
      </c>
      <c r="G153" s="2">
        <f t="shared" si="1"/>
        <v>712</v>
      </c>
      <c r="H153" s="2">
        <f t="shared" si="2"/>
        <v>-0.035998658552163</v>
      </c>
      <c r="I153" s="2">
        <f t="shared" si="3"/>
        <v>0.535714569820976</v>
      </c>
    </row>
    <row r="154" ht="12.75" customHeight="1" spans="1:9">
      <c r="A154" s="2" t="s">
        <v>192</v>
      </c>
      <c r="B154" s="2">
        <v>7</v>
      </c>
      <c r="C154" s="2">
        <v>4</v>
      </c>
      <c r="D154" s="2">
        <v>331</v>
      </c>
      <c r="E154" s="2">
        <v>466</v>
      </c>
      <c r="F154" s="2">
        <f t="shared" si="0"/>
        <v>11</v>
      </c>
      <c r="G154" s="2">
        <f t="shared" si="1"/>
        <v>797</v>
      </c>
      <c r="H154" s="2">
        <f t="shared" si="2"/>
        <v>0.477759974612041</v>
      </c>
      <c r="I154" s="2">
        <f t="shared" si="3"/>
        <v>0.693952626301062</v>
      </c>
    </row>
    <row r="155" ht="12.75" customHeight="1" spans="1:9">
      <c r="A155" s="2" t="s">
        <v>193</v>
      </c>
      <c r="B155" s="2">
        <v>7</v>
      </c>
      <c r="C155" s="2">
        <v>9</v>
      </c>
      <c r="D155" s="2">
        <v>340</v>
      </c>
      <c r="E155" s="2">
        <v>654</v>
      </c>
      <c r="F155" s="2">
        <f t="shared" si="0"/>
        <v>16</v>
      </c>
      <c r="G155" s="2">
        <f t="shared" si="1"/>
        <v>994</v>
      </c>
      <c r="H155" s="2">
        <f t="shared" si="2"/>
        <v>1.76215655752255</v>
      </c>
      <c r="I155" s="2">
        <f t="shared" si="3"/>
        <v>1.06069259249609</v>
      </c>
    </row>
    <row r="156" ht="12.75" customHeight="1" spans="1:9">
      <c r="A156" s="2" t="s">
        <v>194</v>
      </c>
      <c r="B156" s="2">
        <v>6</v>
      </c>
      <c r="C156" s="2">
        <v>7</v>
      </c>
      <c r="D156" s="2">
        <v>423</v>
      </c>
      <c r="E156" s="2">
        <v>662</v>
      </c>
      <c r="F156" s="2">
        <f t="shared" si="0"/>
        <v>13</v>
      </c>
      <c r="G156" s="2">
        <f t="shared" si="1"/>
        <v>1085</v>
      </c>
      <c r="H156" s="2">
        <f t="shared" si="2"/>
        <v>0.991518607776244</v>
      </c>
      <c r="I156" s="2">
        <f t="shared" si="3"/>
        <v>1.23010039413947</v>
      </c>
    </row>
    <row r="157" ht="12.75" customHeight="1" spans="1:9">
      <c r="A157" s="2" t="s">
        <v>195</v>
      </c>
      <c r="B157" s="2">
        <v>6</v>
      </c>
      <c r="C157" s="2">
        <v>4</v>
      </c>
      <c r="D157" s="2">
        <v>318</v>
      </c>
      <c r="E157" s="2">
        <v>613</v>
      </c>
      <c r="F157" s="2">
        <f t="shared" si="0"/>
        <v>10</v>
      </c>
      <c r="G157" s="2">
        <f t="shared" si="1"/>
        <v>931</v>
      </c>
      <c r="H157" s="2">
        <f t="shared" si="2"/>
        <v>0.220880658029939</v>
      </c>
      <c r="I157" s="2">
        <f t="shared" si="3"/>
        <v>0.943410268281434</v>
      </c>
    </row>
    <row r="158" ht="12.75" customHeight="1" spans="1:9">
      <c r="A158" s="2" t="s">
        <v>196</v>
      </c>
      <c r="B158" s="2">
        <v>8</v>
      </c>
      <c r="C158" s="2">
        <v>10</v>
      </c>
      <c r="D158" s="2">
        <v>792</v>
      </c>
      <c r="E158" s="2">
        <v>1585</v>
      </c>
      <c r="F158" s="2">
        <f t="shared" si="0"/>
        <v>18</v>
      </c>
      <c r="G158" s="2">
        <f t="shared" si="1"/>
        <v>2377</v>
      </c>
      <c r="H158" s="2">
        <f t="shared" si="2"/>
        <v>2.27591519068675</v>
      </c>
      <c r="I158" s="2">
        <f t="shared" si="3"/>
        <v>3.63531885263679</v>
      </c>
    </row>
    <row r="159" ht="12.75" customHeight="1" spans="1:9">
      <c r="A159" s="2" t="s">
        <v>197</v>
      </c>
      <c r="B159" s="2">
        <v>12</v>
      </c>
      <c r="C159" s="2">
        <v>16</v>
      </c>
      <c r="D159" s="2">
        <v>1377</v>
      </c>
      <c r="E159" s="2">
        <v>2521</v>
      </c>
      <c r="F159" s="2">
        <f t="shared" si="0"/>
        <v>28</v>
      </c>
      <c r="G159" s="2">
        <f t="shared" si="1"/>
        <v>3898</v>
      </c>
      <c r="H159" s="2">
        <f t="shared" si="2"/>
        <v>4.84470835650777</v>
      </c>
      <c r="I159" s="2">
        <f t="shared" si="3"/>
        <v>6.4668492515334</v>
      </c>
    </row>
    <row r="160" ht="12.75" customHeight="1" spans="1:9">
      <c r="A160" s="2" t="s">
        <v>198</v>
      </c>
      <c r="B160" s="2">
        <v>13</v>
      </c>
      <c r="C160" s="2">
        <v>15</v>
      </c>
      <c r="D160" s="2">
        <v>1782</v>
      </c>
      <c r="E160" s="2">
        <v>2063</v>
      </c>
      <c r="F160" s="2">
        <f t="shared" si="0"/>
        <v>28</v>
      </c>
      <c r="G160" s="2">
        <f t="shared" si="1"/>
        <v>3845</v>
      </c>
      <c r="H160" s="2">
        <f t="shared" si="2"/>
        <v>4.84470835650777</v>
      </c>
      <c r="I160" s="2">
        <f t="shared" si="3"/>
        <v>6.36818316925758</v>
      </c>
    </row>
    <row r="161" ht="12.75" customHeight="1" spans="1:9">
      <c r="A161" s="2" t="s">
        <v>199</v>
      </c>
      <c r="B161" s="2">
        <v>23</v>
      </c>
      <c r="C161" s="2">
        <v>12</v>
      </c>
      <c r="D161" s="2">
        <v>2716</v>
      </c>
      <c r="E161" s="2">
        <v>781</v>
      </c>
      <c r="F161" s="2">
        <f t="shared" si="0"/>
        <v>35</v>
      </c>
      <c r="G161" s="2">
        <f t="shared" si="1"/>
        <v>3497</v>
      </c>
      <c r="H161" s="2">
        <f t="shared" si="2"/>
        <v>6.64286357258248</v>
      </c>
      <c r="I161" s="2">
        <f t="shared" si="3"/>
        <v>5.72033794978616</v>
      </c>
    </row>
    <row r="162" ht="12.75" customHeight="1" spans="1:9">
      <c r="A162" s="2" t="s">
        <v>200</v>
      </c>
      <c r="B162" s="2">
        <v>6</v>
      </c>
      <c r="C162" s="2">
        <v>5</v>
      </c>
      <c r="D162" s="2">
        <v>881</v>
      </c>
      <c r="E162" s="2">
        <v>812</v>
      </c>
      <c r="F162" s="2">
        <f t="shared" si="0"/>
        <v>11</v>
      </c>
      <c r="G162" s="2">
        <f t="shared" si="1"/>
        <v>1693</v>
      </c>
      <c r="H162" s="2">
        <f t="shared" si="2"/>
        <v>0.477759974612041</v>
      </c>
      <c r="I162" s="2">
        <f t="shared" si="3"/>
        <v>2.36196790402056</v>
      </c>
    </row>
    <row r="163" ht="12.75" customHeight="1" spans="1:9">
      <c r="A163" s="2" t="s">
        <v>201</v>
      </c>
      <c r="B163" s="2">
        <v>10</v>
      </c>
      <c r="C163" s="2">
        <v>8</v>
      </c>
      <c r="D163" s="2">
        <v>773</v>
      </c>
      <c r="E163" s="2">
        <v>689</v>
      </c>
      <c r="F163" s="2">
        <f t="shared" si="0"/>
        <v>18</v>
      </c>
      <c r="G163" s="2">
        <f t="shared" si="1"/>
        <v>1462</v>
      </c>
      <c r="H163" s="2">
        <f t="shared" si="2"/>
        <v>2.27591519068675</v>
      </c>
      <c r="I163" s="2">
        <f t="shared" si="3"/>
        <v>1.9319327152335</v>
      </c>
    </row>
    <row r="164" ht="12.75" customHeight="1" spans="1:9">
      <c r="A164" s="2" t="s">
        <v>202</v>
      </c>
      <c r="B164" s="2">
        <v>6</v>
      </c>
      <c r="C164" s="2">
        <v>6</v>
      </c>
      <c r="D164" s="2">
        <v>786</v>
      </c>
      <c r="E164" s="2">
        <v>561</v>
      </c>
      <c r="F164" s="2">
        <f t="shared" si="0"/>
        <v>12</v>
      </c>
      <c r="G164" s="2">
        <f t="shared" si="1"/>
        <v>1347</v>
      </c>
      <c r="H164" s="2">
        <f t="shared" si="2"/>
        <v>0.734639291194142</v>
      </c>
      <c r="I164" s="2">
        <f t="shared" si="3"/>
        <v>1.71784593293692</v>
      </c>
    </row>
    <row r="165" ht="12.75" customHeight="1" spans="1:9">
      <c r="A165" s="2" t="s">
        <v>203</v>
      </c>
      <c r="B165" s="2">
        <v>4</v>
      </c>
      <c r="C165" s="2">
        <v>4</v>
      </c>
      <c r="D165" s="2">
        <v>483</v>
      </c>
      <c r="E165" s="2">
        <v>290</v>
      </c>
      <c r="F165" s="2">
        <f t="shared" si="0"/>
        <v>8</v>
      </c>
      <c r="G165" s="2">
        <f t="shared" si="1"/>
        <v>773</v>
      </c>
      <c r="H165" s="2">
        <f t="shared" si="2"/>
        <v>-0.292877975134265</v>
      </c>
      <c r="I165" s="2">
        <f t="shared" si="3"/>
        <v>0.649273645647862</v>
      </c>
    </row>
    <row r="166" ht="12.75" customHeight="1" spans="1:9">
      <c r="A166" s="2" t="s">
        <v>204</v>
      </c>
      <c r="B166" s="2">
        <v>7</v>
      </c>
      <c r="C166" s="2">
        <v>7</v>
      </c>
      <c r="D166" s="2">
        <v>402</v>
      </c>
      <c r="E166" s="2">
        <v>681</v>
      </c>
      <c r="F166" s="2">
        <f t="shared" si="0"/>
        <v>14</v>
      </c>
      <c r="G166" s="2">
        <f t="shared" si="1"/>
        <v>1083</v>
      </c>
      <c r="H166" s="2">
        <f t="shared" si="2"/>
        <v>1.24839792435835</v>
      </c>
      <c r="I166" s="2">
        <f t="shared" si="3"/>
        <v>1.22637714575171</v>
      </c>
    </row>
    <row r="167" ht="12.75" customHeight="1" spans="1:9">
      <c r="A167" s="2" t="s">
        <v>205</v>
      </c>
      <c r="B167" s="2">
        <v>4</v>
      </c>
      <c r="C167" s="2">
        <v>7</v>
      </c>
      <c r="D167" s="2">
        <v>394</v>
      </c>
      <c r="E167" s="2">
        <v>927</v>
      </c>
      <c r="F167" s="2">
        <f t="shared" si="0"/>
        <v>11</v>
      </c>
      <c r="G167" s="2">
        <f t="shared" si="1"/>
        <v>1321</v>
      </c>
      <c r="H167" s="2">
        <f t="shared" si="2"/>
        <v>0.477759974612041</v>
      </c>
      <c r="I167" s="2">
        <f t="shared" si="3"/>
        <v>1.66944370389595</v>
      </c>
    </row>
    <row r="168" ht="12.75" customHeight="1" spans="1:9">
      <c r="A168" s="2" t="s">
        <v>206</v>
      </c>
      <c r="B168" s="2">
        <v>8</v>
      </c>
      <c r="C168" s="2">
        <v>4</v>
      </c>
      <c r="D168" s="2">
        <v>1235</v>
      </c>
      <c r="E168" s="2">
        <v>330</v>
      </c>
      <c r="F168" s="2">
        <f t="shared" si="0"/>
        <v>12</v>
      </c>
      <c r="G168" s="2">
        <f t="shared" si="1"/>
        <v>1565</v>
      </c>
      <c r="H168" s="2">
        <f t="shared" si="2"/>
        <v>0.734639291194142</v>
      </c>
      <c r="I168" s="2">
        <f t="shared" si="3"/>
        <v>2.12368000720349</v>
      </c>
    </row>
    <row r="169" ht="12.75" customHeight="1" spans="1:9">
      <c r="A169" s="2" t="s">
        <v>207</v>
      </c>
      <c r="B169" s="2">
        <v>4</v>
      </c>
      <c r="C169" s="2">
        <v>4</v>
      </c>
      <c r="D169" s="2">
        <v>285</v>
      </c>
      <c r="E169" s="2">
        <v>233</v>
      </c>
      <c r="F169" s="2">
        <f t="shared" si="0"/>
        <v>8</v>
      </c>
      <c r="G169" s="2">
        <f t="shared" si="1"/>
        <v>518</v>
      </c>
      <c r="H169" s="2">
        <f t="shared" si="2"/>
        <v>-0.292877975134265</v>
      </c>
      <c r="I169" s="2">
        <f t="shared" si="3"/>
        <v>0.174559476207602</v>
      </c>
    </row>
    <row r="170" ht="12.75" customHeight="1" spans="1:9">
      <c r="A170" s="2" t="s">
        <v>208</v>
      </c>
      <c r="B170" s="2">
        <v>3</v>
      </c>
      <c r="C170" s="2">
        <v>3</v>
      </c>
      <c r="D170" s="2">
        <v>182</v>
      </c>
      <c r="E170" s="2">
        <v>124</v>
      </c>
      <c r="F170" s="2">
        <f t="shared" si="0"/>
        <v>6</v>
      </c>
      <c r="G170" s="2">
        <f t="shared" si="1"/>
        <v>306</v>
      </c>
      <c r="H170" s="2">
        <f t="shared" si="2"/>
        <v>-0.806636608298468</v>
      </c>
      <c r="I170" s="2">
        <f t="shared" si="3"/>
        <v>-0.220104852895673</v>
      </c>
    </row>
    <row r="171" ht="12.75" customHeight="1" spans="1:9">
      <c r="A171" s="2" t="s">
        <v>209</v>
      </c>
      <c r="B171" s="2">
        <v>4</v>
      </c>
      <c r="C171" s="2">
        <v>5</v>
      </c>
      <c r="D171" s="2">
        <v>247</v>
      </c>
      <c r="E171" s="2">
        <v>175</v>
      </c>
      <c r="F171" s="2">
        <f t="shared" si="0"/>
        <v>9</v>
      </c>
      <c r="G171" s="2">
        <f t="shared" si="1"/>
        <v>422</v>
      </c>
      <c r="H171" s="2">
        <f t="shared" si="2"/>
        <v>-0.035998658552163</v>
      </c>
      <c r="I171" s="2">
        <f t="shared" si="3"/>
        <v>-0.00415644640520156</v>
      </c>
    </row>
    <row r="172" ht="12.75" customHeight="1" spans="1:9">
      <c r="A172" s="2" t="s">
        <v>210</v>
      </c>
      <c r="B172" s="2">
        <v>3</v>
      </c>
      <c r="C172" s="2">
        <v>3</v>
      </c>
      <c r="D172" s="2">
        <v>218</v>
      </c>
      <c r="E172" s="2">
        <v>162</v>
      </c>
      <c r="F172" s="2">
        <f t="shared" si="0"/>
        <v>6</v>
      </c>
      <c r="G172" s="2">
        <f t="shared" si="1"/>
        <v>380</v>
      </c>
      <c r="H172" s="2">
        <f t="shared" si="2"/>
        <v>-0.806636608298468</v>
      </c>
      <c r="I172" s="2">
        <f t="shared" si="3"/>
        <v>-0.0823446625483031</v>
      </c>
    </row>
    <row r="173" ht="12.75" customHeight="1" spans="1:9">
      <c r="A173" s="2" t="s">
        <v>211</v>
      </c>
      <c r="B173" s="2">
        <v>6</v>
      </c>
      <c r="C173" s="2">
        <v>4</v>
      </c>
      <c r="D173" s="2">
        <v>218</v>
      </c>
      <c r="E173" s="2">
        <v>402</v>
      </c>
      <c r="F173" s="2">
        <f t="shared" si="0"/>
        <v>10</v>
      </c>
      <c r="G173" s="2">
        <f t="shared" si="1"/>
        <v>620</v>
      </c>
      <c r="H173" s="2">
        <f t="shared" si="2"/>
        <v>0.220880658029939</v>
      </c>
      <c r="I173" s="2">
        <f t="shared" si="3"/>
        <v>0.364445143983706</v>
      </c>
    </row>
    <row r="174" ht="12.75" customHeight="1" spans="1:9">
      <c r="A174" s="2" t="s">
        <v>212</v>
      </c>
      <c r="B174" s="2">
        <v>4</v>
      </c>
      <c r="C174" s="2">
        <v>10</v>
      </c>
      <c r="D174" s="2">
        <v>235</v>
      </c>
      <c r="E174" s="2">
        <v>1318</v>
      </c>
      <c r="F174" s="2">
        <f t="shared" si="0"/>
        <v>14</v>
      </c>
      <c r="G174" s="2">
        <f t="shared" si="1"/>
        <v>1553</v>
      </c>
      <c r="H174" s="2">
        <f t="shared" si="2"/>
        <v>1.24839792435835</v>
      </c>
      <c r="I174" s="2">
        <f t="shared" si="3"/>
        <v>2.10134051687689</v>
      </c>
    </row>
    <row r="175" ht="12.75" customHeight="1" spans="1:9">
      <c r="A175" s="2" t="s">
        <v>213</v>
      </c>
      <c r="B175" s="2">
        <v>8</v>
      </c>
      <c r="C175" s="2">
        <v>5</v>
      </c>
      <c r="D175" s="2">
        <v>1458</v>
      </c>
      <c r="E175" s="2">
        <v>346</v>
      </c>
      <c r="F175" s="2">
        <f t="shared" si="0"/>
        <v>13</v>
      </c>
      <c r="G175" s="2">
        <f t="shared" si="1"/>
        <v>1804</v>
      </c>
      <c r="H175" s="2">
        <f t="shared" si="2"/>
        <v>0.991518607776244</v>
      </c>
      <c r="I175" s="2">
        <f t="shared" si="3"/>
        <v>2.56860818954162</v>
      </c>
    </row>
    <row r="176" ht="12.75" customHeight="1" spans="1:9">
      <c r="A176" s="2" t="s">
        <v>214</v>
      </c>
      <c r="B176" s="2">
        <v>2</v>
      </c>
      <c r="C176" s="2">
        <v>2</v>
      </c>
      <c r="D176" s="2">
        <v>56</v>
      </c>
      <c r="E176" s="2">
        <v>85</v>
      </c>
      <c r="F176" s="2">
        <f t="shared" si="0"/>
        <v>4</v>
      </c>
      <c r="G176" s="2">
        <f t="shared" si="1"/>
        <v>141</v>
      </c>
      <c r="H176" s="2">
        <f t="shared" si="2"/>
        <v>-1.32039524146267</v>
      </c>
      <c r="I176" s="2">
        <f t="shared" si="3"/>
        <v>-0.527272844886429</v>
      </c>
    </row>
    <row r="177" ht="12.75" customHeight="1" spans="1:9">
      <c r="A177" s="2" t="s">
        <v>215</v>
      </c>
      <c r="B177" s="2">
        <v>3</v>
      </c>
      <c r="C177" s="2">
        <v>3</v>
      </c>
      <c r="D177" s="2">
        <v>267</v>
      </c>
      <c r="E177" s="2">
        <v>276</v>
      </c>
      <c r="F177" s="2">
        <f t="shared" si="0"/>
        <v>6</v>
      </c>
      <c r="G177" s="2">
        <f t="shared" si="1"/>
        <v>543</v>
      </c>
      <c r="H177" s="2">
        <f t="shared" si="2"/>
        <v>-0.806636608298468</v>
      </c>
      <c r="I177" s="2">
        <f t="shared" si="3"/>
        <v>0.221100081054686</v>
      </c>
    </row>
    <row r="178" ht="12.75" customHeight="1" spans="1:9">
      <c r="A178" s="2" t="s">
        <v>216</v>
      </c>
      <c r="B178" s="2">
        <v>4</v>
      </c>
      <c r="C178" s="2">
        <v>4</v>
      </c>
      <c r="D178" s="2">
        <v>300</v>
      </c>
      <c r="E178" s="2">
        <v>336</v>
      </c>
      <c r="F178" s="2">
        <f t="shared" si="0"/>
        <v>8</v>
      </c>
      <c r="G178" s="2">
        <f t="shared" si="1"/>
        <v>636</v>
      </c>
      <c r="H178" s="2">
        <f t="shared" si="2"/>
        <v>-0.292877975134265</v>
      </c>
      <c r="I178" s="2">
        <f t="shared" si="3"/>
        <v>0.39423113108584</v>
      </c>
    </row>
    <row r="179" ht="12.75" customHeight="1" spans="1:9">
      <c r="A179" s="2" t="s">
        <v>217</v>
      </c>
      <c r="B179" s="2">
        <v>3</v>
      </c>
      <c r="C179" s="2">
        <v>3</v>
      </c>
      <c r="D179" s="2">
        <v>413</v>
      </c>
      <c r="E179" s="2">
        <v>246</v>
      </c>
      <c r="F179" s="2">
        <f t="shared" si="0"/>
        <v>6</v>
      </c>
      <c r="G179" s="2">
        <f t="shared" si="1"/>
        <v>659</v>
      </c>
      <c r="H179" s="2">
        <f t="shared" si="2"/>
        <v>-0.806636608298468</v>
      </c>
      <c r="I179" s="2">
        <f t="shared" si="3"/>
        <v>0.437048487545157</v>
      </c>
    </row>
    <row r="180" ht="12.75" customHeight="1" spans="1:9">
      <c r="A180" s="2" t="s">
        <v>218</v>
      </c>
      <c r="B180" s="2">
        <v>5</v>
      </c>
      <c r="C180" s="2">
        <v>4</v>
      </c>
      <c r="D180" s="2">
        <v>445</v>
      </c>
      <c r="E180" s="2">
        <v>587</v>
      </c>
      <c r="F180" s="2">
        <f t="shared" si="0"/>
        <v>9</v>
      </c>
      <c r="G180" s="2">
        <f t="shared" si="1"/>
        <v>1032</v>
      </c>
      <c r="H180" s="2">
        <f t="shared" si="2"/>
        <v>-0.035998658552163</v>
      </c>
      <c r="I180" s="2">
        <f t="shared" si="3"/>
        <v>1.13143431186365</v>
      </c>
    </row>
    <row r="181" ht="12.75" customHeight="1" spans="1:9">
      <c r="A181" s="2" t="s">
        <v>219</v>
      </c>
      <c r="B181" s="2">
        <v>4</v>
      </c>
      <c r="C181" s="2">
        <v>9</v>
      </c>
      <c r="D181" s="2">
        <v>359</v>
      </c>
      <c r="E181" s="2">
        <v>1471</v>
      </c>
      <c r="F181" s="2">
        <f t="shared" si="0"/>
        <v>13</v>
      </c>
      <c r="G181" s="2">
        <f t="shared" si="1"/>
        <v>1830</v>
      </c>
      <c r="H181" s="2">
        <f t="shared" si="2"/>
        <v>0.991518607776244</v>
      </c>
      <c r="I181" s="2">
        <f t="shared" si="3"/>
        <v>2.61701041858258</v>
      </c>
    </row>
    <row r="182" ht="12.75" customHeight="1" spans="1:9">
      <c r="A182" s="2" t="s">
        <v>220</v>
      </c>
      <c r="B182" s="2">
        <v>9</v>
      </c>
      <c r="C182" s="2">
        <v>5</v>
      </c>
      <c r="D182" s="2">
        <v>1649</v>
      </c>
      <c r="E182" s="2">
        <v>318</v>
      </c>
      <c r="F182" s="2">
        <f t="shared" si="0"/>
        <v>14</v>
      </c>
      <c r="G182" s="2">
        <f t="shared" si="1"/>
        <v>1967</v>
      </c>
      <c r="H182" s="2">
        <f t="shared" si="2"/>
        <v>1.24839792435835</v>
      </c>
      <c r="I182" s="2">
        <f t="shared" si="3"/>
        <v>2.87205293314461</v>
      </c>
    </row>
    <row r="183" ht="12.75" customHeight="1" spans="1:9">
      <c r="A183" s="2" t="s">
        <v>221</v>
      </c>
      <c r="B183" s="2">
        <v>3</v>
      </c>
      <c r="C183" s="2">
        <v>3</v>
      </c>
      <c r="D183" s="2">
        <v>298</v>
      </c>
      <c r="E183" s="2">
        <v>413</v>
      </c>
      <c r="F183" s="2">
        <f t="shared" si="0"/>
        <v>6</v>
      </c>
      <c r="G183" s="2">
        <f t="shared" si="1"/>
        <v>711</v>
      </c>
      <c r="H183" s="2">
        <f t="shared" si="2"/>
        <v>-0.806636608298468</v>
      </c>
      <c r="I183" s="2">
        <f t="shared" si="3"/>
        <v>0.533852945627093</v>
      </c>
    </row>
    <row r="184" ht="12.75" customHeight="1" spans="1:9">
      <c r="A184" s="2" t="s">
        <v>222</v>
      </c>
      <c r="B184" s="2">
        <v>4</v>
      </c>
      <c r="C184" s="2">
        <v>4</v>
      </c>
      <c r="D184" s="2">
        <v>397</v>
      </c>
      <c r="E184" s="2">
        <v>385</v>
      </c>
      <c r="F184" s="2">
        <f t="shared" si="0"/>
        <v>8</v>
      </c>
      <c r="G184" s="2">
        <f t="shared" si="1"/>
        <v>782</v>
      </c>
      <c r="H184" s="2">
        <f t="shared" si="2"/>
        <v>-0.292877975134265</v>
      </c>
      <c r="I184" s="2">
        <f t="shared" si="3"/>
        <v>0.666028263392812</v>
      </c>
    </row>
    <row r="185" ht="12.75" customHeight="1" spans="1:9">
      <c r="A185" s="2" t="s">
        <v>223</v>
      </c>
      <c r="B185" s="2">
        <v>8</v>
      </c>
      <c r="C185" s="2">
        <v>7</v>
      </c>
      <c r="D185" s="2">
        <v>416</v>
      </c>
      <c r="E185" s="2">
        <v>379</v>
      </c>
      <c r="F185" s="2">
        <f t="shared" si="0"/>
        <v>15</v>
      </c>
      <c r="G185" s="2">
        <f t="shared" si="1"/>
        <v>795</v>
      </c>
      <c r="H185" s="2">
        <f t="shared" si="2"/>
        <v>1.50527724094045</v>
      </c>
      <c r="I185" s="2">
        <f t="shared" si="3"/>
        <v>0.690229377913296</v>
      </c>
    </row>
    <row r="186" ht="12.75" customHeight="1" spans="1:9">
      <c r="A186" s="2" t="s">
        <v>224</v>
      </c>
      <c r="B186" s="2">
        <v>4</v>
      </c>
      <c r="C186" s="2">
        <v>4</v>
      </c>
      <c r="D186" s="2">
        <v>387</v>
      </c>
      <c r="E186" s="2">
        <v>361</v>
      </c>
      <c r="F186" s="2">
        <f t="shared" si="0"/>
        <v>8</v>
      </c>
      <c r="G186" s="2">
        <f t="shared" si="1"/>
        <v>748</v>
      </c>
      <c r="H186" s="2">
        <f t="shared" si="2"/>
        <v>-0.292877975134265</v>
      </c>
      <c r="I186" s="2">
        <f t="shared" si="3"/>
        <v>0.602733040800777</v>
      </c>
    </row>
    <row r="187" ht="12.75" customHeight="1" spans="1:9">
      <c r="A187" s="2" t="s">
        <v>225</v>
      </c>
      <c r="B187" s="2">
        <v>8</v>
      </c>
      <c r="C187" s="2">
        <v>8</v>
      </c>
      <c r="D187" s="2">
        <v>501</v>
      </c>
      <c r="E187" s="2">
        <v>838</v>
      </c>
      <c r="F187" s="2">
        <f t="shared" si="0"/>
        <v>16</v>
      </c>
      <c r="G187" s="2">
        <f t="shared" si="1"/>
        <v>1339</v>
      </c>
      <c r="H187" s="2">
        <f t="shared" si="2"/>
        <v>1.76215655752255</v>
      </c>
      <c r="I187" s="2">
        <f t="shared" si="3"/>
        <v>1.70295293938585</v>
      </c>
    </row>
    <row r="188" ht="12.75" customHeight="1" spans="1:9">
      <c r="A188" s="2" t="s">
        <v>226</v>
      </c>
      <c r="B188" s="2">
        <v>6</v>
      </c>
      <c r="C188" s="2">
        <v>15</v>
      </c>
      <c r="D188" s="2">
        <v>908</v>
      </c>
      <c r="E188" s="2">
        <v>2133</v>
      </c>
      <c r="F188" s="2">
        <f t="shared" si="0"/>
        <v>21</v>
      </c>
      <c r="G188" s="2">
        <f t="shared" si="1"/>
        <v>3041</v>
      </c>
      <c r="H188" s="2">
        <f t="shared" si="2"/>
        <v>3.04655314043306</v>
      </c>
      <c r="I188" s="2">
        <f t="shared" si="3"/>
        <v>4.87143731737535</v>
      </c>
    </row>
    <row r="189" ht="12.75" customHeight="1" spans="1:9">
      <c r="A189" s="2" t="s">
        <v>227</v>
      </c>
      <c r="B189" s="2">
        <v>16</v>
      </c>
      <c r="C189" s="2">
        <v>10</v>
      </c>
      <c r="D189" s="2">
        <v>2310</v>
      </c>
      <c r="E189" s="2">
        <v>609</v>
      </c>
      <c r="F189" s="2">
        <f t="shared" si="0"/>
        <v>26</v>
      </c>
      <c r="G189" s="2">
        <f t="shared" si="1"/>
        <v>2919</v>
      </c>
      <c r="H189" s="2">
        <f t="shared" si="2"/>
        <v>4.33094972334357</v>
      </c>
      <c r="I189" s="2">
        <f t="shared" si="3"/>
        <v>4.64431916572158</v>
      </c>
    </row>
    <row r="190" ht="12.75" customHeight="1" spans="1:9">
      <c r="A190" s="2" t="s">
        <v>228</v>
      </c>
      <c r="B190" s="2">
        <v>6</v>
      </c>
      <c r="C190" s="2">
        <v>7</v>
      </c>
      <c r="D190" s="2">
        <v>563</v>
      </c>
      <c r="E190" s="2">
        <v>459</v>
      </c>
      <c r="F190" s="2">
        <f t="shared" si="0"/>
        <v>13</v>
      </c>
      <c r="G190" s="2">
        <f t="shared" si="1"/>
        <v>1022</v>
      </c>
      <c r="H190" s="2">
        <f t="shared" si="2"/>
        <v>0.991518607776244</v>
      </c>
      <c r="I190" s="2">
        <f t="shared" si="3"/>
        <v>1.11281806992482</v>
      </c>
    </row>
    <row r="191" ht="12.75" customHeight="1" spans="1:9">
      <c r="A191" s="2" t="s">
        <v>229</v>
      </c>
      <c r="B191" s="2">
        <v>4</v>
      </c>
      <c r="C191" s="2">
        <v>4</v>
      </c>
      <c r="D191" s="2">
        <v>454</v>
      </c>
      <c r="E191" s="2">
        <v>347</v>
      </c>
      <c r="F191" s="2">
        <f t="shared" si="0"/>
        <v>8</v>
      </c>
      <c r="G191" s="2">
        <f t="shared" si="1"/>
        <v>801</v>
      </c>
      <c r="H191" s="2">
        <f t="shared" si="2"/>
        <v>-0.292877975134265</v>
      </c>
      <c r="I191" s="2">
        <f t="shared" si="3"/>
        <v>0.701399123076596</v>
      </c>
    </row>
    <row r="192" ht="12.75" customHeight="1" spans="1:9">
      <c r="A192" s="2" t="s">
        <v>230</v>
      </c>
      <c r="B192" s="2">
        <v>4</v>
      </c>
      <c r="C192" s="2">
        <v>5</v>
      </c>
      <c r="D192" s="2">
        <v>408</v>
      </c>
      <c r="E192" s="2">
        <v>357</v>
      </c>
      <c r="F192" s="2">
        <f t="shared" si="0"/>
        <v>9</v>
      </c>
      <c r="G192" s="2">
        <f t="shared" si="1"/>
        <v>765</v>
      </c>
      <c r="H192" s="2">
        <f t="shared" si="2"/>
        <v>-0.035998658552163</v>
      </c>
      <c r="I192" s="2">
        <f t="shared" si="3"/>
        <v>0.634380652096795</v>
      </c>
    </row>
    <row r="193" ht="12.75" customHeight="1" spans="1:9">
      <c r="A193" s="2" t="s">
        <v>231</v>
      </c>
      <c r="B193" s="2">
        <v>5</v>
      </c>
      <c r="C193" s="2">
        <v>7</v>
      </c>
      <c r="D193" s="2">
        <v>395</v>
      </c>
      <c r="E193" s="2">
        <v>425</v>
      </c>
      <c r="F193" s="2">
        <f t="shared" si="0"/>
        <v>12</v>
      </c>
      <c r="G193" s="2">
        <f t="shared" si="1"/>
        <v>820</v>
      </c>
      <c r="H193" s="2">
        <f t="shared" si="2"/>
        <v>0.734639291194142</v>
      </c>
      <c r="I193" s="2">
        <f t="shared" si="3"/>
        <v>0.73676998276038</v>
      </c>
    </row>
    <row r="194" ht="12.75" customHeight="1" spans="1:9">
      <c r="A194" s="2" t="s">
        <v>232</v>
      </c>
      <c r="B194" s="2">
        <v>10</v>
      </c>
      <c r="C194" s="2">
        <v>7</v>
      </c>
      <c r="D194" s="2">
        <v>432</v>
      </c>
      <c r="E194" s="2">
        <v>635</v>
      </c>
      <c r="F194" s="2">
        <f t="shared" si="0"/>
        <v>17</v>
      </c>
      <c r="G194" s="2">
        <f t="shared" si="1"/>
        <v>1067</v>
      </c>
      <c r="H194" s="2">
        <f t="shared" si="2"/>
        <v>2.01903587410465</v>
      </c>
      <c r="I194" s="2">
        <f t="shared" si="3"/>
        <v>1.19659115864957</v>
      </c>
    </row>
    <row r="195" ht="12.75" customHeight="1" spans="1:9">
      <c r="A195" s="2" t="s">
        <v>233</v>
      </c>
      <c r="B195" s="2">
        <v>7</v>
      </c>
      <c r="C195" s="2">
        <v>12</v>
      </c>
      <c r="D195" s="2">
        <v>55</v>
      </c>
      <c r="E195" s="2">
        <v>1846</v>
      </c>
      <c r="F195" s="2">
        <f t="shared" si="0"/>
        <v>19</v>
      </c>
      <c r="G195" s="2">
        <f t="shared" si="1"/>
        <v>1901</v>
      </c>
      <c r="H195" s="2">
        <f t="shared" si="2"/>
        <v>2.53279450726885</v>
      </c>
      <c r="I195" s="2">
        <f t="shared" si="3"/>
        <v>2.7491857363483</v>
      </c>
    </row>
    <row r="196" ht="12.75" customHeight="1" spans="1:9">
      <c r="A196" s="2" t="s">
        <v>234</v>
      </c>
      <c r="B196" s="2">
        <v>13</v>
      </c>
      <c r="C196" s="2">
        <v>6</v>
      </c>
      <c r="D196" s="2">
        <v>1587</v>
      </c>
      <c r="E196" s="2">
        <v>315</v>
      </c>
      <c r="F196" s="2">
        <f t="shared" si="0"/>
        <v>19</v>
      </c>
      <c r="G196" s="2">
        <f t="shared" si="1"/>
        <v>1902</v>
      </c>
      <c r="H196" s="2">
        <f t="shared" si="2"/>
        <v>2.53279450726885</v>
      </c>
      <c r="I196" s="2">
        <f t="shared" si="3"/>
        <v>2.75104736054219</v>
      </c>
    </row>
    <row r="197" ht="12.75" customHeight="1" spans="1:9">
      <c r="A197" s="2" t="s">
        <v>235</v>
      </c>
      <c r="B197" s="2">
        <v>4</v>
      </c>
      <c r="C197" s="2">
        <v>5</v>
      </c>
      <c r="D197" s="2">
        <v>258</v>
      </c>
      <c r="E197" s="2">
        <v>184</v>
      </c>
      <c r="F197" s="2">
        <f t="shared" si="0"/>
        <v>9</v>
      </c>
      <c r="G197" s="2">
        <f t="shared" si="1"/>
        <v>442</v>
      </c>
      <c r="H197" s="2">
        <f t="shared" si="2"/>
        <v>-0.035998658552163</v>
      </c>
      <c r="I197" s="2">
        <f t="shared" si="3"/>
        <v>0.0330760374724659</v>
      </c>
    </row>
    <row r="198" ht="12.75" customHeight="1" spans="1:9">
      <c r="A198" s="2" t="s">
        <v>236</v>
      </c>
      <c r="B198" s="2">
        <v>4</v>
      </c>
      <c r="C198" s="2">
        <v>4</v>
      </c>
      <c r="D198" s="2">
        <v>125</v>
      </c>
      <c r="E198" s="2">
        <v>143</v>
      </c>
      <c r="F198" s="2">
        <f t="shared" si="0"/>
        <v>8</v>
      </c>
      <c r="G198" s="2">
        <f t="shared" si="1"/>
        <v>268</v>
      </c>
      <c r="H198" s="2">
        <f t="shared" si="2"/>
        <v>-0.292877975134265</v>
      </c>
      <c r="I198" s="2">
        <f t="shared" si="3"/>
        <v>-0.290846572263241</v>
      </c>
    </row>
    <row r="199" ht="12.75" customHeight="1" spans="1:9">
      <c r="A199" s="2" t="s">
        <v>237</v>
      </c>
      <c r="B199" s="2">
        <v>4</v>
      </c>
      <c r="C199" s="2">
        <v>4</v>
      </c>
      <c r="D199" s="2">
        <v>165</v>
      </c>
      <c r="E199" s="2">
        <v>144</v>
      </c>
      <c r="F199" s="2">
        <f t="shared" si="0"/>
        <v>8</v>
      </c>
      <c r="G199" s="2">
        <f t="shared" si="1"/>
        <v>309</v>
      </c>
      <c r="H199" s="2">
        <f t="shared" si="2"/>
        <v>-0.292877975134265</v>
      </c>
      <c r="I199" s="2">
        <f t="shared" si="3"/>
        <v>-0.214519980314022</v>
      </c>
    </row>
    <row r="200" ht="12.75" customHeight="1" spans="1:9">
      <c r="A200" s="2" t="s">
        <v>238</v>
      </c>
      <c r="B200" s="2">
        <v>4</v>
      </c>
      <c r="C200" s="2">
        <v>4</v>
      </c>
      <c r="D200" s="2">
        <v>195</v>
      </c>
      <c r="E200" s="2">
        <v>174</v>
      </c>
      <c r="F200" s="2">
        <f t="shared" si="0"/>
        <v>8</v>
      </c>
      <c r="G200" s="2">
        <f t="shared" si="1"/>
        <v>369</v>
      </c>
      <c r="H200" s="2">
        <f t="shared" si="2"/>
        <v>-0.292877975134265</v>
      </c>
      <c r="I200" s="2">
        <f t="shared" si="3"/>
        <v>-0.10282252868102</v>
      </c>
    </row>
    <row r="201" ht="12.75" customHeight="1" spans="1:9">
      <c r="A201" s="2" t="s">
        <v>239</v>
      </c>
      <c r="B201" s="2">
        <v>5</v>
      </c>
      <c r="C201" s="2">
        <v>5</v>
      </c>
      <c r="D201" s="2">
        <v>192</v>
      </c>
      <c r="E201" s="2">
        <v>133</v>
      </c>
      <c r="F201" s="2">
        <f t="shared" si="0"/>
        <v>10</v>
      </c>
      <c r="G201" s="2">
        <f t="shared" si="1"/>
        <v>325</v>
      </c>
      <c r="H201" s="2">
        <f t="shared" si="2"/>
        <v>0.220880658029939</v>
      </c>
      <c r="I201" s="2">
        <f t="shared" si="3"/>
        <v>-0.184733993211889</v>
      </c>
    </row>
    <row r="202" ht="12.75" customHeight="1" spans="1:9">
      <c r="A202" s="2" t="s">
        <v>240</v>
      </c>
      <c r="B202" s="2">
        <v>5</v>
      </c>
      <c r="C202" s="2">
        <v>12</v>
      </c>
      <c r="D202" s="2">
        <v>156</v>
      </c>
      <c r="E202" s="2">
        <v>1288</v>
      </c>
      <c r="F202" s="2">
        <f t="shared" si="0"/>
        <v>17</v>
      </c>
      <c r="G202" s="2">
        <f t="shared" si="1"/>
        <v>1444</v>
      </c>
      <c r="H202" s="2">
        <f t="shared" si="2"/>
        <v>2.01903587410465</v>
      </c>
      <c r="I202" s="2">
        <f t="shared" si="3"/>
        <v>1.8984234797436</v>
      </c>
    </row>
    <row r="203" ht="12.75" customHeight="1" spans="1:9">
      <c r="A203" s="2" t="s">
        <v>241</v>
      </c>
      <c r="B203" s="2">
        <v>10</v>
      </c>
      <c r="C203" s="2">
        <v>5</v>
      </c>
      <c r="D203" s="2">
        <v>1229</v>
      </c>
      <c r="E203" s="2">
        <v>411</v>
      </c>
      <c r="F203" s="2">
        <f t="shared" si="0"/>
        <v>15</v>
      </c>
      <c r="G203" s="2">
        <f t="shared" si="1"/>
        <v>1640</v>
      </c>
      <c r="H203" s="2">
        <f t="shared" si="2"/>
        <v>1.50527724094045</v>
      </c>
      <c r="I203" s="2">
        <f t="shared" si="3"/>
        <v>2.26330182174474</v>
      </c>
    </row>
    <row r="204" ht="12.75" customHeight="1" spans="1:9">
      <c r="A204" s="2" t="s">
        <v>242</v>
      </c>
      <c r="B204" s="2">
        <v>4</v>
      </c>
      <c r="C204" s="2">
        <v>4</v>
      </c>
      <c r="D204" s="2">
        <v>142</v>
      </c>
      <c r="E204" s="2">
        <v>99</v>
      </c>
      <c r="F204" s="2">
        <f t="shared" si="0"/>
        <v>8</v>
      </c>
      <c r="G204" s="2">
        <f t="shared" si="1"/>
        <v>241</v>
      </c>
      <c r="H204" s="2">
        <f t="shared" si="2"/>
        <v>-0.292877975134265</v>
      </c>
      <c r="I204" s="2">
        <f t="shared" si="3"/>
        <v>-0.341110425498092</v>
      </c>
    </row>
    <row r="205" ht="12.75" customHeight="1" spans="1:9">
      <c r="A205" s="2" t="s">
        <v>243</v>
      </c>
      <c r="B205" s="2">
        <v>4</v>
      </c>
      <c r="C205" s="2">
        <v>5</v>
      </c>
      <c r="D205" s="2">
        <v>139</v>
      </c>
      <c r="E205" s="2">
        <v>231</v>
      </c>
      <c r="F205" s="2">
        <f t="shared" si="0"/>
        <v>9</v>
      </c>
      <c r="G205" s="2">
        <f t="shared" si="1"/>
        <v>370</v>
      </c>
      <c r="H205" s="2">
        <f t="shared" si="2"/>
        <v>-0.035998658552163</v>
      </c>
      <c r="I205" s="2">
        <f t="shared" si="3"/>
        <v>-0.100960904487137</v>
      </c>
    </row>
    <row r="206" ht="12.75" customHeight="1" spans="1:9">
      <c r="A206" s="2" t="s">
        <v>244</v>
      </c>
      <c r="B206" s="2">
        <v>5</v>
      </c>
      <c r="C206" s="2">
        <v>6</v>
      </c>
      <c r="D206" s="2">
        <v>265</v>
      </c>
      <c r="E206" s="2">
        <v>191</v>
      </c>
      <c r="F206" s="2">
        <f t="shared" si="0"/>
        <v>11</v>
      </c>
      <c r="G206" s="2">
        <f t="shared" si="1"/>
        <v>456</v>
      </c>
      <c r="H206" s="2">
        <f t="shared" si="2"/>
        <v>0.477759974612041</v>
      </c>
      <c r="I206" s="2">
        <f t="shared" si="3"/>
        <v>0.059138776186833</v>
      </c>
    </row>
    <row r="207" ht="12.75" customHeight="1" spans="1:9">
      <c r="A207" s="2" t="s">
        <v>245</v>
      </c>
      <c r="B207" s="2">
        <v>4</v>
      </c>
      <c r="C207" s="2">
        <v>4</v>
      </c>
      <c r="D207" s="2">
        <v>185</v>
      </c>
      <c r="E207" s="2">
        <v>126</v>
      </c>
      <c r="F207" s="2">
        <f t="shared" si="0"/>
        <v>8</v>
      </c>
      <c r="G207" s="2">
        <f t="shared" si="1"/>
        <v>311</v>
      </c>
      <c r="H207" s="2">
        <f t="shared" si="2"/>
        <v>-0.292877975134265</v>
      </c>
      <c r="I207" s="2">
        <f t="shared" si="3"/>
        <v>-0.210796731926256</v>
      </c>
    </row>
    <row r="208" ht="12.75" customHeight="1" spans="1:9">
      <c r="A208" s="2" t="s">
        <v>246</v>
      </c>
      <c r="B208" s="2">
        <v>5</v>
      </c>
      <c r="C208" s="2">
        <v>5</v>
      </c>
      <c r="D208" s="2">
        <v>199</v>
      </c>
      <c r="E208" s="2">
        <v>62</v>
      </c>
      <c r="F208" s="2">
        <f t="shared" si="0"/>
        <v>10</v>
      </c>
      <c r="G208" s="2">
        <f t="shared" si="1"/>
        <v>261</v>
      </c>
      <c r="H208" s="2">
        <f t="shared" si="2"/>
        <v>0.220880658029939</v>
      </c>
      <c r="I208" s="2">
        <f t="shared" si="3"/>
        <v>-0.303877941620424</v>
      </c>
    </row>
    <row r="209" ht="12.75" customHeight="1" spans="1:9">
      <c r="A209" s="2" t="s">
        <v>247</v>
      </c>
      <c r="B209" s="2">
        <v>5</v>
      </c>
      <c r="C209" s="2">
        <v>12</v>
      </c>
      <c r="D209" s="2">
        <v>159</v>
      </c>
      <c r="E209" s="2">
        <v>1909</v>
      </c>
      <c r="F209" s="2">
        <f t="shared" si="0"/>
        <v>17</v>
      </c>
      <c r="G209" s="2">
        <f t="shared" si="1"/>
        <v>2068</v>
      </c>
      <c r="H209" s="2">
        <f t="shared" si="2"/>
        <v>2.01903587410465</v>
      </c>
      <c r="I209" s="2">
        <f t="shared" si="3"/>
        <v>3.06007697672683</v>
      </c>
    </row>
    <row r="210" ht="12.75" customHeight="1" spans="1:9">
      <c r="A210" s="2" t="s">
        <v>248</v>
      </c>
      <c r="B210" s="2">
        <v>13</v>
      </c>
      <c r="C210" s="2">
        <v>6</v>
      </c>
      <c r="D210" s="2">
        <v>1959</v>
      </c>
      <c r="E210" s="2">
        <v>336</v>
      </c>
      <c r="F210" s="2">
        <f t="shared" si="0"/>
        <v>19</v>
      </c>
      <c r="G210" s="2">
        <f t="shared" si="1"/>
        <v>2295</v>
      </c>
      <c r="H210" s="2">
        <f t="shared" si="2"/>
        <v>2.53279450726885</v>
      </c>
      <c r="I210" s="2">
        <f t="shared" si="3"/>
        <v>3.48266566873835</v>
      </c>
    </row>
    <row r="211" ht="12.75" customHeight="1" spans="1:9">
      <c r="A211" s="2" t="s">
        <v>249</v>
      </c>
      <c r="B211" s="2">
        <v>4</v>
      </c>
      <c r="C211" s="2">
        <v>4</v>
      </c>
      <c r="D211" s="2">
        <v>223</v>
      </c>
      <c r="E211" s="2">
        <v>149</v>
      </c>
      <c r="F211" s="2">
        <f t="shared" si="0"/>
        <v>8</v>
      </c>
      <c r="G211" s="2">
        <f t="shared" si="1"/>
        <v>372</v>
      </c>
      <c r="H211" s="2">
        <f t="shared" si="2"/>
        <v>-0.292877975134265</v>
      </c>
      <c r="I211" s="2">
        <f t="shared" si="3"/>
        <v>-0.0972376560993701</v>
      </c>
    </row>
    <row r="212" ht="12.75" customHeight="1" spans="1:9">
      <c r="A212" s="2" t="s">
        <v>250</v>
      </c>
      <c r="B212" s="2">
        <v>4</v>
      </c>
      <c r="C212" s="2">
        <v>3</v>
      </c>
      <c r="D212" s="2">
        <v>196</v>
      </c>
      <c r="E212" s="2">
        <v>177</v>
      </c>
      <c r="F212" s="2">
        <f t="shared" si="0"/>
        <v>7</v>
      </c>
      <c r="G212" s="2">
        <f t="shared" si="1"/>
        <v>373</v>
      </c>
      <c r="H212" s="2">
        <f t="shared" si="2"/>
        <v>-0.549757291716366</v>
      </c>
      <c r="I212" s="2">
        <f t="shared" si="3"/>
        <v>-0.0953760319054867</v>
      </c>
    </row>
    <row r="213" ht="12.75" customHeight="1" spans="1:9">
      <c r="A213" s="2" t="s">
        <v>251</v>
      </c>
      <c r="B213" s="2">
        <v>5</v>
      </c>
      <c r="C213" s="2">
        <v>4</v>
      </c>
      <c r="D213" s="2">
        <v>321</v>
      </c>
      <c r="E213" s="2">
        <v>154</v>
      </c>
      <c r="F213" s="2">
        <f t="shared" si="0"/>
        <v>9</v>
      </c>
      <c r="G213" s="2">
        <f t="shared" si="1"/>
        <v>475</v>
      </c>
      <c r="H213" s="2">
        <f t="shared" si="2"/>
        <v>-0.035998658552163</v>
      </c>
      <c r="I213" s="2">
        <f t="shared" si="3"/>
        <v>0.0945096358706171</v>
      </c>
    </row>
    <row r="214" ht="12.75" customHeight="1" spans="1:9">
      <c r="A214" s="2" t="s">
        <v>252</v>
      </c>
      <c r="B214" s="2">
        <v>5</v>
      </c>
      <c r="C214" s="2">
        <v>6</v>
      </c>
      <c r="D214" s="2">
        <v>119</v>
      </c>
      <c r="E214" s="2">
        <v>376</v>
      </c>
      <c r="F214" s="2">
        <f t="shared" si="0"/>
        <v>11</v>
      </c>
      <c r="G214" s="2">
        <f t="shared" si="1"/>
        <v>495</v>
      </c>
      <c r="H214" s="2">
        <f t="shared" si="2"/>
        <v>0.477759974612041</v>
      </c>
      <c r="I214" s="2">
        <f t="shared" si="3"/>
        <v>0.131742119748285</v>
      </c>
    </row>
    <row r="215" ht="12.75" customHeight="1" spans="1:9">
      <c r="A215" s="2" t="s">
        <v>253</v>
      </c>
      <c r="B215" s="2">
        <v>6</v>
      </c>
      <c r="C215" s="2">
        <v>6</v>
      </c>
      <c r="D215" s="2">
        <v>210</v>
      </c>
      <c r="E215" s="2">
        <v>372</v>
      </c>
      <c r="F215" s="2">
        <f t="shared" si="0"/>
        <v>12</v>
      </c>
      <c r="G215" s="2">
        <f t="shared" si="1"/>
        <v>582</v>
      </c>
      <c r="H215" s="2">
        <f t="shared" si="2"/>
        <v>0.734639291194142</v>
      </c>
      <c r="I215" s="2">
        <f t="shared" si="3"/>
        <v>0.293703424616138</v>
      </c>
    </row>
    <row r="216" ht="12.75" customHeight="1" spans="1:9">
      <c r="A216" s="2" t="s">
        <v>254</v>
      </c>
      <c r="B216" s="2">
        <v>6</v>
      </c>
      <c r="C216" s="2">
        <v>9</v>
      </c>
      <c r="D216" s="2">
        <v>294</v>
      </c>
      <c r="E216" s="2">
        <v>944</v>
      </c>
      <c r="F216" s="2">
        <f t="shared" si="0"/>
        <v>15</v>
      </c>
      <c r="G216" s="2">
        <f t="shared" si="1"/>
        <v>1238</v>
      </c>
      <c r="H216" s="2">
        <f t="shared" si="2"/>
        <v>1.50527724094045</v>
      </c>
      <c r="I216" s="2">
        <f t="shared" si="3"/>
        <v>1.51492889580363</v>
      </c>
    </row>
    <row r="217" ht="12.75" customHeight="1" spans="1:9">
      <c r="A217" s="2" t="s">
        <v>255</v>
      </c>
      <c r="B217" s="2">
        <v>5</v>
      </c>
      <c r="C217" s="2">
        <v>4</v>
      </c>
      <c r="D217" s="2">
        <v>287</v>
      </c>
      <c r="E217" s="2">
        <v>199</v>
      </c>
      <c r="F217" s="3">
        <v>0</v>
      </c>
      <c r="G217" s="3">
        <v>0</v>
      </c>
      <c r="H217" s="2">
        <f t="shared" si="2"/>
        <v>-2.34791250779108</v>
      </c>
      <c r="I217" s="2">
        <f t="shared" si="3"/>
        <v>-0.789761856223984</v>
      </c>
    </row>
    <row r="218" ht="12.75" customHeight="1" spans="1:9">
      <c r="A218" s="2" t="s">
        <v>256</v>
      </c>
      <c r="B218" s="2">
        <v>7</v>
      </c>
      <c r="C218" s="2">
        <v>7</v>
      </c>
      <c r="D218" s="2">
        <v>221</v>
      </c>
      <c r="E218" s="2">
        <v>306</v>
      </c>
      <c r="F218" s="2">
        <f t="shared" ref="F218:F579" si="6">SUM(B218:C218)</f>
        <v>14</v>
      </c>
      <c r="G218" s="2">
        <f t="shared" ref="G218:G579" si="7">SUM(D218:E218)</f>
        <v>527</v>
      </c>
      <c r="H218" s="2">
        <f t="shared" si="2"/>
        <v>1.24839792435835</v>
      </c>
      <c r="I218" s="2">
        <f t="shared" si="3"/>
        <v>0.191314093952552</v>
      </c>
    </row>
    <row r="219" ht="12.75" customHeight="1" spans="1:9">
      <c r="A219" s="2" t="s">
        <v>257</v>
      </c>
      <c r="B219" s="2">
        <v>4</v>
      </c>
      <c r="C219" s="2">
        <v>4</v>
      </c>
      <c r="D219" s="2">
        <v>193</v>
      </c>
      <c r="E219" s="2">
        <v>207</v>
      </c>
      <c r="F219" s="2">
        <f t="shared" si="6"/>
        <v>8</v>
      </c>
      <c r="G219" s="2">
        <f t="shared" si="7"/>
        <v>400</v>
      </c>
      <c r="H219" s="2">
        <f t="shared" si="2"/>
        <v>-0.292877975134265</v>
      </c>
      <c r="I219" s="2">
        <f t="shared" si="3"/>
        <v>-0.0451121786706357</v>
      </c>
    </row>
    <row r="220" ht="12.75" customHeight="1" spans="1:9">
      <c r="A220" s="2" t="s">
        <v>258</v>
      </c>
      <c r="B220" s="2">
        <v>4</v>
      </c>
      <c r="C220" s="2">
        <v>6</v>
      </c>
      <c r="D220" s="2">
        <v>227</v>
      </c>
      <c r="E220" s="2">
        <v>150</v>
      </c>
      <c r="F220" s="2">
        <f t="shared" si="6"/>
        <v>10</v>
      </c>
      <c r="G220" s="2">
        <f t="shared" si="7"/>
        <v>377</v>
      </c>
      <c r="H220" s="2">
        <f t="shared" si="2"/>
        <v>0.220880658029939</v>
      </c>
      <c r="I220" s="2">
        <f t="shared" si="3"/>
        <v>-0.0879295351299532</v>
      </c>
    </row>
    <row r="221" ht="12.75" customHeight="1" spans="1:9">
      <c r="A221" s="2" t="s">
        <v>259</v>
      </c>
      <c r="B221" s="2">
        <v>5</v>
      </c>
      <c r="C221" s="2">
        <v>5</v>
      </c>
      <c r="D221" s="2">
        <v>262</v>
      </c>
      <c r="E221" s="2">
        <v>185</v>
      </c>
      <c r="F221" s="2">
        <f t="shared" si="6"/>
        <v>10</v>
      </c>
      <c r="G221" s="2">
        <f t="shared" si="7"/>
        <v>447</v>
      </c>
      <c r="H221" s="2">
        <f t="shared" si="2"/>
        <v>0.220880658029939</v>
      </c>
      <c r="I221" s="2">
        <f t="shared" si="3"/>
        <v>0.0423841584418827</v>
      </c>
    </row>
    <row r="222" ht="12.75" customHeight="1" spans="1:9">
      <c r="A222" s="2" t="s">
        <v>260</v>
      </c>
      <c r="B222" s="2">
        <v>6</v>
      </c>
      <c r="C222" s="2">
        <v>5</v>
      </c>
      <c r="D222" s="2">
        <v>243</v>
      </c>
      <c r="E222" s="2">
        <v>185</v>
      </c>
      <c r="F222" s="2">
        <f t="shared" si="6"/>
        <v>11</v>
      </c>
      <c r="G222" s="2">
        <f t="shared" si="7"/>
        <v>428</v>
      </c>
      <c r="H222" s="2">
        <f t="shared" si="2"/>
        <v>0.477759974612041</v>
      </c>
      <c r="I222" s="2">
        <f t="shared" si="3"/>
        <v>0.00701329875809866</v>
      </c>
    </row>
    <row r="223" ht="12.75" customHeight="1" spans="1:9">
      <c r="A223" s="2" t="s">
        <v>261</v>
      </c>
      <c r="B223" s="2">
        <v>5</v>
      </c>
      <c r="C223" s="2">
        <v>5</v>
      </c>
      <c r="D223" s="2">
        <v>174</v>
      </c>
      <c r="E223" s="2">
        <v>440</v>
      </c>
      <c r="F223" s="2">
        <f t="shared" si="6"/>
        <v>10</v>
      </c>
      <c r="G223" s="2">
        <f t="shared" si="7"/>
        <v>614</v>
      </c>
      <c r="H223" s="2">
        <f t="shared" si="2"/>
        <v>0.220880658029939</v>
      </c>
      <c r="I223" s="2">
        <f t="shared" si="3"/>
        <v>0.353275398820406</v>
      </c>
    </row>
    <row r="224" ht="12.75" customHeight="1" spans="1:9">
      <c r="A224" s="2" t="s">
        <v>262</v>
      </c>
      <c r="B224" s="2">
        <v>6</v>
      </c>
      <c r="C224" s="2">
        <v>5</v>
      </c>
      <c r="D224" s="2">
        <v>378</v>
      </c>
      <c r="E224" s="2">
        <v>139</v>
      </c>
      <c r="F224" s="2">
        <f t="shared" si="6"/>
        <v>11</v>
      </c>
      <c r="G224" s="2">
        <f t="shared" si="7"/>
        <v>517</v>
      </c>
      <c r="H224" s="2">
        <f t="shared" si="2"/>
        <v>0.477759974612041</v>
      </c>
      <c r="I224" s="2">
        <f t="shared" si="3"/>
        <v>0.172697852013719</v>
      </c>
    </row>
    <row r="225" ht="12.75" customHeight="1" spans="1:9">
      <c r="A225" s="2" t="s">
        <v>263</v>
      </c>
      <c r="B225" s="2">
        <v>4</v>
      </c>
      <c r="C225" s="2">
        <v>4</v>
      </c>
      <c r="D225" s="2">
        <v>156</v>
      </c>
      <c r="E225" s="2">
        <v>323</v>
      </c>
      <c r="F225" s="2">
        <f t="shared" si="6"/>
        <v>8</v>
      </c>
      <c r="G225" s="2">
        <f t="shared" si="7"/>
        <v>479</v>
      </c>
      <c r="H225" s="2">
        <f t="shared" si="2"/>
        <v>-0.292877975134265</v>
      </c>
      <c r="I225" s="2">
        <f t="shared" si="3"/>
        <v>0.101956132646151</v>
      </c>
    </row>
    <row r="226" ht="12.75" customHeight="1" spans="1:9">
      <c r="A226" s="2" t="s">
        <v>264</v>
      </c>
      <c r="B226" s="2">
        <v>4</v>
      </c>
      <c r="C226" s="2">
        <v>4</v>
      </c>
      <c r="D226" s="2">
        <v>119</v>
      </c>
      <c r="E226" s="2">
        <v>214</v>
      </c>
      <c r="F226" s="2">
        <f t="shared" si="6"/>
        <v>8</v>
      </c>
      <c r="G226" s="2">
        <f t="shared" si="7"/>
        <v>333</v>
      </c>
      <c r="H226" s="2">
        <f t="shared" si="2"/>
        <v>-0.292877975134265</v>
      </c>
      <c r="I226" s="2">
        <f t="shared" si="3"/>
        <v>-0.169840999660822</v>
      </c>
    </row>
    <row r="227" ht="12.75" customHeight="1" spans="1:9">
      <c r="A227" s="2" t="s">
        <v>265</v>
      </c>
      <c r="B227" s="2">
        <v>4</v>
      </c>
      <c r="C227" s="2">
        <v>4</v>
      </c>
      <c r="D227" s="2">
        <v>138</v>
      </c>
      <c r="E227" s="2">
        <v>129</v>
      </c>
      <c r="F227" s="2">
        <f t="shared" si="6"/>
        <v>8</v>
      </c>
      <c r="G227" s="2">
        <f t="shared" si="7"/>
        <v>267</v>
      </c>
      <c r="H227" s="2">
        <f t="shared" si="2"/>
        <v>-0.292877975134265</v>
      </c>
      <c r="I227" s="2">
        <f t="shared" si="3"/>
        <v>-0.292708196457124</v>
      </c>
    </row>
    <row r="228" ht="12.75" customHeight="1" spans="1:9">
      <c r="A228" s="2" t="s">
        <v>266</v>
      </c>
      <c r="B228" s="2">
        <v>4</v>
      </c>
      <c r="C228" s="2">
        <v>4</v>
      </c>
      <c r="D228" s="2">
        <v>115</v>
      </c>
      <c r="E228" s="2">
        <v>131</v>
      </c>
      <c r="F228" s="2">
        <f t="shared" si="6"/>
        <v>8</v>
      </c>
      <c r="G228" s="2">
        <f t="shared" si="7"/>
        <v>246</v>
      </c>
      <c r="H228" s="2">
        <f t="shared" si="2"/>
        <v>-0.292877975134265</v>
      </c>
      <c r="I228" s="2">
        <f t="shared" si="3"/>
        <v>-0.331802304528675</v>
      </c>
    </row>
    <row r="229" ht="12.75" customHeight="1" spans="1:9">
      <c r="A229" s="2" t="s">
        <v>267</v>
      </c>
      <c r="B229" s="2">
        <v>10</v>
      </c>
      <c r="C229" s="2">
        <v>5</v>
      </c>
      <c r="D229" s="2">
        <v>117</v>
      </c>
      <c r="E229" s="2">
        <v>297</v>
      </c>
      <c r="F229" s="2">
        <f t="shared" si="6"/>
        <v>15</v>
      </c>
      <c r="G229" s="2">
        <f t="shared" si="7"/>
        <v>414</v>
      </c>
      <c r="H229" s="2">
        <f t="shared" si="2"/>
        <v>1.50527724094045</v>
      </c>
      <c r="I229" s="2">
        <f t="shared" si="3"/>
        <v>-0.0190494399562685</v>
      </c>
    </row>
    <row r="230" ht="12.75" customHeight="1" spans="1:9">
      <c r="A230" s="2" t="s">
        <v>268</v>
      </c>
      <c r="B230" s="2">
        <v>11</v>
      </c>
      <c r="C230" s="2">
        <v>19</v>
      </c>
      <c r="D230" s="2">
        <v>194</v>
      </c>
      <c r="E230" s="2">
        <v>2926</v>
      </c>
      <c r="F230" s="2">
        <f t="shared" si="6"/>
        <v>30</v>
      </c>
      <c r="G230" s="2">
        <f t="shared" si="7"/>
        <v>3120</v>
      </c>
      <c r="H230" s="2">
        <f t="shared" si="2"/>
        <v>5.35846698967197</v>
      </c>
      <c r="I230" s="2">
        <f t="shared" si="3"/>
        <v>5.01850562869213</v>
      </c>
    </row>
    <row r="231" ht="12.75" customHeight="1" spans="1:9">
      <c r="A231" s="2" t="s">
        <v>269</v>
      </c>
      <c r="B231" s="2">
        <v>20</v>
      </c>
      <c r="C231" s="2">
        <v>12</v>
      </c>
      <c r="D231" s="2">
        <v>3214</v>
      </c>
      <c r="E231" s="2">
        <v>102</v>
      </c>
      <c r="F231" s="2">
        <f t="shared" si="6"/>
        <v>32</v>
      </c>
      <c r="G231" s="2">
        <f t="shared" si="7"/>
        <v>3316</v>
      </c>
      <c r="H231" s="2">
        <f t="shared" si="2"/>
        <v>5.87222562283618</v>
      </c>
      <c r="I231" s="2">
        <f t="shared" si="3"/>
        <v>5.38338397069327</v>
      </c>
    </row>
    <row r="232" ht="12.75" customHeight="1" spans="1:9">
      <c r="A232" s="2" t="s">
        <v>270</v>
      </c>
      <c r="B232" s="2">
        <v>4</v>
      </c>
      <c r="C232" s="2">
        <v>5</v>
      </c>
      <c r="D232" s="2">
        <v>145</v>
      </c>
      <c r="E232" s="2">
        <v>147</v>
      </c>
      <c r="F232" s="2">
        <f t="shared" si="6"/>
        <v>9</v>
      </c>
      <c r="G232" s="2">
        <f t="shared" si="7"/>
        <v>292</v>
      </c>
      <c r="H232" s="2">
        <f t="shared" si="2"/>
        <v>-0.035998658552163</v>
      </c>
      <c r="I232" s="2">
        <f t="shared" si="3"/>
        <v>-0.24616759161004</v>
      </c>
    </row>
    <row r="233" ht="12.75" customHeight="1" spans="1:9">
      <c r="A233" s="2" t="s">
        <v>271</v>
      </c>
      <c r="B233" s="2">
        <v>4</v>
      </c>
      <c r="C233" s="2">
        <v>4</v>
      </c>
      <c r="D233" s="2">
        <v>160</v>
      </c>
      <c r="E233" s="2">
        <v>145</v>
      </c>
      <c r="F233" s="2">
        <f t="shared" si="6"/>
        <v>8</v>
      </c>
      <c r="G233" s="2">
        <f t="shared" si="7"/>
        <v>305</v>
      </c>
      <c r="H233" s="2">
        <f t="shared" si="2"/>
        <v>-0.292877975134265</v>
      </c>
      <c r="I233" s="2">
        <f t="shared" si="3"/>
        <v>-0.221966477089556</v>
      </c>
    </row>
    <row r="234" ht="12.75" customHeight="1" spans="1:9">
      <c r="A234" s="2" t="s">
        <v>272</v>
      </c>
      <c r="B234" s="2">
        <v>4</v>
      </c>
      <c r="C234" s="2">
        <v>4</v>
      </c>
      <c r="D234" s="2">
        <v>137</v>
      </c>
      <c r="E234" s="2">
        <v>119</v>
      </c>
      <c r="F234" s="2">
        <f t="shared" si="6"/>
        <v>8</v>
      </c>
      <c r="G234" s="2">
        <f t="shared" si="7"/>
        <v>256</v>
      </c>
      <c r="H234" s="2">
        <f t="shared" si="2"/>
        <v>-0.292877975134265</v>
      </c>
      <c r="I234" s="2">
        <f t="shared" si="3"/>
        <v>-0.313186062589841</v>
      </c>
    </row>
    <row r="235" ht="12.75" customHeight="1" spans="1:9">
      <c r="A235" s="2" t="s">
        <v>273</v>
      </c>
      <c r="B235" s="2">
        <v>6</v>
      </c>
      <c r="C235" s="2">
        <v>7</v>
      </c>
      <c r="D235" s="2">
        <v>158</v>
      </c>
      <c r="E235" s="2">
        <v>165</v>
      </c>
      <c r="F235" s="2">
        <f t="shared" si="6"/>
        <v>13</v>
      </c>
      <c r="G235" s="2">
        <f t="shared" si="7"/>
        <v>323</v>
      </c>
      <c r="H235" s="2">
        <f t="shared" si="2"/>
        <v>0.991518607776244</v>
      </c>
      <c r="I235" s="2">
        <f t="shared" si="3"/>
        <v>-0.188457241599655</v>
      </c>
    </row>
    <row r="236" ht="12.75" customHeight="1" spans="1:9">
      <c r="A236" s="2" t="s">
        <v>274</v>
      </c>
      <c r="B236" s="2">
        <v>7</v>
      </c>
      <c r="C236" s="2">
        <v>7</v>
      </c>
      <c r="D236" s="2">
        <v>174</v>
      </c>
      <c r="E236" s="2">
        <v>288</v>
      </c>
      <c r="F236" s="2">
        <f t="shared" si="6"/>
        <v>14</v>
      </c>
      <c r="G236" s="2">
        <f t="shared" si="7"/>
        <v>462</v>
      </c>
      <c r="H236" s="2">
        <f t="shared" si="2"/>
        <v>1.24839792435835</v>
      </c>
      <c r="I236" s="2">
        <f t="shared" si="3"/>
        <v>0.0703085213501333</v>
      </c>
    </row>
    <row r="237" ht="12.75" customHeight="1" spans="1:9">
      <c r="A237" s="2" t="s">
        <v>275</v>
      </c>
      <c r="B237" s="2">
        <v>7</v>
      </c>
      <c r="C237" s="2">
        <v>10</v>
      </c>
      <c r="D237" s="2">
        <v>235</v>
      </c>
      <c r="E237" s="2">
        <v>1091</v>
      </c>
      <c r="F237" s="2">
        <f t="shared" si="6"/>
        <v>17</v>
      </c>
      <c r="G237" s="2">
        <f t="shared" si="7"/>
        <v>1326</v>
      </c>
      <c r="H237" s="2">
        <f t="shared" si="2"/>
        <v>2.01903587410465</v>
      </c>
      <c r="I237" s="2">
        <f t="shared" si="3"/>
        <v>1.67875182486537</v>
      </c>
    </row>
    <row r="238" ht="12.75" customHeight="1" spans="1:9">
      <c r="A238" s="2" t="s">
        <v>276</v>
      </c>
      <c r="B238" s="2">
        <v>13</v>
      </c>
      <c r="C238" s="2">
        <v>11</v>
      </c>
      <c r="D238" s="2">
        <v>1061</v>
      </c>
      <c r="E238" s="2">
        <v>219</v>
      </c>
      <c r="F238" s="2">
        <f t="shared" si="6"/>
        <v>24</v>
      </c>
      <c r="G238" s="2">
        <f t="shared" si="7"/>
        <v>1280</v>
      </c>
      <c r="H238" s="2">
        <f t="shared" si="2"/>
        <v>3.81719109017936</v>
      </c>
      <c r="I238" s="2">
        <f t="shared" si="3"/>
        <v>1.59311711194673</v>
      </c>
    </row>
    <row r="239" ht="12.75" customHeight="1" spans="1:9">
      <c r="A239" s="2" t="s">
        <v>277</v>
      </c>
      <c r="B239" s="2">
        <v>4</v>
      </c>
      <c r="C239" s="2">
        <v>4</v>
      </c>
      <c r="D239" s="2">
        <v>79</v>
      </c>
      <c r="E239" s="2">
        <v>146</v>
      </c>
      <c r="F239" s="2">
        <f t="shared" si="6"/>
        <v>8</v>
      </c>
      <c r="G239" s="2">
        <f t="shared" si="7"/>
        <v>225</v>
      </c>
      <c r="H239" s="2">
        <f t="shared" si="2"/>
        <v>-0.292877975134265</v>
      </c>
      <c r="I239" s="2">
        <f t="shared" si="3"/>
        <v>-0.370896412600226</v>
      </c>
    </row>
    <row r="240" ht="12.75" customHeight="1" spans="1:9">
      <c r="A240" s="2" t="s">
        <v>278</v>
      </c>
      <c r="B240" s="2">
        <v>5</v>
      </c>
      <c r="C240" s="2">
        <v>6</v>
      </c>
      <c r="D240" s="2">
        <v>125</v>
      </c>
      <c r="E240" s="2">
        <v>351</v>
      </c>
      <c r="F240" s="2">
        <f t="shared" si="6"/>
        <v>11</v>
      </c>
      <c r="G240" s="2">
        <f t="shared" si="7"/>
        <v>476</v>
      </c>
      <c r="H240" s="2">
        <f t="shared" si="2"/>
        <v>0.477759974612041</v>
      </c>
      <c r="I240" s="2">
        <f t="shared" si="3"/>
        <v>0.0963712600645005</v>
      </c>
    </row>
    <row r="241" ht="12.75" customHeight="1" spans="1:9">
      <c r="A241" s="2" t="s">
        <v>279</v>
      </c>
      <c r="B241" s="2">
        <v>5</v>
      </c>
      <c r="C241" s="2">
        <v>4</v>
      </c>
      <c r="D241" s="2">
        <v>21</v>
      </c>
      <c r="E241" s="2">
        <v>133</v>
      </c>
      <c r="F241" s="2">
        <f t="shared" si="6"/>
        <v>9</v>
      </c>
      <c r="G241" s="2">
        <f t="shared" si="7"/>
        <v>154</v>
      </c>
      <c r="H241" s="2">
        <f t="shared" si="2"/>
        <v>-0.035998658552163</v>
      </c>
      <c r="I241" s="2">
        <f t="shared" si="3"/>
        <v>-0.503071730365945</v>
      </c>
    </row>
    <row r="242" ht="12.75" customHeight="1" spans="1:9">
      <c r="A242" s="2" t="s">
        <v>280</v>
      </c>
      <c r="B242" s="2">
        <v>4</v>
      </c>
      <c r="C242" s="2">
        <v>4</v>
      </c>
      <c r="D242" s="2">
        <v>121</v>
      </c>
      <c r="E242" s="2">
        <v>175</v>
      </c>
      <c r="F242" s="2">
        <f t="shared" si="6"/>
        <v>8</v>
      </c>
      <c r="G242" s="2">
        <f t="shared" si="7"/>
        <v>296</v>
      </c>
      <c r="H242" s="2">
        <f t="shared" si="2"/>
        <v>-0.292877975134265</v>
      </c>
      <c r="I242" s="2">
        <f t="shared" si="3"/>
        <v>-0.238721094834506</v>
      </c>
    </row>
    <row r="243" ht="12.75" customHeight="1" spans="1:9">
      <c r="A243" s="2" t="s">
        <v>281</v>
      </c>
      <c r="B243" s="2">
        <v>6</v>
      </c>
      <c r="C243" s="2">
        <v>6</v>
      </c>
      <c r="D243" s="2">
        <v>323</v>
      </c>
      <c r="E243" s="2">
        <v>277</v>
      </c>
      <c r="F243" s="2">
        <f t="shared" si="6"/>
        <v>12</v>
      </c>
      <c r="G243" s="2">
        <f t="shared" si="7"/>
        <v>600</v>
      </c>
      <c r="H243" s="2">
        <f t="shared" si="2"/>
        <v>0.734639291194142</v>
      </c>
      <c r="I243" s="2">
        <f t="shared" si="3"/>
        <v>0.327212660106038</v>
      </c>
    </row>
    <row r="244" ht="12.75" customHeight="1" spans="1:9">
      <c r="A244" s="2" t="s">
        <v>282</v>
      </c>
      <c r="B244" s="2">
        <v>5</v>
      </c>
      <c r="C244" s="2">
        <v>6</v>
      </c>
      <c r="D244" s="2">
        <v>193</v>
      </c>
      <c r="E244" s="2">
        <v>157</v>
      </c>
      <c r="F244" s="2">
        <f t="shared" si="6"/>
        <v>11</v>
      </c>
      <c r="G244" s="2">
        <f t="shared" si="7"/>
        <v>350</v>
      </c>
      <c r="H244" s="2">
        <f t="shared" si="2"/>
        <v>0.477759974612041</v>
      </c>
      <c r="I244" s="2">
        <f t="shared" si="3"/>
        <v>-0.138193388364804</v>
      </c>
    </row>
    <row r="245" ht="12.75" customHeight="1" spans="1:9">
      <c r="A245" s="2" t="s">
        <v>283</v>
      </c>
      <c r="B245" s="2">
        <v>12</v>
      </c>
      <c r="C245" s="2">
        <v>9</v>
      </c>
      <c r="D245" s="2">
        <v>1202</v>
      </c>
      <c r="E245" s="2">
        <v>267</v>
      </c>
      <c r="F245" s="2">
        <f t="shared" si="6"/>
        <v>21</v>
      </c>
      <c r="G245" s="2">
        <f t="shared" si="7"/>
        <v>1469</v>
      </c>
      <c r="H245" s="2">
        <f t="shared" si="2"/>
        <v>3.04655314043306</v>
      </c>
      <c r="I245" s="2">
        <f t="shared" si="3"/>
        <v>1.94496408459069</v>
      </c>
    </row>
    <row r="246" ht="12.75" customHeight="1" spans="1:9">
      <c r="A246" s="2" t="s">
        <v>284</v>
      </c>
      <c r="B246" s="2">
        <v>4</v>
      </c>
      <c r="C246" s="2">
        <v>6</v>
      </c>
      <c r="D246" s="2">
        <v>174</v>
      </c>
      <c r="E246" s="2">
        <v>315</v>
      </c>
      <c r="F246" s="2">
        <f t="shared" si="6"/>
        <v>10</v>
      </c>
      <c r="G246" s="2">
        <f t="shared" si="7"/>
        <v>489</v>
      </c>
      <c r="H246" s="2">
        <f t="shared" si="2"/>
        <v>0.220880658029939</v>
      </c>
      <c r="I246" s="2">
        <f t="shared" si="3"/>
        <v>0.120572374584984</v>
      </c>
    </row>
    <row r="247" ht="12.75" customHeight="1" spans="1:9">
      <c r="A247" s="2" t="s">
        <v>285</v>
      </c>
      <c r="B247" s="2">
        <v>4</v>
      </c>
      <c r="C247" s="2">
        <v>4</v>
      </c>
      <c r="D247" s="2">
        <v>135</v>
      </c>
      <c r="E247" s="2">
        <v>178</v>
      </c>
      <c r="F247" s="2">
        <f t="shared" si="6"/>
        <v>8</v>
      </c>
      <c r="G247" s="2">
        <f t="shared" si="7"/>
        <v>313</v>
      </c>
      <c r="H247" s="2">
        <f t="shared" si="2"/>
        <v>-0.292877975134265</v>
      </c>
      <c r="I247" s="2">
        <f t="shared" si="3"/>
        <v>-0.207073483538489</v>
      </c>
    </row>
    <row r="248" ht="12.75" customHeight="1" spans="1:9">
      <c r="A248" s="2" t="s">
        <v>286</v>
      </c>
      <c r="B248" s="2">
        <v>6</v>
      </c>
      <c r="C248" s="2">
        <v>6</v>
      </c>
      <c r="D248" s="2">
        <v>186</v>
      </c>
      <c r="E248" s="2">
        <v>167</v>
      </c>
      <c r="F248" s="2">
        <f t="shared" si="6"/>
        <v>12</v>
      </c>
      <c r="G248" s="2">
        <f t="shared" si="7"/>
        <v>353</v>
      </c>
      <c r="H248" s="2">
        <f t="shared" si="2"/>
        <v>0.734639291194142</v>
      </c>
      <c r="I248" s="2">
        <f t="shared" si="3"/>
        <v>-0.132608515783154</v>
      </c>
    </row>
    <row r="249" ht="12.75" customHeight="1" spans="1:9">
      <c r="A249" s="2" t="s">
        <v>287</v>
      </c>
      <c r="B249" s="2">
        <v>4</v>
      </c>
      <c r="C249" s="2">
        <v>4</v>
      </c>
      <c r="D249" s="2">
        <v>148</v>
      </c>
      <c r="E249" s="2">
        <v>122</v>
      </c>
      <c r="F249" s="2">
        <f t="shared" si="6"/>
        <v>8</v>
      </c>
      <c r="G249" s="2">
        <f t="shared" si="7"/>
        <v>270</v>
      </c>
      <c r="H249" s="2">
        <f t="shared" si="2"/>
        <v>-0.292877975134265</v>
      </c>
      <c r="I249" s="2">
        <f t="shared" si="3"/>
        <v>-0.287123323875474</v>
      </c>
    </row>
    <row r="250" ht="12.75" customHeight="1" spans="1:9">
      <c r="A250" s="2" t="s">
        <v>288</v>
      </c>
      <c r="B250" s="2">
        <v>9</v>
      </c>
      <c r="C250" s="2">
        <v>7</v>
      </c>
      <c r="D250" s="2">
        <v>301</v>
      </c>
      <c r="E250" s="2">
        <v>292</v>
      </c>
      <c r="F250" s="2">
        <f t="shared" si="6"/>
        <v>16</v>
      </c>
      <c r="G250" s="2">
        <f t="shared" si="7"/>
        <v>593</v>
      </c>
      <c r="H250" s="2">
        <f t="shared" si="2"/>
        <v>1.76215655752255</v>
      </c>
      <c r="I250" s="2">
        <f t="shared" si="3"/>
        <v>0.314181290748855</v>
      </c>
    </row>
    <row r="251" ht="12.75" customHeight="1" spans="1:9">
      <c r="A251" s="2" t="s">
        <v>289</v>
      </c>
      <c r="B251" s="2">
        <v>4</v>
      </c>
      <c r="C251" s="2">
        <v>11</v>
      </c>
      <c r="D251" s="2">
        <v>258</v>
      </c>
      <c r="E251" s="2">
        <v>1730</v>
      </c>
      <c r="F251" s="2">
        <f t="shared" si="6"/>
        <v>15</v>
      </c>
      <c r="G251" s="2">
        <f t="shared" si="7"/>
        <v>1988</v>
      </c>
      <c r="H251" s="2">
        <f t="shared" si="2"/>
        <v>1.50527724094045</v>
      </c>
      <c r="I251" s="2">
        <f t="shared" si="3"/>
        <v>2.91114704121616</v>
      </c>
    </row>
    <row r="252" ht="12.75" customHeight="1" spans="1:9">
      <c r="A252" s="2" t="s">
        <v>290</v>
      </c>
      <c r="B252" s="2">
        <v>18</v>
      </c>
      <c r="C252" s="2">
        <v>4</v>
      </c>
      <c r="D252" s="2">
        <v>1777</v>
      </c>
      <c r="E252" s="2">
        <v>218</v>
      </c>
      <c r="F252" s="2">
        <f t="shared" si="6"/>
        <v>22</v>
      </c>
      <c r="G252" s="2">
        <f t="shared" si="7"/>
        <v>1995</v>
      </c>
      <c r="H252" s="2">
        <f t="shared" si="2"/>
        <v>3.30343245701516</v>
      </c>
      <c r="I252" s="2">
        <f t="shared" si="3"/>
        <v>2.92417841057334</v>
      </c>
    </row>
    <row r="253" ht="12.75" customHeight="1" spans="1:9">
      <c r="A253" s="2" t="s">
        <v>291</v>
      </c>
      <c r="B253" s="2">
        <v>4</v>
      </c>
      <c r="C253" s="2">
        <v>5</v>
      </c>
      <c r="D253" s="2">
        <v>143</v>
      </c>
      <c r="E253" s="2">
        <v>158</v>
      </c>
      <c r="F253" s="2">
        <f t="shared" si="6"/>
        <v>9</v>
      </c>
      <c r="G253" s="2">
        <f t="shared" si="7"/>
        <v>301</v>
      </c>
      <c r="H253" s="2">
        <f t="shared" si="2"/>
        <v>-0.035998658552163</v>
      </c>
      <c r="I253" s="2">
        <f t="shared" si="3"/>
        <v>-0.229412973865089</v>
      </c>
    </row>
    <row r="254" ht="12.75" customHeight="1" spans="1:9">
      <c r="A254" s="2" t="s">
        <v>292</v>
      </c>
      <c r="B254" s="2">
        <v>4</v>
      </c>
      <c r="C254" s="2">
        <v>5</v>
      </c>
      <c r="D254" s="2">
        <v>133</v>
      </c>
      <c r="E254" s="2">
        <v>182</v>
      </c>
      <c r="F254" s="2">
        <f t="shared" si="6"/>
        <v>9</v>
      </c>
      <c r="G254" s="2">
        <f t="shared" si="7"/>
        <v>315</v>
      </c>
      <c r="H254" s="2">
        <f t="shared" si="2"/>
        <v>-0.035998658552163</v>
      </c>
      <c r="I254" s="2">
        <f t="shared" si="3"/>
        <v>-0.203350235150722</v>
      </c>
    </row>
    <row r="255" ht="12.75" customHeight="1" spans="1:9">
      <c r="A255" s="2" t="s">
        <v>293</v>
      </c>
      <c r="B255" s="2">
        <v>3</v>
      </c>
      <c r="C255" s="2">
        <v>4</v>
      </c>
      <c r="D255" s="2">
        <v>146</v>
      </c>
      <c r="E255" s="2">
        <v>158</v>
      </c>
      <c r="F255" s="2">
        <f t="shared" si="6"/>
        <v>7</v>
      </c>
      <c r="G255" s="2">
        <f t="shared" si="7"/>
        <v>304</v>
      </c>
      <c r="H255" s="2">
        <f t="shared" si="2"/>
        <v>-0.549757291716366</v>
      </c>
      <c r="I255" s="2">
        <f t="shared" si="3"/>
        <v>-0.223828101283439</v>
      </c>
    </row>
    <row r="256" ht="12.75" customHeight="1" spans="1:9">
      <c r="A256" s="2" t="s">
        <v>294</v>
      </c>
      <c r="B256" s="2">
        <v>5</v>
      </c>
      <c r="C256" s="2">
        <v>5</v>
      </c>
      <c r="D256" s="2">
        <v>161</v>
      </c>
      <c r="E256" s="2">
        <v>191</v>
      </c>
      <c r="F256" s="2">
        <f t="shared" si="6"/>
        <v>10</v>
      </c>
      <c r="G256" s="2">
        <f t="shared" si="7"/>
        <v>352</v>
      </c>
      <c r="H256" s="2">
        <f t="shared" si="2"/>
        <v>0.220880658029939</v>
      </c>
      <c r="I256" s="2">
        <f t="shared" si="3"/>
        <v>-0.134470139977038</v>
      </c>
    </row>
    <row r="257" ht="12.75" customHeight="1" spans="1:9">
      <c r="A257" s="2" t="s">
        <v>295</v>
      </c>
      <c r="B257" s="2">
        <v>5</v>
      </c>
      <c r="C257" s="2">
        <v>6</v>
      </c>
      <c r="D257" s="2">
        <v>229</v>
      </c>
      <c r="E257" s="2">
        <v>418</v>
      </c>
      <c r="F257" s="2">
        <f t="shared" si="6"/>
        <v>11</v>
      </c>
      <c r="G257" s="2">
        <f t="shared" si="7"/>
        <v>647</v>
      </c>
      <c r="H257" s="2">
        <f t="shared" si="2"/>
        <v>0.477759974612041</v>
      </c>
      <c r="I257" s="2">
        <f t="shared" si="3"/>
        <v>0.414708997218557</v>
      </c>
    </row>
    <row r="258" ht="12.75" customHeight="1" spans="1:9">
      <c r="A258" s="2" t="s">
        <v>296</v>
      </c>
      <c r="B258" s="2">
        <v>6</v>
      </c>
      <c r="C258" s="2">
        <v>10</v>
      </c>
      <c r="D258" s="2">
        <v>149</v>
      </c>
      <c r="E258" s="2">
        <v>1255</v>
      </c>
      <c r="F258" s="2">
        <f t="shared" si="6"/>
        <v>16</v>
      </c>
      <c r="G258" s="2">
        <f t="shared" si="7"/>
        <v>1404</v>
      </c>
      <c r="H258" s="2">
        <f t="shared" si="2"/>
        <v>1.76215655752255</v>
      </c>
      <c r="I258" s="2">
        <f t="shared" si="3"/>
        <v>1.82395851198827</v>
      </c>
    </row>
    <row r="259" ht="12.75" customHeight="1" spans="1:9">
      <c r="A259" s="2" t="s">
        <v>297</v>
      </c>
      <c r="B259" s="2">
        <v>12</v>
      </c>
      <c r="C259" s="2">
        <v>5</v>
      </c>
      <c r="D259" s="2">
        <v>1454</v>
      </c>
      <c r="E259" s="2">
        <v>188</v>
      </c>
      <c r="F259" s="2">
        <f t="shared" si="6"/>
        <v>17</v>
      </c>
      <c r="G259" s="2">
        <f t="shared" si="7"/>
        <v>1642</v>
      </c>
      <c r="H259" s="2">
        <f t="shared" si="2"/>
        <v>2.01903587410465</v>
      </c>
      <c r="I259" s="2">
        <f t="shared" si="3"/>
        <v>2.26702507013251</v>
      </c>
    </row>
    <row r="260" ht="12.75" customHeight="1" spans="1:9">
      <c r="A260" s="2" t="s">
        <v>298</v>
      </c>
      <c r="B260" s="2">
        <v>4</v>
      </c>
      <c r="C260" s="2">
        <v>5</v>
      </c>
      <c r="D260" s="2">
        <v>125</v>
      </c>
      <c r="E260" s="2">
        <v>111</v>
      </c>
      <c r="F260" s="2">
        <f t="shared" si="6"/>
        <v>9</v>
      </c>
      <c r="G260" s="2">
        <f t="shared" si="7"/>
        <v>236</v>
      </c>
      <c r="H260" s="2">
        <f t="shared" si="2"/>
        <v>-0.035998658552163</v>
      </c>
      <c r="I260" s="2">
        <f t="shared" si="3"/>
        <v>-0.350418546467509</v>
      </c>
    </row>
    <row r="261" ht="12.75" customHeight="1" spans="1:9">
      <c r="A261" s="2" t="s">
        <v>299</v>
      </c>
      <c r="B261" s="2">
        <v>4</v>
      </c>
      <c r="C261" s="2">
        <v>5</v>
      </c>
      <c r="D261" s="2">
        <v>136</v>
      </c>
      <c r="E261" s="2">
        <v>171</v>
      </c>
      <c r="F261" s="2">
        <f t="shared" si="6"/>
        <v>9</v>
      </c>
      <c r="G261" s="2">
        <f t="shared" si="7"/>
        <v>307</v>
      </c>
      <c r="H261" s="2">
        <f t="shared" si="2"/>
        <v>-0.035998658552163</v>
      </c>
      <c r="I261" s="2">
        <f t="shared" si="3"/>
        <v>-0.218243228701789</v>
      </c>
    </row>
    <row r="262" ht="12.75" customHeight="1" spans="1:9">
      <c r="A262" s="2" t="s">
        <v>300</v>
      </c>
      <c r="B262" s="2">
        <v>4</v>
      </c>
      <c r="C262" s="2">
        <v>4</v>
      </c>
      <c r="D262" s="2">
        <v>73</v>
      </c>
      <c r="E262" s="2">
        <v>165</v>
      </c>
      <c r="F262" s="2">
        <f t="shared" si="6"/>
        <v>8</v>
      </c>
      <c r="G262" s="2">
        <f t="shared" si="7"/>
        <v>238</v>
      </c>
      <c r="H262" s="2">
        <f t="shared" si="2"/>
        <v>-0.292877975134265</v>
      </c>
      <c r="I262" s="2">
        <f t="shared" si="3"/>
        <v>-0.346695298079742</v>
      </c>
    </row>
    <row r="263" ht="12.75" customHeight="1" spans="1:9">
      <c r="A263" s="2" t="s">
        <v>301</v>
      </c>
      <c r="B263" s="2">
        <v>4</v>
      </c>
      <c r="C263" s="2">
        <v>4</v>
      </c>
      <c r="D263" s="2">
        <v>174</v>
      </c>
      <c r="E263" s="2">
        <v>106</v>
      </c>
      <c r="F263" s="2">
        <f t="shared" si="6"/>
        <v>8</v>
      </c>
      <c r="G263" s="2">
        <f t="shared" si="7"/>
        <v>280</v>
      </c>
      <c r="H263" s="2">
        <f t="shared" si="2"/>
        <v>-0.292877975134265</v>
      </c>
      <c r="I263" s="2">
        <f t="shared" si="3"/>
        <v>-0.26850708193664</v>
      </c>
    </row>
    <row r="264" ht="12.75" customHeight="1" spans="1:9">
      <c r="A264" s="2" t="s">
        <v>302</v>
      </c>
      <c r="B264" s="2">
        <v>5</v>
      </c>
      <c r="C264" s="2">
        <v>5</v>
      </c>
      <c r="D264" s="2">
        <v>113</v>
      </c>
      <c r="E264" s="2">
        <v>265</v>
      </c>
      <c r="F264" s="2">
        <f t="shared" si="6"/>
        <v>10</v>
      </c>
      <c r="G264" s="2">
        <f t="shared" si="7"/>
        <v>378</v>
      </c>
      <c r="H264" s="2">
        <f t="shared" si="2"/>
        <v>0.220880658029939</v>
      </c>
      <c r="I264" s="2">
        <f t="shared" si="3"/>
        <v>-0.0860679109360699</v>
      </c>
    </row>
    <row r="265" ht="12.75" customHeight="1" spans="1:9">
      <c r="A265" s="2" t="s">
        <v>303</v>
      </c>
      <c r="B265" s="2">
        <v>6</v>
      </c>
      <c r="C265" s="2">
        <v>11</v>
      </c>
      <c r="D265" s="2">
        <v>206</v>
      </c>
      <c r="E265" s="2">
        <v>1079</v>
      </c>
      <c r="F265" s="2">
        <f t="shared" si="6"/>
        <v>17</v>
      </c>
      <c r="G265" s="2">
        <f t="shared" si="7"/>
        <v>1285</v>
      </c>
      <c r="H265" s="2">
        <f t="shared" si="2"/>
        <v>2.01903587410465</v>
      </c>
      <c r="I265" s="2">
        <f t="shared" si="3"/>
        <v>1.60242523291615</v>
      </c>
    </row>
    <row r="266" ht="12.75" customHeight="1" spans="1:9">
      <c r="A266" s="2" t="s">
        <v>304</v>
      </c>
      <c r="B266" s="2">
        <v>10</v>
      </c>
      <c r="C266" s="2">
        <v>7</v>
      </c>
      <c r="D266" s="2">
        <v>1310</v>
      </c>
      <c r="E266" s="2">
        <v>244</v>
      </c>
      <c r="F266" s="2">
        <f t="shared" si="6"/>
        <v>17</v>
      </c>
      <c r="G266" s="2">
        <f t="shared" si="7"/>
        <v>1554</v>
      </c>
      <c r="H266" s="2">
        <f t="shared" si="2"/>
        <v>2.01903587410465</v>
      </c>
      <c r="I266" s="2">
        <f t="shared" si="3"/>
        <v>2.10320214107077</v>
      </c>
    </row>
    <row r="267" ht="12.75" customHeight="1" spans="1:9">
      <c r="A267" s="2" t="s">
        <v>305</v>
      </c>
      <c r="B267" s="2">
        <v>4</v>
      </c>
      <c r="C267" s="2">
        <v>4</v>
      </c>
      <c r="D267" s="2">
        <v>113</v>
      </c>
      <c r="E267" s="2">
        <v>65</v>
      </c>
      <c r="F267" s="2">
        <f t="shared" si="6"/>
        <v>8</v>
      </c>
      <c r="G267" s="2">
        <f t="shared" si="7"/>
        <v>178</v>
      </c>
      <c r="H267" s="2">
        <f t="shared" si="2"/>
        <v>-0.292877975134265</v>
      </c>
      <c r="I267" s="2">
        <f t="shared" si="3"/>
        <v>-0.458392749712744</v>
      </c>
    </row>
    <row r="268" ht="12.75" customHeight="1" spans="1:9">
      <c r="A268" s="2" t="s">
        <v>306</v>
      </c>
      <c r="B268" s="2">
        <v>4</v>
      </c>
      <c r="C268" s="2">
        <v>4</v>
      </c>
      <c r="D268" s="2">
        <v>102</v>
      </c>
      <c r="E268" s="2">
        <v>91</v>
      </c>
      <c r="F268" s="2">
        <f t="shared" si="6"/>
        <v>8</v>
      </c>
      <c r="G268" s="2">
        <f t="shared" si="7"/>
        <v>193</v>
      </c>
      <c r="H268" s="2">
        <f t="shared" si="2"/>
        <v>-0.292877975134265</v>
      </c>
      <c r="I268" s="2">
        <f t="shared" si="3"/>
        <v>-0.430468386804494</v>
      </c>
    </row>
    <row r="269" ht="12.75" customHeight="1" spans="1:9">
      <c r="A269" s="2" t="s">
        <v>307</v>
      </c>
      <c r="B269" s="2">
        <v>4</v>
      </c>
      <c r="C269" s="2">
        <v>4</v>
      </c>
      <c r="D269" s="2">
        <v>76</v>
      </c>
      <c r="E269" s="2">
        <v>113</v>
      </c>
      <c r="F269" s="2">
        <f t="shared" si="6"/>
        <v>8</v>
      </c>
      <c r="G269" s="2">
        <f t="shared" si="7"/>
        <v>189</v>
      </c>
      <c r="H269" s="2">
        <f t="shared" si="2"/>
        <v>-0.292877975134265</v>
      </c>
      <c r="I269" s="2">
        <f t="shared" si="3"/>
        <v>-0.437914883580027</v>
      </c>
    </row>
    <row r="270" ht="12.75" customHeight="1" spans="1:9">
      <c r="A270" s="2" t="s">
        <v>308</v>
      </c>
      <c r="B270" s="2">
        <v>6</v>
      </c>
      <c r="C270" s="2">
        <v>6</v>
      </c>
      <c r="D270" s="2">
        <v>144</v>
      </c>
      <c r="E270" s="2">
        <v>148</v>
      </c>
      <c r="F270" s="2">
        <f t="shared" si="6"/>
        <v>12</v>
      </c>
      <c r="G270" s="2">
        <f t="shared" si="7"/>
        <v>292</v>
      </c>
      <c r="H270" s="2">
        <f t="shared" si="2"/>
        <v>0.734639291194142</v>
      </c>
      <c r="I270" s="2">
        <f t="shared" si="3"/>
        <v>-0.24616759161004</v>
      </c>
    </row>
    <row r="271" ht="12.75" customHeight="1" spans="1:9">
      <c r="A271" s="2" t="s">
        <v>309</v>
      </c>
      <c r="B271" s="2">
        <v>5</v>
      </c>
      <c r="C271" s="2">
        <v>6</v>
      </c>
      <c r="D271" s="2">
        <v>189</v>
      </c>
      <c r="E271" s="2">
        <v>171</v>
      </c>
      <c r="F271" s="2">
        <f t="shared" si="6"/>
        <v>11</v>
      </c>
      <c r="G271" s="2">
        <f t="shared" si="7"/>
        <v>360</v>
      </c>
      <c r="H271" s="2">
        <f t="shared" si="2"/>
        <v>0.477759974612041</v>
      </c>
      <c r="I271" s="2">
        <f t="shared" si="3"/>
        <v>-0.119577146425971</v>
      </c>
    </row>
    <row r="272" ht="12.75" customHeight="1" spans="1:9">
      <c r="A272" s="2" t="s">
        <v>310</v>
      </c>
      <c r="B272" s="2">
        <v>6</v>
      </c>
      <c r="C272" s="2">
        <v>9</v>
      </c>
      <c r="D272" s="2">
        <v>200</v>
      </c>
      <c r="E272" s="2">
        <v>1043</v>
      </c>
      <c r="F272" s="2">
        <f t="shared" si="6"/>
        <v>15</v>
      </c>
      <c r="G272" s="2">
        <f t="shared" si="7"/>
        <v>1243</v>
      </c>
      <c r="H272" s="2">
        <f t="shared" si="2"/>
        <v>1.50527724094045</v>
      </c>
      <c r="I272" s="2">
        <f t="shared" si="3"/>
        <v>1.52423701677305</v>
      </c>
    </row>
    <row r="273" ht="12.75" customHeight="1" spans="1:9">
      <c r="A273" s="2" t="s">
        <v>311</v>
      </c>
      <c r="B273" s="2">
        <v>10</v>
      </c>
      <c r="C273" s="2">
        <v>6</v>
      </c>
      <c r="D273" s="2">
        <v>1096</v>
      </c>
      <c r="E273" s="2">
        <v>287</v>
      </c>
      <c r="F273" s="2">
        <f t="shared" si="6"/>
        <v>16</v>
      </c>
      <c r="G273" s="2">
        <f t="shared" si="7"/>
        <v>1383</v>
      </c>
      <c r="H273" s="2">
        <f t="shared" si="2"/>
        <v>1.76215655752255</v>
      </c>
      <c r="I273" s="2">
        <f t="shared" si="3"/>
        <v>1.78486440391672</v>
      </c>
    </row>
    <row r="274" ht="12.75" customHeight="1" spans="1:9">
      <c r="A274" s="2" t="s">
        <v>312</v>
      </c>
      <c r="B274" s="2">
        <v>5</v>
      </c>
      <c r="C274" s="2">
        <v>5</v>
      </c>
      <c r="D274" s="2">
        <v>140</v>
      </c>
      <c r="E274" s="2">
        <v>207</v>
      </c>
      <c r="F274" s="2">
        <f t="shared" si="6"/>
        <v>10</v>
      </c>
      <c r="G274" s="2">
        <f t="shared" si="7"/>
        <v>347</v>
      </c>
      <c r="H274" s="2">
        <f t="shared" si="2"/>
        <v>0.220880658029939</v>
      </c>
      <c r="I274" s="2">
        <f t="shared" si="3"/>
        <v>-0.143778260946454</v>
      </c>
    </row>
    <row r="275" ht="12.75" customHeight="1" spans="1:9">
      <c r="A275" s="2" t="s">
        <v>313</v>
      </c>
      <c r="B275" s="2">
        <v>4</v>
      </c>
      <c r="C275" s="2">
        <v>4</v>
      </c>
      <c r="D275" s="2">
        <v>106</v>
      </c>
      <c r="E275" s="2">
        <v>98</v>
      </c>
      <c r="F275" s="2">
        <f t="shared" si="6"/>
        <v>8</v>
      </c>
      <c r="G275" s="2">
        <f t="shared" si="7"/>
        <v>204</v>
      </c>
      <c r="H275" s="2">
        <f t="shared" si="2"/>
        <v>-0.292877975134265</v>
      </c>
      <c r="I275" s="2">
        <f t="shared" si="3"/>
        <v>-0.409990520671776</v>
      </c>
    </row>
    <row r="276" ht="12.75" customHeight="1" spans="1:9">
      <c r="A276" s="2" t="s">
        <v>314</v>
      </c>
      <c r="B276" s="2">
        <v>5</v>
      </c>
      <c r="C276" s="2">
        <v>6</v>
      </c>
      <c r="D276" s="2">
        <v>103</v>
      </c>
      <c r="E276" s="2">
        <v>179</v>
      </c>
      <c r="F276" s="2">
        <f t="shared" si="6"/>
        <v>11</v>
      </c>
      <c r="G276" s="2">
        <f t="shared" si="7"/>
        <v>282</v>
      </c>
      <c r="H276" s="2">
        <f t="shared" si="2"/>
        <v>0.477759974612041</v>
      </c>
      <c r="I276" s="2">
        <f t="shared" si="3"/>
        <v>-0.264783833548873</v>
      </c>
    </row>
    <row r="277" ht="12.75" customHeight="1" spans="1:9">
      <c r="A277" s="2" t="s">
        <v>315</v>
      </c>
      <c r="B277" s="2">
        <v>4</v>
      </c>
      <c r="C277" s="2">
        <v>5</v>
      </c>
      <c r="D277" s="2">
        <v>182</v>
      </c>
      <c r="E277" s="2">
        <v>172</v>
      </c>
      <c r="F277" s="2">
        <f t="shared" si="6"/>
        <v>9</v>
      </c>
      <c r="G277" s="2">
        <f t="shared" si="7"/>
        <v>354</v>
      </c>
      <c r="H277" s="2">
        <f t="shared" si="2"/>
        <v>-0.035998658552163</v>
      </c>
      <c r="I277" s="2">
        <f t="shared" si="3"/>
        <v>-0.130746891589271</v>
      </c>
    </row>
    <row r="278" ht="12.75" customHeight="1" spans="1:9">
      <c r="A278" s="2" t="s">
        <v>316</v>
      </c>
      <c r="B278" s="2">
        <v>4</v>
      </c>
      <c r="C278" s="2">
        <v>5</v>
      </c>
      <c r="D278" s="2">
        <v>237</v>
      </c>
      <c r="E278" s="2">
        <v>339</v>
      </c>
      <c r="F278" s="2">
        <f t="shared" si="6"/>
        <v>9</v>
      </c>
      <c r="G278" s="2">
        <f t="shared" si="7"/>
        <v>576</v>
      </c>
      <c r="H278" s="2">
        <f t="shared" si="2"/>
        <v>-0.035998658552163</v>
      </c>
      <c r="I278" s="2">
        <f t="shared" si="3"/>
        <v>0.282533679452838</v>
      </c>
    </row>
    <row r="279" ht="12.75" customHeight="1" spans="1:9">
      <c r="A279" s="2" t="s">
        <v>317</v>
      </c>
      <c r="B279" s="2">
        <v>6</v>
      </c>
      <c r="C279" s="2">
        <v>11</v>
      </c>
      <c r="D279" s="2">
        <v>321</v>
      </c>
      <c r="E279" s="2">
        <v>1340</v>
      </c>
      <c r="F279" s="2">
        <f t="shared" si="6"/>
        <v>17</v>
      </c>
      <c r="G279" s="2">
        <f t="shared" si="7"/>
        <v>1661</v>
      </c>
      <c r="H279" s="2">
        <f t="shared" si="2"/>
        <v>2.01903587410465</v>
      </c>
      <c r="I279" s="2">
        <f t="shared" si="3"/>
        <v>2.30239592981629</v>
      </c>
    </row>
    <row r="280" ht="12.75" customHeight="1" spans="1:9">
      <c r="A280" s="2" t="s">
        <v>318</v>
      </c>
      <c r="B280" s="2">
        <v>10</v>
      </c>
      <c r="C280" s="2">
        <v>5</v>
      </c>
      <c r="D280" s="2">
        <v>1416</v>
      </c>
      <c r="E280" s="2">
        <v>150</v>
      </c>
      <c r="F280" s="2">
        <f t="shared" si="6"/>
        <v>15</v>
      </c>
      <c r="G280" s="2">
        <f t="shared" si="7"/>
        <v>1566</v>
      </c>
      <c r="H280" s="2">
        <f t="shared" si="2"/>
        <v>1.50527724094045</v>
      </c>
      <c r="I280" s="2">
        <f t="shared" si="3"/>
        <v>2.12554163139737</v>
      </c>
    </row>
    <row r="281" ht="12.75" customHeight="1" spans="1:9">
      <c r="A281" s="2" t="s">
        <v>319</v>
      </c>
      <c r="B281" s="2">
        <v>3</v>
      </c>
      <c r="C281" s="2">
        <v>4</v>
      </c>
      <c r="D281" s="2">
        <v>188</v>
      </c>
      <c r="E281" s="2">
        <v>166</v>
      </c>
      <c r="F281" s="2">
        <f t="shared" si="6"/>
        <v>7</v>
      </c>
      <c r="G281" s="2">
        <f t="shared" si="7"/>
        <v>354</v>
      </c>
      <c r="H281" s="2">
        <f t="shared" si="2"/>
        <v>-0.549757291716366</v>
      </c>
      <c r="I281" s="2">
        <f t="shared" si="3"/>
        <v>-0.130746891589271</v>
      </c>
    </row>
    <row r="282" ht="12.75" customHeight="1" spans="1:9">
      <c r="A282" s="2" t="s">
        <v>320</v>
      </c>
      <c r="B282" s="2">
        <v>4</v>
      </c>
      <c r="C282" s="2">
        <v>3</v>
      </c>
      <c r="D282" s="2">
        <v>164</v>
      </c>
      <c r="E282" s="2">
        <v>128</v>
      </c>
      <c r="F282" s="2">
        <f t="shared" si="6"/>
        <v>7</v>
      </c>
      <c r="G282" s="2">
        <f t="shared" si="7"/>
        <v>292</v>
      </c>
      <c r="H282" s="2">
        <f t="shared" si="2"/>
        <v>-0.549757291716366</v>
      </c>
      <c r="I282" s="2">
        <f t="shared" si="3"/>
        <v>-0.24616759161004</v>
      </c>
    </row>
    <row r="283" ht="12.75" customHeight="1" spans="1:9">
      <c r="A283" s="2" t="s">
        <v>321</v>
      </c>
      <c r="B283" s="2">
        <v>5</v>
      </c>
      <c r="C283" s="2">
        <v>5</v>
      </c>
      <c r="D283" s="2">
        <v>155</v>
      </c>
      <c r="E283" s="2">
        <v>148</v>
      </c>
      <c r="F283" s="2">
        <f t="shared" si="6"/>
        <v>10</v>
      </c>
      <c r="G283" s="2">
        <f t="shared" si="7"/>
        <v>303</v>
      </c>
      <c r="H283" s="2">
        <f t="shared" si="2"/>
        <v>0.220880658029939</v>
      </c>
      <c r="I283" s="2">
        <f t="shared" si="3"/>
        <v>-0.225689725477323</v>
      </c>
    </row>
    <row r="284" ht="12.75" customHeight="1" spans="1:9">
      <c r="A284" s="2" t="s">
        <v>322</v>
      </c>
      <c r="B284" s="2">
        <v>6</v>
      </c>
      <c r="C284" s="2">
        <v>5</v>
      </c>
      <c r="D284" s="2">
        <v>208</v>
      </c>
      <c r="E284" s="2">
        <v>169</v>
      </c>
      <c r="F284" s="2">
        <f t="shared" si="6"/>
        <v>11</v>
      </c>
      <c r="G284" s="2">
        <f t="shared" si="7"/>
        <v>377</v>
      </c>
      <c r="H284" s="2">
        <f t="shared" si="2"/>
        <v>0.477759974612041</v>
      </c>
      <c r="I284" s="2">
        <f t="shared" si="3"/>
        <v>-0.0879295351299532</v>
      </c>
    </row>
    <row r="285" ht="12.75" customHeight="1" spans="1:9">
      <c r="A285" s="2" t="s">
        <v>323</v>
      </c>
      <c r="B285" s="2">
        <v>5</v>
      </c>
      <c r="C285" s="2">
        <v>4</v>
      </c>
      <c r="D285" s="2">
        <v>237</v>
      </c>
      <c r="E285" s="2">
        <v>167</v>
      </c>
      <c r="F285" s="2">
        <f t="shared" si="6"/>
        <v>9</v>
      </c>
      <c r="G285" s="2">
        <f t="shared" si="7"/>
        <v>404</v>
      </c>
      <c r="H285" s="2">
        <f t="shared" si="2"/>
        <v>-0.035998658552163</v>
      </c>
      <c r="I285" s="2">
        <f t="shared" si="3"/>
        <v>-0.0376656818951022</v>
      </c>
    </row>
    <row r="286" ht="12.75" customHeight="1" spans="1:9">
      <c r="A286" s="2" t="s">
        <v>324</v>
      </c>
      <c r="B286" s="2">
        <v>4</v>
      </c>
      <c r="C286" s="2">
        <v>10</v>
      </c>
      <c r="D286" s="2">
        <v>145</v>
      </c>
      <c r="E286" s="2">
        <v>1299</v>
      </c>
      <c r="F286" s="2">
        <f t="shared" si="6"/>
        <v>14</v>
      </c>
      <c r="G286" s="2">
        <f t="shared" si="7"/>
        <v>1444</v>
      </c>
      <c r="H286" s="2">
        <f t="shared" si="2"/>
        <v>1.24839792435835</v>
      </c>
      <c r="I286" s="2">
        <f t="shared" si="3"/>
        <v>1.8984234797436</v>
      </c>
    </row>
    <row r="287" ht="12.75" customHeight="1" spans="1:9">
      <c r="A287" s="2" t="s">
        <v>325</v>
      </c>
      <c r="B287" s="2">
        <v>10</v>
      </c>
      <c r="C287" s="2">
        <v>4</v>
      </c>
      <c r="D287" s="2">
        <v>1312</v>
      </c>
      <c r="E287" s="2">
        <v>182</v>
      </c>
      <c r="F287" s="2">
        <f t="shared" si="6"/>
        <v>14</v>
      </c>
      <c r="G287" s="2">
        <f t="shared" si="7"/>
        <v>1494</v>
      </c>
      <c r="H287" s="2">
        <f t="shared" si="2"/>
        <v>1.24839792435835</v>
      </c>
      <c r="I287" s="2">
        <f t="shared" si="3"/>
        <v>1.99150468943777</v>
      </c>
    </row>
    <row r="288" ht="12.75" customHeight="1" spans="1:9">
      <c r="A288" s="2" t="s">
        <v>326</v>
      </c>
      <c r="B288" s="2">
        <v>4</v>
      </c>
      <c r="C288" s="2">
        <v>4</v>
      </c>
      <c r="D288" s="2">
        <v>179</v>
      </c>
      <c r="E288" s="2">
        <v>156</v>
      </c>
      <c r="F288" s="2">
        <f t="shared" si="6"/>
        <v>8</v>
      </c>
      <c r="G288" s="2">
        <f t="shared" si="7"/>
        <v>335</v>
      </c>
      <c r="H288" s="2">
        <f t="shared" si="2"/>
        <v>-0.292877975134265</v>
      </c>
      <c r="I288" s="2">
        <f t="shared" si="3"/>
        <v>-0.166117751273055</v>
      </c>
    </row>
    <row r="289" ht="12.75" customHeight="1" spans="1:9">
      <c r="A289" s="2" t="s">
        <v>327</v>
      </c>
      <c r="B289" s="2">
        <v>3</v>
      </c>
      <c r="C289" s="2">
        <v>4</v>
      </c>
      <c r="D289" s="2">
        <v>115</v>
      </c>
      <c r="E289" s="2">
        <v>142</v>
      </c>
      <c r="F289" s="2">
        <f t="shared" si="6"/>
        <v>7</v>
      </c>
      <c r="G289" s="2">
        <f t="shared" si="7"/>
        <v>257</v>
      </c>
      <c r="H289" s="2">
        <f t="shared" si="2"/>
        <v>-0.549757291716366</v>
      </c>
      <c r="I289" s="2">
        <f t="shared" si="3"/>
        <v>-0.311324438395958</v>
      </c>
    </row>
    <row r="290" ht="12.75" customHeight="1" spans="1:9">
      <c r="A290" s="2" t="s">
        <v>328</v>
      </c>
      <c r="B290" s="2">
        <v>3</v>
      </c>
      <c r="C290" s="2">
        <v>3</v>
      </c>
      <c r="D290" s="2">
        <v>82</v>
      </c>
      <c r="E290" s="2">
        <v>118</v>
      </c>
      <c r="F290" s="2">
        <f t="shared" si="6"/>
        <v>6</v>
      </c>
      <c r="G290" s="2">
        <f t="shared" si="7"/>
        <v>200</v>
      </c>
      <c r="H290" s="2">
        <f t="shared" si="2"/>
        <v>-0.806636608298468</v>
      </c>
      <c r="I290" s="2">
        <f t="shared" si="3"/>
        <v>-0.41743701744731</v>
      </c>
    </row>
    <row r="291" ht="12.75" customHeight="1" spans="1:9">
      <c r="A291" s="2" t="s">
        <v>329</v>
      </c>
      <c r="B291" s="2">
        <v>3</v>
      </c>
      <c r="C291" s="2">
        <v>3</v>
      </c>
      <c r="D291" s="2">
        <v>107</v>
      </c>
      <c r="E291" s="2">
        <v>88</v>
      </c>
      <c r="F291" s="2">
        <f t="shared" si="6"/>
        <v>6</v>
      </c>
      <c r="G291" s="2">
        <f t="shared" si="7"/>
        <v>195</v>
      </c>
      <c r="H291" s="2">
        <f t="shared" si="2"/>
        <v>-0.806636608298468</v>
      </c>
      <c r="I291" s="2">
        <f t="shared" si="3"/>
        <v>-0.426745138416727</v>
      </c>
    </row>
    <row r="292" ht="12.75" customHeight="1" spans="1:9">
      <c r="A292" s="2" t="s">
        <v>330</v>
      </c>
      <c r="B292" s="2">
        <v>4</v>
      </c>
      <c r="C292" s="2">
        <v>3</v>
      </c>
      <c r="D292" s="2">
        <v>95</v>
      </c>
      <c r="E292" s="2">
        <v>269</v>
      </c>
      <c r="F292" s="2">
        <f t="shared" si="6"/>
        <v>7</v>
      </c>
      <c r="G292" s="2">
        <f t="shared" si="7"/>
        <v>364</v>
      </c>
      <c r="H292" s="2">
        <f t="shared" si="2"/>
        <v>-0.549757291716366</v>
      </c>
      <c r="I292" s="2">
        <f t="shared" si="3"/>
        <v>-0.112130649650437</v>
      </c>
    </row>
    <row r="293" ht="12.75" customHeight="1" spans="1:9">
      <c r="A293" s="2" t="s">
        <v>331</v>
      </c>
      <c r="B293" s="2">
        <v>5</v>
      </c>
      <c r="C293" s="2">
        <v>12</v>
      </c>
      <c r="D293" s="2">
        <v>124</v>
      </c>
      <c r="E293" s="2">
        <v>1077</v>
      </c>
      <c r="F293" s="2">
        <f t="shared" si="6"/>
        <v>17</v>
      </c>
      <c r="G293" s="2">
        <f t="shared" si="7"/>
        <v>1201</v>
      </c>
      <c r="H293" s="2">
        <f t="shared" si="2"/>
        <v>2.01903587410465</v>
      </c>
      <c r="I293" s="2">
        <f t="shared" si="3"/>
        <v>1.44604880062994</v>
      </c>
    </row>
    <row r="294" ht="12.75" customHeight="1" spans="1:9">
      <c r="A294" s="2" t="s">
        <v>332</v>
      </c>
      <c r="B294" s="2">
        <v>12</v>
      </c>
      <c r="C294" s="2">
        <v>6</v>
      </c>
      <c r="D294" s="2">
        <v>1171</v>
      </c>
      <c r="E294" s="2">
        <v>171</v>
      </c>
      <c r="F294" s="2">
        <f t="shared" si="6"/>
        <v>18</v>
      </c>
      <c r="G294" s="2">
        <f t="shared" si="7"/>
        <v>1342</v>
      </c>
      <c r="H294" s="2">
        <f t="shared" si="2"/>
        <v>2.27591519068675</v>
      </c>
      <c r="I294" s="2">
        <f t="shared" si="3"/>
        <v>1.7085378119675</v>
      </c>
    </row>
    <row r="295" ht="12.75" customHeight="1" spans="1:9">
      <c r="A295" s="2" t="s">
        <v>333</v>
      </c>
      <c r="B295" s="2">
        <v>3</v>
      </c>
      <c r="C295" s="2">
        <v>4</v>
      </c>
      <c r="D295" s="2">
        <v>143</v>
      </c>
      <c r="E295" s="2">
        <v>178</v>
      </c>
      <c r="F295" s="2">
        <f t="shared" si="6"/>
        <v>7</v>
      </c>
      <c r="G295" s="2">
        <f t="shared" si="7"/>
        <v>321</v>
      </c>
      <c r="H295" s="2">
        <f t="shared" si="2"/>
        <v>-0.549757291716366</v>
      </c>
      <c r="I295" s="2">
        <f t="shared" si="3"/>
        <v>-0.192180489987422</v>
      </c>
    </row>
    <row r="296" ht="12.75" customHeight="1" spans="1:9">
      <c r="A296" s="2" t="s">
        <v>334</v>
      </c>
      <c r="B296" s="2">
        <v>3</v>
      </c>
      <c r="C296" s="2">
        <v>3</v>
      </c>
      <c r="D296" s="2">
        <v>177</v>
      </c>
      <c r="E296" s="2">
        <v>195</v>
      </c>
      <c r="F296" s="2">
        <f t="shared" si="6"/>
        <v>6</v>
      </c>
      <c r="G296" s="2">
        <f t="shared" si="7"/>
        <v>372</v>
      </c>
      <c r="H296" s="2">
        <f t="shared" si="2"/>
        <v>-0.806636608298468</v>
      </c>
      <c r="I296" s="2">
        <f t="shared" si="3"/>
        <v>-0.0972376560993701</v>
      </c>
    </row>
    <row r="297" ht="12.75" customHeight="1" spans="1:9">
      <c r="A297" s="2" t="s">
        <v>335</v>
      </c>
      <c r="B297" s="2">
        <v>4</v>
      </c>
      <c r="C297" s="2">
        <v>7</v>
      </c>
      <c r="D297" s="2">
        <v>144</v>
      </c>
      <c r="E297" s="2">
        <v>657</v>
      </c>
      <c r="F297" s="2">
        <f t="shared" si="6"/>
        <v>11</v>
      </c>
      <c r="G297" s="2">
        <f t="shared" si="7"/>
        <v>801</v>
      </c>
      <c r="H297" s="2">
        <f t="shared" si="2"/>
        <v>0.477759974612041</v>
      </c>
      <c r="I297" s="2">
        <f t="shared" si="3"/>
        <v>0.701399123076596</v>
      </c>
    </row>
    <row r="298" ht="12.75" customHeight="1" spans="1:9">
      <c r="A298" s="2" t="s">
        <v>336</v>
      </c>
      <c r="B298" s="2">
        <v>5</v>
      </c>
      <c r="C298" s="2">
        <v>4</v>
      </c>
      <c r="D298" s="2">
        <v>283</v>
      </c>
      <c r="E298" s="2">
        <v>165</v>
      </c>
      <c r="F298" s="2">
        <f t="shared" si="6"/>
        <v>9</v>
      </c>
      <c r="G298" s="2">
        <f t="shared" si="7"/>
        <v>448</v>
      </c>
      <c r="H298" s="2">
        <f t="shared" si="2"/>
        <v>-0.035998658552163</v>
      </c>
      <c r="I298" s="2">
        <f t="shared" si="3"/>
        <v>0.0442457826357661</v>
      </c>
    </row>
    <row r="299" ht="12.75" customHeight="1" spans="1:9">
      <c r="A299" s="2" t="s">
        <v>337</v>
      </c>
      <c r="B299" s="2">
        <v>4</v>
      </c>
      <c r="C299" s="2">
        <v>4</v>
      </c>
      <c r="D299" s="2">
        <v>208</v>
      </c>
      <c r="E299" s="2">
        <v>164</v>
      </c>
      <c r="F299" s="2">
        <f t="shared" si="6"/>
        <v>8</v>
      </c>
      <c r="G299" s="2">
        <f t="shared" si="7"/>
        <v>372</v>
      </c>
      <c r="H299" s="2">
        <f t="shared" si="2"/>
        <v>-0.292877975134265</v>
      </c>
      <c r="I299" s="2">
        <f t="shared" si="3"/>
        <v>-0.0972376560993701</v>
      </c>
    </row>
    <row r="300" ht="12.75" customHeight="1" spans="1:9">
      <c r="A300" s="2" t="s">
        <v>338</v>
      </c>
      <c r="B300" s="2">
        <v>3</v>
      </c>
      <c r="C300" s="2">
        <v>9</v>
      </c>
      <c r="D300" s="2">
        <v>119</v>
      </c>
      <c r="E300" s="2">
        <v>1086</v>
      </c>
      <c r="F300" s="2">
        <f t="shared" si="6"/>
        <v>12</v>
      </c>
      <c r="G300" s="2">
        <f t="shared" si="7"/>
        <v>1205</v>
      </c>
      <c r="H300" s="2">
        <f t="shared" si="2"/>
        <v>0.734639291194142</v>
      </c>
      <c r="I300" s="2">
        <f t="shared" si="3"/>
        <v>1.45349529740548</v>
      </c>
    </row>
    <row r="301" ht="12.75" customHeight="1" spans="1:9">
      <c r="A301" s="2" t="s">
        <v>339</v>
      </c>
      <c r="B301" s="2">
        <v>8</v>
      </c>
      <c r="C301" s="2">
        <v>4</v>
      </c>
      <c r="D301" s="2">
        <v>1083</v>
      </c>
      <c r="E301" s="2">
        <v>257</v>
      </c>
      <c r="F301" s="2">
        <f t="shared" si="6"/>
        <v>12</v>
      </c>
      <c r="G301" s="2">
        <f t="shared" si="7"/>
        <v>1340</v>
      </c>
      <c r="H301" s="2">
        <f t="shared" si="2"/>
        <v>0.734639291194142</v>
      </c>
      <c r="I301" s="2">
        <f t="shared" si="3"/>
        <v>1.70481456357973</v>
      </c>
    </row>
    <row r="302" ht="12.75" customHeight="1" spans="1:9">
      <c r="A302" s="2" t="s">
        <v>340</v>
      </c>
      <c r="B302" s="2">
        <v>3</v>
      </c>
      <c r="C302" s="2">
        <v>2</v>
      </c>
      <c r="D302" s="2">
        <v>132</v>
      </c>
      <c r="E302" s="2">
        <v>144</v>
      </c>
      <c r="F302" s="2">
        <f t="shared" si="6"/>
        <v>5</v>
      </c>
      <c r="G302" s="2">
        <f t="shared" si="7"/>
        <v>276</v>
      </c>
      <c r="H302" s="2">
        <f t="shared" si="2"/>
        <v>-1.06351592488057</v>
      </c>
      <c r="I302" s="2">
        <f t="shared" si="3"/>
        <v>-0.275953578712174</v>
      </c>
    </row>
    <row r="303" ht="12.75" customHeight="1" spans="1:9">
      <c r="A303" s="2" t="s">
        <v>341</v>
      </c>
      <c r="B303" s="2">
        <v>3</v>
      </c>
      <c r="C303" s="2">
        <v>3</v>
      </c>
      <c r="D303" s="2">
        <v>142</v>
      </c>
      <c r="E303" s="2">
        <v>159</v>
      </c>
      <c r="F303" s="2">
        <f t="shared" si="6"/>
        <v>6</v>
      </c>
      <c r="G303" s="2">
        <f t="shared" si="7"/>
        <v>301</v>
      </c>
      <c r="H303" s="2">
        <f t="shared" si="2"/>
        <v>-0.806636608298468</v>
      </c>
      <c r="I303" s="2">
        <f t="shared" si="3"/>
        <v>-0.229412973865089</v>
      </c>
    </row>
    <row r="304" ht="12.75" customHeight="1" spans="1:9">
      <c r="A304" s="2" t="s">
        <v>342</v>
      </c>
      <c r="B304" s="2">
        <v>3</v>
      </c>
      <c r="C304" s="2">
        <v>4</v>
      </c>
      <c r="D304" s="2">
        <v>197</v>
      </c>
      <c r="E304" s="2">
        <v>225</v>
      </c>
      <c r="F304" s="2">
        <f t="shared" si="6"/>
        <v>7</v>
      </c>
      <c r="G304" s="2">
        <f t="shared" si="7"/>
        <v>422</v>
      </c>
      <c r="H304" s="2">
        <f t="shared" si="2"/>
        <v>-0.549757291716366</v>
      </c>
      <c r="I304" s="2">
        <f t="shared" si="3"/>
        <v>-0.00415644640520156</v>
      </c>
    </row>
    <row r="305" ht="12.75" customHeight="1" spans="1:9">
      <c r="A305" s="2" t="s">
        <v>343</v>
      </c>
      <c r="B305" s="2">
        <v>3</v>
      </c>
      <c r="C305" s="2">
        <v>3</v>
      </c>
      <c r="D305" s="2">
        <v>224</v>
      </c>
      <c r="E305" s="2">
        <v>94</v>
      </c>
      <c r="F305" s="2">
        <f t="shared" si="6"/>
        <v>6</v>
      </c>
      <c r="G305" s="2">
        <f t="shared" si="7"/>
        <v>318</v>
      </c>
      <c r="H305" s="2">
        <f t="shared" si="2"/>
        <v>-0.806636608298468</v>
      </c>
      <c r="I305" s="2">
        <f t="shared" si="3"/>
        <v>-0.197765362569072</v>
      </c>
    </row>
    <row r="306" ht="12.75" customHeight="1" spans="1:9">
      <c r="A306" s="2" t="s">
        <v>344</v>
      </c>
      <c r="B306" s="2">
        <v>4</v>
      </c>
      <c r="C306" s="2">
        <v>5</v>
      </c>
      <c r="D306" s="2">
        <v>236</v>
      </c>
      <c r="E306" s="2">
        <v>387</v>
      </c>
      <c r="F306" s="2">
        <f t="shared" si="6"/>
        <v>9</v>
      </c>
      <c r="G306" s="2">
        <f t="shared" si="7"/>
        <v>623</v>
      </c>
      <c r="H306" s="2">
        <f t="shared" si="2"/>
        <v>-0.035998658552163</v>
      </c>
      <c r="I306" s="2">
        <f t="shared" si="3"/>
        <v>0.370030016565356</v>
      </c>
    </row>
    <row r="307" ht="12.75" customHeight="1" spans="1:9">
      <c r="A307" s="2" t="s">
        <v>345</v>
      </c>
      <c r="B307" s="2">
        <v>6</v>
      </c>
      <c r="C307" s="2">
        <v>6</v>
      </c>
      <c r="D307" s="2">
        <v>211</v>
      </c>
      <c r="E307" s="2">
        <v>139</v>
      </c>
      <c r="F307" s="2">
        <f t="shared" si="6"/>
        <v>12</v>
      </c>
      <c r="G307" s="2">
        <f t="shared" si="7"/>
        <v>350</v>
      </c>
      <c r="H307" s="2">
        <f t="shared" si="2"/>
        <v>0.734639291194142</v>
      </c>
      <c r="I307" s="2">
        <f t="shared" si="3"/>
        <v>-0.138193388364804</v>
      </c>
    </row>
    <row r="308" ht="12.75" customHeight="1" spans="1:9">
      <c r="A308" s="2" t="s">
        <v>346</v>
      </c>
      <c r="B308" s="2">
        <v>5</v>
      </c>
      <c r="C308" s="2">
        <v>6</v>
      </c>
      <c r="D308" s="2">
        <v>96</v>
      </c>
      <c r="E308" s="2">
        <v>142</v>
      </c>
      <c r="F308" s="2">
        <f t="shared" si="6"/>
        <v>11</v>
      </c>
      <c r="G308" s="2">
        <f t="shared" si="7"/>
        <v>238</v>
      </c>
      <c r="H308" s="2">
        <f t="shared" si="2"/>
        <v>0.477759974612041</v>
      </c>
      <c r="I308" s="2">
        <f t="shared" si="3"/>
        <v>-0.346695298079742</v>
      </c>
    </row>
    <row r="309" ht="12.75" customHeight="1" spans="1:9">
      <c r="A309" s="2" t="s">
        <v>347</v>
      </c>
      <c r="B309" s="2">
        <v>4</v>
      </c>
      <c r="C309" s="2">
        <v>4</v>
      </c>
      <c r="D309" s="2">
        <v>103</v>
      </c>
      <c r="E309" s="2">
        <v>106</v>
      </c>
      <c r="F309" s="2">
        <f t="shared" si="6"/>
        <v>8</v>
      </c>
      <c r="G309" s="2">
        <f t="shared" si="7"/>
        <v>209</v>
      </c>
      <c r="H309" s="2">
        <f t="shared" si="2"/>
        <v>-0.292877975134265</v>
      </c>
      <c r="I309" s="2">
        <f t="shared" si="3"/>
        <v>-0.40068239970236</v>
      </c>
    </row>
    <row r="310" ht="12.75" customHeight="1" spans="1:9">
      <c r="A310" s="2" t="s">
        <v>348</v>
      </c>
      <c r="B310" s="2">
        <v>3</v>
      </c>
      <c r="C310" s="2">
        <v>3</v>
      </c>
      <c r="D310" s="2">
        <v>114</v>
      </c>
      <c r="E310" s="2">
        <v>126</v>
      </c>
      <c r="F310" s="2">
        <f t="shared" si="6"/>
        <v>6</v>
      </c>
      <c r="G310" s="2">
        <f t="shared" si="7"/>
        <v>240</v>
      </c>
      <c r="H310" s="2">
        <f t="shared" si="2"/>
        <v>-0.806636608298468</v>
      </c>
      <c r="I310" s="2">
        <f t="shared" si="3"/>
        <v>-0.342972049691975</v>
      </c>
    </row>
    <row r="311" ht="12.75" customHeight="1" spans="1:9">
      <c r="A311" s="2" t="s">
        <v>349</v>
      </c>
      <c r="B311" s="2">
        <v>5</v>
      </c>
      <c r="C311" s="2">
        <v>5</v>
      </c>
      <c r="D311" s="2">
        <v>97</v>
      </c>
      <c r="E311" s="2">
        <v>192</v>
      </c>
      <c r="F311" s="2">
        <f t="shared" si="6"/>
        <v>10</v>
      </c>
      <c r="G311" s="2">
        <f t="shared" si="7"/>
        <v>289</v>
      </c>
      <c r="H311" s="2">
        <f t="shared" si="2"/>
        <v>0.220880658029939</v>
      </c>
      <c r="I311" s="2">
        <f t="shared" si="3"/>
        <v>-0.25175246419169</v>
      </c>
    </row>
    <row r="312" ht="12.75" customHeight="1" spans="1:9">
      <c r="A312" s="2" t="s">
        <v>350</v>
      </c>
      <c r="B312" s="2">
        <v>5</v>
      </c>
      <c r="C312" s="2">
        <v>6</v>
      </c>
      <c r="D312" s="2">
        <v>154</v>
      </c>
      <c r="E312" s="2">
        <v>309</v>
      </c>
      <c r="F312" s="2">
        <f t="shared" si="6"/>
        <v>11</v>
      </c>
      <c r="G312" s="2">
        <f t="shared" si="7"/>
        <v>463</v>
      </c>
      <c r="H312" s="2">
        <f t="shared" si="2"/>
        <v>0.477759974612041</v>
      </c>
      <c r="I312" s="2">
        <f t="shared" si="3"/>
        <v>0.0721701455440166</v>
      </c>
    </row>
    <row r="313" ht="12.75" customHeight="1" spans="1:9">
      <c r="A313" s="2" t="s">
        <v>351</v>
      </c>
      <c r="B313" s="2">
        <v>4</v>
      </c>
      <c r="C313" s="2">
        <v>5</v>
      </c>
      <c r="D313" s="2">
        <v>209</v>
      </c>
      <c r="E313" s="2">
        <v>217</v>
      </c>
      <c r="F313" s="2">
        <f t="shared" si="6"/>
        <v>9</v>
      </c>
      <c r="G313" s="2">
        <f t="shared" si="7"/>
        <v>426</v>
      </c>
      <c r="H313" s="2">
        <f t="shared" si="2"/>
        <v>-0.035998658552163</v>
      </c>
      <c r="I313" s="2">
        <f t="shared" si="3"/>
        <v>0.00329005037033192</v>
      </c>
    </row>
    <row r="314" ht="12.75" customHeight="1" spans="1:9">
      <c r="A314" s="2" t="s">
        <v>352</v>
      </c>
      <c r="B314" s="2">
        <v>2</v>
      </c>
      <c r="C314" s="2">
        <v>2</v>
      </c>
      <c r="D314" s="2">
        <v>88</v>
      </c>
      <c r="E314" s="2">
        <v>125</v>
      </c>
      <c r="F314" s="2">
        <f t="shared" si="6"/>
        <v>4</v>
      </c>
      <c r="G314" s="2">
        <f t="shared" si="7"/>
        <v>213</v>
      </c>
      <c r="H314" s="2">
        <f t="shared" si="2"/>
        <v>-1.32039524146267</v>
      </c>
      <c r="I314" s="2">
        <f t="shared" si="3"/>
        <v>-0.393235902926826</v>
      </c>
    </row>
    <row r="315" ht="12.75" customHeight="1" spans="1:9">
      <c r="A315" s="2" t="s">
        <v>353</v>
      </c>
      <c r="B315" s="2">
        <v>5</v>
      </c>
      <c r="C315" s="2">
        <v>5</v>
      </c>
      <c r="D315" s="2">
        <v>209</v>
      </c>
      <c r="E315" s="2">
        <v>741</v>
      </c>
      <c r="F315" s="2">
        <f t="shared" si="6"/>
        <v>10</v>
      </c>
      <c r="G315" s="2">
        <f t="shared" si="7"/>
        <v>950</v>
      </c>
      <c r="H315" s="2">
        <f t="shared" si="2"/>
        <v>0.220880658029939</v>
      </c>
      <c r="I315" s="2">
        <f t="shared" si="3"/>
        <v>0.978781127965218</v>
      </c>
    </row>
    <row r="316" ht="12.75" customHeight="1" spans="1:9">
      <c r="A316" s="2" t="s">
        <v>354</v>
      </c>
      <c r="B316" s="2">
        <v>8</v>
      </c>
      <c r="C316" s="2">
        <v>4</v>
      </c>
      <c r="D316" s="2">
        <v>783</v>
      </c>
      <c r="E316" s="2">
        <v>181</v>
      </c>
      <c r="F316" s="2">
        <f t="shared" si="6"/>
        <v>12</v>
      </c>
      <c r="G316" s="2">
        <f t="shared" si="7"/>
        <v>964</v>
      </c>
      <c r="H316" s="2">
        <f t="shared" si="2"/>
        <v>0.734639291194142</v>
      </c>
      <c r="I316" s="2">
        <f t="shared" si="3"/>
        <v>1.00484386667959</v>
      </c>
    </row>
    <row r="317" ht="12.75" customHeight="1" spans="1:9">
      <c r="A317" s="2" t="s">
        <v>355</v>
      </c>
      <c r="B317" s="2">
        <v>6</v>
      </c>
      <c r="C317" s="2">
        <v>4</v>
      </c>
      <c r="D317" s="2">
        <v>123</v>
      </c>
      <c r="E317" s="2">
        <v>89</v>
      </c>
      <c r="F317" s="2">
        <f t="shared" si="6"/>
        <v>10</v>
      </c>
      <c r="G317" s="2">
        <f t="shared" si="7"/>
        <v>212</v>
      </c>
      <c r="H317" s="2">
        <f t="shared" si="2"/>
        <v>0.220880658029939</v>
      </c>
      <c r="I317" s="2">
        <f t="shared" si="3"/>
        <v>-0.395097527120709</v>
      </c>
    </row>
    <row r="318" ht="12.75" customHeight="1" spans="1:9">
      <c r="A318" s="2" t="s">
        <v>356</v>
      </c>
      <c r="B318" s="2">
        <v>3</v>
      </c>
      <c r="C318" s="2">
        <v>4</v>
      </c>
      <c r="D318" s="2">
        <v>177</v>
      </c>
      <c r="E318" s="2">
        <v>141</v>
      </c>
      <c r="F318" s="2">
        <f t="shared" si="6"/>
        <v>7</v>
      </c>
      <c r="G318" s="2">
        <f t="shared" si="7"/>
        <v>318</v>
      </c>
      <c r="H318" s="2">
        <f t="shared" si="2"/>
        <v>-0.549757291716366</v>
      </c>
      <c r="I318" s="2">
        <f t="shared" si="3"/>
        <v>-0.197765362569072</v>
      </c>
    </row>
    <row r="319" ht="12.75" customHeight="1" spans="1:9">
      <c r="A319" s="2" t="s">
        <v>357</v>
      </c>
      <c r="B319" s="2">
        <v>4</v>
      </c>
      <c r="C319" s="2">
        <v>5</v>
      </c>
      <c r="D319" s="2">
        <v>74</v>
      </c>
      <c r="E319" s="2">
        <v>231</v>
      </c>
      <c r="F319" s="2">
        <f t="shared" si="6"/>
        <v>9</v>
      </c>
      <c r="G319" s="2">
        <f t="shared" si="7"/>
        <v>305</v>
      </c>
      <c r="H319" s="2">
        <f t="shared" si="2"/>
        <v>-0.035998658552163</v>
      </c>
      <c r="I319" s="2">
        <f t="shared" si="3"/>
        <v>-0.221966477089556</v>
      </c>
    </row>
    <row r="320" ht="12.75" customHeight="1" spans="1:9">
      <c r="A320" s="2" t="s">
        <v>358</v>
      </c>
      <c r="B320" s="2">
        <v>5</v>
      </c>
      <c r="C320" s="2">
        <v>4</v>
      </c>
      <c r="D320" s="2">
        <v>262</v>
      </c>
      <c r="E320" s="2">
        <v>190</v>
      </c>
      <c r="F320" s="2">
        <f t="shared" si="6"/>
        <v>9</v>
      </c>
      <c r="G320" s="2">
        <f t="shared" si="7"/>
        <v>452</v>
      </c>
      <c r="H320" s="2">
        <f t="shared" si="2"/>
        <v>-0.035998658552163</v>
      </c>
      <c r="I320" s="2">
        <f t="shared" si="3"/>
        <v>0.0516922794112996</v>
      </c>
    </row>
    <row r="321" ht="12.75" customHeight="1" spans="1:9">
      <c r="A321" s="2" t="s">
        <v>359</v>
      </c>
      <c r="B321" s="2">
        <v>3</v>
      </c>
      <c r="C321" s="2">
        <v>3</v>
      </c>
      <c r="D321" s="2">
        <v>109</v>
      </c>
      <c r="E321" s="2">
        <v>73</v>
      </c>
      <c r="F321" s="2">
        <f t="shared" si="6"/>
        <v>6</v>
      </c>
      <c r="G321" s="2">
        <f t="shared" si="7"/>
        <v>182</v>
      </c>
      <c r="H321" s="2">
        <f t="shared" si="2"/>
        <v>-0.806636608298468</v>
      </c>
      <c r="I321" s="2">
        <f t="shared" si="3"/>
        <v>-0.450946252937211</v>
      </c>
    </row>
    <row r="322" ht="12.75" customHeight="1" spans="1:9">
      <c r="A322" s="2" t="s">
        <v>360</v>
      </c>
      <c r="B322" s="2">
        <v>3</v>
      </c>
      <c r="C322" s="2">
        <v>3</v>
      </c>
      <c r="D322" s="2">
        <v>124</v>
      </c>
      <c r="E322" s="2">
        <v>73</v>
      </c>
      <c r="F322" s="2">
        <f t="shared" si="6"/>
        <v>6</v>
      </c>
      <c r="G322" s="2">
        <f t="shared" si="7"/>
        <v>197</v>
      </c>
      <c r="H322" s="2">
        <f t="shared" si="2"/>
        <v>-0.806636608298468</v>
      </c>
      <c r="I322" s="2">
        <f t="shared" si="3"/>
        <v>-0.42302189002896</v>
      </c>
    </row>
    <row r="323" ht="12.75" customHeight="1" spans="1:9">
      <c r="A323" s="2" t="s">
        <v>361</v>
      </c>
      <c r="B323" s="2">
        <v>4</v>
      </c>
      <c r="C323" s="2">
        <v>3</v>
      </c>
      <c r="D323" s="2">
        <v>93</v>
      </c>
      <c r="E323" s="2">
        <v>90</v>
      </c>
      <c r="F323" s="2">
        <f t="shared" si="6"/>
        <v>7</v>
      </c>
      <c r="G323" s="2">
        <f t="shared" si="7"/>
        <v>183</v>
      </c>
      <c r="H323" s="2">
        <f t="shared" si="2"/>
        <v>-0.549757291716366</v>
      </c>
      <c r="I323" s="2">
        <f t="shared" si="3"/>
        <v>-0.449084628743327</v>
      </c>
    </row>
    <row r="324" ht="12.75" customHeight="1" spans="1:9">
      <c r="A324" s="2" t="s">
        <v>362</v>
      </c>
      <c r="B324" s="2">
        <v>3</v>
      </c>
      <c r="C324" s="2">
        <v>4</v>
      </c>
      <c r="D324" s="2">
        <v>98</v>
      </c>
      <c r="E324" s="2">
        <v>156</v>
      </c>
      <c r="F324" s="2">
        <f t="shared" si="6"/>
        <v>7</v>
      </c>
      <c r="G324" s="2">
        <f t="shared" si="7"/>
        <v>254</v>
      </c>
      <c r="H324" s="2">
        <f t="shared" si="2"/>
        <v>-0.549757291716366</v>
      </c>
      <c r="I324" s="2">
        <f t="shared" si="3"/>
        <v>-0.316909310977608</v>
      </c>
    </row>
    <row r="325" ht="12.75" customHeight="1" spans="1:9">
      <c r="A325" s="2" t="s">
        <v>363</v>
      </c>
      <c r="B325" s="2">
        <v>4</v>
      </c>
      <c r="C325" s="2">
        <v>3</v>
      </c>
      <c r="D325" s="2">
        <v>95</v>
      </c>
      <c r="E325" s="2">
        <v>77</v>
      </c>
      <c r="F325" s="2">
        <f t="shared" si="6"/>
        <v>7</v>
      </c>
      <c r="G325" s="2">
        <f t="shared" si="7"/>
        <v>172</v>
      </c>
      <c r="H325" s="2">
        <f t="shared" si="2"/>
        <v>-0.549757291716366</v>
      </c>
      <c r="I325" s="2">
        <f t="shared" si="3"/>
        <v>-0.469562494876044</v>
      </c>
    </row>
    <row r="326" ht="12.75" customHeight="1" spans="1:9">
      <c r="A326" s="2" t="s">
        <v>364</v>
      </c>
      <c r="B326" s="2">
        <v>3</v>
      </c>
      <c r="C326" s="2">
        <v>4</v>
      </c>
      <c r="D326" s="2">
        <v>97</v>
      </c>
      <c r="E326" s="2">
        <v>126</v>
      </c>
      <c r="F326" s="2">
        <f t="shared" si="6"/>
        <v>7</v>
      </c>
      <c r="G326" s="2">
        <f t="shared" si="7"/>
        <v>223</v>
      </c>
      <c r="H326" s="2">
        <f t="shared" si="2"/>
        <v>-0.549757291716366</v>
      </c>
      <c r="I326" s="2">
        <f t="shared" si="3"/>
        <v>-0.374619660987992</v>
      </c>
    </row>
    <row r="327" ht="12.75" customHeight="1" spans="1:9">
      <c r="A327" s="2" t="s">
        <v>365</v>
      </c>
      <c r="B327" s="2">
        <v>4</v>
      </c>
      <c r="C327" s="2">
        <v>3</v>
      </c>
      <c r="D327" s="2">
        <v>107</v>
      </c>
      <c r="E327" s="2">
        <v>61</v>
      </c>
      <c r="F327" s="2">
        <f t="shared" si="6"/>
        <v>7</v>
      </c>
      <c r="G327" s="2">
        <f t="shared" si="7"/>
        <v>168</v>
      </c>
      <c r="H327" s="2">
        <f t="shared" si="2"/>
        <v>-0.549757291716366</v>
      </c>
      <c r="I327" s="2">
        <f t="shared" si="3"/>
        <v>-0.477008991651578</v>
      </c>
    </row>
    <row r="328" ht="12.75" customHeight="1" spans="1:9">
      <c r="A328" s="2" t="s">
        <v>366</v>
      </c>
      <c r="B328" s="2">
        <v>5</v>
      </c>
      <c r="C328" s="2">
        <v>4</v>
      </c>
      <c r="D328" s="2">
        <v>115</v>
      </c>
      <c r="E328" s="2">
        <v>103</v>
      </c>
      <c r="F328" s="2">
        <f t="shared" si="6"/>
        <v>9</v>
      </c>
      <c r="G328" s="2">
        <f t="shared" si="7"/>
        <v>218</v>
      </c>
      <c r="H328" s="2">
        <f t="shared" si="2"/>
        <v>-0.035998658552163</v>
      </c>
      <c r="I328" s="2">
        <f t="shared" si="3"/>
        <v>-0.383927781957409</v>
      </c>
    </row>
    <row r="329" ht="12.75" customHeight="1" spans="1:9">
      <c r="A329" s="2" t="s">
        <v>367</v>
      </c>
      <c r="B329" s="2">
        <v>4</v>
      </c>
      <c r="C329" s="2">
        <v>6</v>
      </c>
      <c r="D329" s="2">
        <v>59</v>
      </c>
      <c r="E329" s="2">
        <v>318</v>
      </c>
      <c r="F329" s="2">
        <f t="shared" si="6"/>
        <v>10</v>
      </c>
      <c r="G329" s="2">
        <f t="shared" si="7"/>
        <v>377</v>
      </c>
      <c r="H329" s="2">
        <f t="shared" si="2"/>
        <v>0.220880658029939</v>
      </c>
      <c r="I329" s="2">
        <f t="shared" si="3"/>
        <v>-0.0879295351299532</v>
      </c>
    </row>
    <row r="330" ht="12.75" customHeight="1" spans="1:9">
      <c r="A330" s="2" t="s">
        <v>368</v>
      </c>
      <c r="B330" s="2">
        <v>6</v>
      </c>
      <c r="C330" s="2">
        <v>4</v>
      </c>
      <c r="D330" s="2">
        <v>292</v>
      </c>
      <c r="E330" s="2">
        <v>108</v>
      </c>
      <c r="F330" s="2">
        <f t="shared" si="6"/>
        <v>10</v>
      </c>
      <c r="G330" s="2">
        <f t="shared" si="7"/>
        <v>400</v>
      </c>
      <c r="H330" s="2">
        <f t="shared" si="2"/>
        <v>0.220880658029939</v>
      </c>
      <c r="I330" s="2">
        <f t="shared" si="3"/>
        <v>-0.0451121786706357</v>
      </c>
    </row>
    <row r="331" ht="12.75" customHeight="1" spans="1:9">
      <c r="A331" s="2" t="s">
        <v>369</v>
      </c>
      <c r="B331" s="2">
        <v>4</v>
      </c>
      <c r="C331" s="2">
        <v>4</v>
      </c>
      <c r="D331" s="2">
        <v>134</v>
      </c>
      <c r="E331" s="2">
        <v>105</v>
      </c>
      <c r="F331" s="2">
        <f t="shared" si="6"/>
        <v>8</v>
      </c>
      <c r="G331" s="2">
        <f t="shared" si="7"/>
        <v>239</v>
      </c>
      <c r="H331" s="2">
        <f t="shared" si="2"/>
        <v>-0.292877975134265</v>
      </c>
      <c r="I331" s="2">
        <f t="shared" si="3"/>
        <v>-0.344833673885858</v>
      </c>
    </row>
    <row r="332" ht="12.75" customHeight="1" spans="1:9">
      <c r="A332" s="2" t="s">
        <v>370</v>
      </c>
      <c r="B332" s="2">
        <v>3</v>
      </c>
      <c r="C332" s="2">
        <v>4</v>
      </c>
      <c r="D332" s="2">
        <v>47</v>
      </c>
      <c r="E332" s="2">
        <v>61</v>
      </c>
      <c r="F332" s="2">
        <f t="shared" si="6"/>
        <v>7</v>
      </c>
      <c r="G332" s="2">
        <f t="shared" si="7"/>
        <v>108</v>
      </c>
      <c r="H332" s="2">
        <f t="shared" si="2"/>
        <v>-0.549757291716366</v>
      </c>
      <c r="I332" s="2">
        <f t="shared" si="3"/>
        <v>-0.58870644328458</v>
      </c>
    </row>
    <row r="333" ht="12.75" customHeight="1" spans="1:9">
      <c r="A333" s="2" t="s">
        <v>371</v>
      </c>
      <c r="B333" s="2">
        <v>4</v>
      </c>
      <c r="C333" s="2">
        <v>3</v>
      </c>
      <c r="D333" s="2">
        <v>127</v>
      </c>
      <c r="E333" s="2">
        <v>116</v>
      </c>
      <c r="F333" s="2">
        <f t="shared" si="6"/>
        <v>7</v>
      </c>
      <c r="G333" s="2">
        <f t="shared" si="7"/>
        <v>243</v>
      </c>
      <c r="H333" s="2">
        <f t="shared" si="2"/>
        <v>-0.549757291716366</v>
      </c>
      <c r="I333" s="2">
        <f t="shared" si="3"/>
        <v>-0.337387177110325</v>
      </c>
    </row>
    <row r="334" ht="12.75" customHeight="1" spans="1:9">
      <c r="A334" s="2" t="s">
        <v>372</v>
      </c>
      <c r="B334" s="2">
        <v>3</v>
      </c>
      <c r="C334" s="2">
        <v>2</v>
      </c>
      <c r="D334" s="2">
        <v>99</v>
      </c>
      <c r="E334" s="2">
        <v>122</v>
      </c>
      <c r="F334" s="2">
        <f t="shared" si="6"/>
        <v>5</v>
      </c>
      <c r="G334" s="2">
        <f t="shared" si="7"/>
        <v>221</v>
      </c>
      <c r="H334" s="2">
        <f t="shared" si="2"/>
        <v>-1.06351592488057</v>
      </c>
      <c r="I334" s="2">
        <f t="shared" si="3"/>
        <v>-0.378342909375759</v>
      </c>
    </row>
    <row r="335" ht="12.75" customHeight="1" spans="1:9">
      <c r="A335" s="2" t="s">
        <v>373</v>
      </c>
      <c r="B335" s="2">
        <v>7</v>
      </c>
      <c r="C335" s="2">
        <v>5</v>
      </c>
      <c r="D335" s="2">
        <v>209</v>
      </c>
      <c r="E335" s="2">
        <v>217</v>
      </c>
      <c r="F335" s="2">
        <f t="shared" si="6"/>
        <v>12</v>
      </c>
      <c r="G335" s="2">
        <f t="shared" si="7"/>
        <v>426</v>
      </c>
      <c r="H335" s="2">
        <f t="shared" si="2"/>
        <v>0.734639291194142</v>
      </c>
      <c r="I335" s="2">
        <f t="shared" si="3"/>
        <v>0.00329005037033192</v>
      </c>
    </row>
    <row r="336" ht="12.75" customHeight="1" spans="1:9">
      <c r="A336" s="2" t="s">
        <v>374</v>
      </c>
      <c r="B336" s="2">
        <v>7</v>
      </c>
      <c r="C336" s="2">
        <v>9</v>
      </c>
      <c r="D336" s="2">
        <v>340</v>
      </c>
      <c r="E336" s="2">
        <v>654</v>
      </c>
      <c r="F336" s="2">
        <f t="shared" si="6"/>
        <v>16</v>
      </c>
      <c r="G336" s="2">
        <f t="shared" si="7"/>
        <v>994</v>
      </c>
      <c r="H336" s="2">
        <f t="shared" si="2"/>
        <v>1.76215655752255</v>
      </c>
      <c r="I336" s="2">
        <f t="shared" si="3"/>
        <v>1.06069259249609</v>
      </c>
    </row>
    <row r="337" ht="12.75" customHeight="1" spans="1:9">
      <c r="A337" s="2" t="s">
        <v>375</v>
      </c>
      <c r="B337" s="2">
        <v>4</v>
      </c>
      <c r="C337" s="2">
        <v>4</v>
      </c>
      <c r="D337" s="2">
        <v>142</v>
      </c>
      <c r="E337" s="2">
        <v>99</v>
      </c>
      <c r="F337" s="2">
        <f t="shared" si="6"/>
        <v>8</v>
      </c>
      <c r="G337" s="2">
        <f t="shared" si="7"/>
        <v>241</v>
      </c>
      <c r="H337" s="2">
        <f t="shared" si="2"/>
        <v>-0.292877975134265</v>
      </c>
      <c r="I337" s="2">
        <f t="shared" si="3"/>
        <v>-0.341110425498092</v>
      </c>
    </row>
    <row r="338" ht="12.75" customHeight="1" spans="1:9">
      <c r="A338" s="2" t="s">
        <v>376</v>
      </c>
      <c r="B338" s="2">
        <v>4</v>
      </c>
      <c r="C338" s="2">
        <v>5</v>
      </c>
      <c r="D338" s="2">
        <v>139</v>
      </c>
      <c r="E338" s="2">
        <v>231</v>
      </c>
      <c r="F338" s="2">
        <f t="shared" si="6"/>
        <v>9</v>
      </c>
      <c r="G338" s="2">
        <f t="shared" si="7"/>
        <v>370</v>
      </c>
      <c r="H338" s="2">
        <f t="shared" si="2"/>
        <v>-0.035998658552163</v>
      </c>
      <c r="I338" s="2">
        <f t="shared" si="3"/>
        <v>-0.100960904487137</v>
      </c>
    </row>
    <row r="339" ht="12.75" customHeight="1" spans="1:9">
      <c r="A339" s="2" t="s">
        <v>377</v>
      </c>
      <c r="B339" s="2">
        <v>5</v>
      </c>
      <c r="C339" s="2">
        <v>5</v>
      </c>
      <c r="D339" s="2">
        <v>72</v>
      </c>
      <c r="E339" s="2">
        <v>124</v>
      </c>
      <c r="F339" s="2">
        <f t="shared" si="6"/>
        <v>10</v>
      </c>
      <c r="G339" s="2">
        <f t="shared" si="7"/>
        <v>196</v>
      </c>
      <c r="H339" s="2">
        <f t="shared" si="2"/>
        <v>0.220880658029939</v>
      </c>
      <c r="I339" s="2">
        <f t="shared" si="3"/>
        <v>-0.424883514222843</v>
      </c>
    </row>
    <row r="340" ht="12.75" customHeight="1" spans="1:9">
      <c r="A340" s="2" t="s">
        <v>378</v>
      </c>
      <c r="B340" s="2">
        <v>3</v>
      </c>
      <c r="C340" s="2">
        <v>5</v>
      </c>
      <c r="D340" s="2">
        <v>93</v>
      </c>
      <c r="E340" s="2">
        <v>102</v>
      </c>
      <c r="F340" s="2">
        <f t="shared" si="6"/>
        <v>8</v>
      </c>
      <c r="G340" s="2">
        <f t="shared" si="7"/>
        <v>195</v>
      </c>
      <c r="H340" s="2">
        <f t="shared" si="2"/>
        <v>-0.292877975134265</v>
      </c>
      <c r="I340" s="2">
        <f t="shared" si="3"/>
        <v>-0.426745138416727</v>
      </c>
    </row>
    <row r="341" ht="12.75" customHeight="1" spans="1:9">
      <c r="A341" s="2" t="s">
        <v>379</v>
      </c>
      <c r="B341" s="2">
        <v>3</v>
      </c>
      <c r="C341" s="2">
        <v>3</v>
      </c>
      <c r="D341" s="2">
        <v>68</v>
      </c>
      <c r="E341" s="2">
        <v>79</v>
      </c>
      <c r="F341" s="2">
        <f t="shared" si="6"/>
        <v>6</v>
      </c>
      <c r="G341" s="2">
        <f t="shared" si="7"/>
        <v>147</v>
      </c>
      <c r="H341" s="2">
        <f t="shared" si="2"/>
        <v>-0.806636608298468</v>
      </c>
      <c r="I341" s="2">
        <f t="shared" si="3"/>
        <v>-0.516103099723129</v>
      </c>
    </row>
    <row r="342" ht="12.75" customHeight="1" spans="1:9">
      <c r="A342" s="2" t="s">
        <v>380</v>
      </c>
      <c r="B342" s="2">
        <v>5</v>
      </c>
      <c r="C342" s="2">
        <v>4</v>
      </c>
      <c r="D342" s="2">
        <v>251</v>
      </c>
      <c r="E342" s="2">
        <v>135</v>
      </c>
      <c r="F342" s="2">
        <f t="shared" si="6"/>
        <v>9</v>
      </c>
      <c r="G342" s="2">
        <f t="shared" si="7"/>
        <v>386</v>
      </c>
      <c r="H342" s="2">
        <f t="shared" si="2"/>
        <v>-0.035998658552163</v>
      </c>
      <c r="I342" s="2">
        <f t="shared" si="3"/>
        <v>-0.0711749173850029</v>
      </c>
    </row>
    <row r="343" ht="12.75" customHeight="1" spans="1:9">
      <c r="A343" s="2" t="s">
        <v>381</v>
      </c>
      <c r="B343" s="2">
        <v>5</v>
      </c>
      <c r="C343" s="2">
        <v>5</v>
      </c>
      <c r="D343" s="2">
        <v>111</v>
      </c>
      <c r="E343" s="2">
        <v>183</v>
      </c>
      <c r="F343" s="2">
        <f t="shared" si="6"/>
        <v>10</v>
      </c>
      <c r="G343" s="2">
        <f t="shared" si="7"/>
        <v>294</v>
      </c>
      <c r="H343" s="2">
        <f t="shared" si="2"/>
        <v>0.220880658029939</v>
      </c>
      <c r="I343" s="2">
        <f t="shared" si="3"/>
        <v>-0.242444343222273</v>
      </c>
    </row>
    <row r="344" ht="12.75" customHeight="1" spans="1:9">
      <c r="A344" s="2" t="s">
        <v>382</v>
      </c>
      <c r="B344" s="2">
        <v>4</v>
      </c>
      <c r="C344" s="2">
        <v>7</v>
      </c>
      <c r="D344" s="2">
        <v>93</v>
      </c>
      <c r="E344" s="2">
        <v>211</v>
      </c>
      <c r="F344" s="2">
        <f t="shared" si="6"/>
        <v>11</v>
      </c>
      <c r="G344" s="2">
        <f t="shared" si="7"/>
        <v>304</v>
      </c>
      <c r="H344" s="2">
        <f t="shared" si="2"/>
        <v>0.477759974612041</v>
      </c>
      <c r="I344" s="2">
        <f t="shared" si="3"/>
        <v>-0.223828101283439</v>
      </c>
    </row>
    <row r="345" ht="12.75" customHeight="1" spans="1:9">
      <c r="A345" s="2" t="s">
        <v>383</v>
      </c>
      <c r="B345" s="2">
        <v>6</v>
      </c>
      <c r="C345" s="2">
        <v>5</v>
      </c>
      <c r="D345" s="2">
        <v>193</v>
      </c>
      <c r="E345" s="2">
        <v>149</v>
      </c>
      <c r="F345" s="2">
        <f t="shared" si="6"/>
        <v>11</v>
      </c>
      <c r="G345" s="2">
        <f t="shared" si="7"/>
        <v>342</v>
      </c>
      <c r="H345" s="2">
        <f t="shared" si="2"/>
        <v>0.477759974612041</v>
      </c>
      <c r="I345" s="2">
        <f t="shared" si="3"/>
        <v>-0.153086381915871</v>
      </c>
    </row>
    <row r="346" ht="12.75" customHeight="1" spans="1:9">
      <c r="A346" s="2" t="s">
        <v>384</v>
      </c>
      <c r="B346" s="2">
        <v>4</v>
      </c>
      <c r="C346" s="2">
        <v>4</v>
      </c>
      <c r="D346" s="2">
        <v>188</v>
      </c>
      <c r="E346" s="2">
        <v>87</v>
      </c>
      <c r="F346" s="2">
        <f t="shared" si="6"/>
        <v>8</v>
      </c>
      <c r="G346" s="2">
        <f t="shared" si="7"/>
        <v>275</v>
      </c>
      <c r="H346" s="2">
        <f t="shared" si="2"/>
        <v>-0.292877975134265</v>
      </c>
      <c r="I346" s="2">
        <f t="shared" si="3"/>
        <v>-0.277815202906057</v>
      </c>
    </row>
    <row r="347" ht="12.75" customHeight="1" spans="1:9">
      <c r="A347" s="2" t="s">
        <v>385</v>
      </c>
      <c r="B347" s="2">
        <v>4</v>
      </c>
      <c r="C347" s="2">
        <v>4</v>
      </c>
      <c r="D347" s="2">
        <v>165</v>
      </c>
      <c r="E347" s="2">
        <v>144</v>
      </c>
      <c r="F347" s="2">
        <f t="shared" si="6"/>
        <v>8</v>
      </c>
      <c r="G347" s="2">
        <f t="shared" si="7"/>
        <v>309</v>
      </c>
      <c r="H347" s="2">
        <f t="shared" si="2"/>
        <v>-0.292877975134265</v>
      </c>
      <c r="I347" s="2">
        <f t="shared" si="3"/>
        <v>-0.214519980314022</v>
      </c>
    </row>
    <row r="348" ht="12.75" customHeight="1" spans="1:9">
      <c r="A348" s="2" t="s">
        <v>386</v>
      </c>
      <c r="B348" s="2">
        <v>4</v>
      </c>
      <c r="C348" s="2">
        <v>4</v>
      </c>
      <c r="D348" s="2">
        <v>195</v>
      </c>
      <c r="E348" s="2">
        <v>174</v>
      </c>
      <c r="F348" s="2">
        <f t="shared" si="6"/>
        <v>8</v>
      </c>
      <c r="G348" s="2">
        <f t="shared" si="7"/>
        <v>369</v>
      </c>
      <c r="H348" s="2">
        <f t="shared" si="2"/>
        <v>-0.292877975134265</v>
      </c>
      <c r="I348" s="2">
        <f t="shared" si="3"/>
        <v>-0.10282252868102</v>
      </c>
    </row>
    <row r="349" ht="12.75" customHeight="1" spans="1:9">
      <c r="A349" s="2" t="s">
        <v>387</v>
      </c>
      <c r="B349" s="2">
        <v>3</v>
      </c>
      <c r="C349" s="2">
        <v>4</v>
      </c>
      <c r="D349" s="2">
        <v>192</v>
      </c>
      <c r="E349" s="2">
        <v>133</v>
      </c>
      <c r="F349" s="2">
        <f t="shared" si="6"/>
        <v>7</v>
      </c>
      <c r="G349" s="2">
        <f t="shared" si="7"/>
        <v>325</v>
      </c>
      <c r="H349" s="2">
        <f t="shared" si="2"/>
        <v>-0.549757291716366</v>
      </c>
      <c r="I349" s="2">
        <f t="shared" si="3"/>
        <v>-0.184733993211889</v>
      </c>
    </row>
    <row r="350" ht="12.75" customHeight="1" spans="1:9">
      <c r="A350" s="2" t="s">
        <v>388</v>
      </c>
      <c r="B350" s="2">
        <v>5</v>
      </c>
      <c r="C350" s="2">
        <v>4</v>
      </c>
      <c r="D350" s="2">
        <v>178</v>
      </c>
      <c r="E350" s="2">
        <v>146</v>
      </c>
      <c r="F350" s="2">
        <f t="shared" si="6"/>
        <v>9</v>
      </c>
      <c r="G350" s="2">
        <f t="shared" si="7"/>
        <v>324</v>
      </c>
      <c r="H350" s="2">
        <f t="shared" si="2"/>
        <v>-0.035998658552163</v>
      </c>
      <c r="I350" s="2">
        <f t="shared" si="3"/>
        <v>-0.186595617405772</v>
      </c>
    </row>
    <row r="351" ht="12.75" customHeight="1" spans="1:9">
      <c r="A351" s="2" t="s">
        <v>389</v>
      </c>
      <c r="B351" s="2">
        <v>2</v>
      </c>
      <c r="C351" s="2">
        <v>5</v>
      </c>
      <c r="D351" s="2">
        <v>105</v>
      </c>
      <c r="E351" s="2">
        <v>102</v>
      </c>
      <c r="F351" s="2">
        <f t="shared" si="6"/>
        <v>7</v>
      </c>
      <c r="G351" s="2">
        <f t="shared" si="7"/>
        <v>207</v>
      </c>
      <c r="H351" s="2">
        <f t="shared" si="2"/>
        <v>-0.549757291716366</v>
      </c>
      <c r="I351" s="2">
        <f t="shared" si="3"/>
        <v>-0.404405648090126</v>
      </c>
    </row>
    <row r="352" ht="12.75" customHeight="1" spans="1:9">
      <c r="A352" s="2" t="s">
        <v>390</v>
      </c>
      <c r="B352" s="2">
        <v>4</v>
      </c>
      <c r="C352" s="2">
        <v>4</v>
      </c>
      <c r="D352" s="2">
        <v>146</v>
      </c>
      <c r="E352" s="2">
        <v>134</v>
      </c>
      <c r="F352" s="2">
        <f t="shared" si="6"/>
        <v>8</v>
      </c>
      <c r="G352" s="2">
        <f t="shared" si="7"/>
        <v>280</v>
      </c>
      <c r="H352" s="2">
        <f t="shared" si="2"/>
        <v>-0.292877975134265</v>
      </c>
      <c r="I352" s="2">
        <f t="shared" si="3"/>
        <v>-0.26850708193664</v>
      </c>
    </row>
    <row r="353" ht="12.75" customHeight="1" spans="1:9">
      <c r="A353" s="2" t="s">
        <v>391</v>
      </c>
      <c r="B353" s="2">
        <v>3</v>
      </c>
      <c r="C353" s="2">
        <v>4</v>
      </c>
      <c r="D353" s="2">
        <v>47</v>
      </c>
      <c r="E353" s="2">
        <v>61</v>
      </c>
      <c r="F353" s="2">
        <f t="shared" si="6"/>
        <v>7</v>
      </c>
      <c r="G353" s="2">
        <f t="shared" si="7"/>
        <v>108</v>
      </c>
      <c r="H353" s="2">
        <f t="shared" si="2"/>
        <v>-0.549757291716366</v>
      </c>
      <c r="I353" s="2">
        <f t="shared" si="3"/>
        <v>-0.58870644328458</v>
      </c>
    </row>
    <row r="354" ht="12.75" customHeight="1" spans="1:9">
      <c r="A354" s="2" t="s">
        <v>392</v>
      </c>
      <c r="B354" s="2">
        <v>4</v>
      </c>
      <c r="C354" s="2">
        <v>3</v>
      </c>
      <c r="D354" s="2">
        <v>127</v>
      </c>
      <c r="E354" s="2">
        <v>116</v>
      </c>
      <c r="F354" s="2">
        <f t="shared" si="6"/>
        <v>7</v>
      </c>
      <c r="G354" s="2">
        <f t="shared" si="7"/>
        <v>243</v>
      </c>
      <c r="H354" s="2">
        <f t="shared" si="2"/>
        <v>-0.549757291716366</v>
      </c>
      <c r="I354" s="2">
        <f t="shared" si="3"/>
        <v>-0.337387177110325</v>
      </c>
    </row>
    <row r="355" ht="12.75" customHeight="1" spans="1:9">
      <c r="A355" s="2" t="s">
        <v>393</v>
      </c>
      <c r="B355" s="2">
        <v>3</v>
      </c>
      <c r="C355" s="2">
        <v>2</v>
      </c>
      <c r="D355" s="2">
        <v>99</v>
      </c>
      <c r="E355" s="2">
        <v>122</v>
      </c>
      <c r="F355" s="2">
        <f t="shared" si="6"/>
        <v>5</v>
      </c>
      <c r="G355" s="2">
        <f t="shared" si="7"/>
        <v>221</v>
      </c>
      <c r="H355" s="2">
        <f t="shared" si="2"/>
        <v>-1.06351592488057</v>
      </c>
      <c r="I355" s="2">
        <f t="shared" si="3"/>
        <v>-0.378342909375759</v>
      </c>
    </row>
    <row r="356" ht="12.75" customHeight="1" spans="1:9">
      <c r="A356" s="2" t="s">
        <v>394</v>
      </c>
      <c r="B356" s="2">
        <v>2</v>
      </c>
      <c r="C356" s="2">
        <v>9</v>
      </c>
      <c r="D356" s="2">
        <v>264</v>
      </c>
      <c r="E356" s="2">
        <v>1153</v>
      </c>
      <c r="F356" s="2">
        <f t="shared" si="6"/>
        <v>11</v>
      </c>
      <c r="G356" s="2">
        <f t="shared" si="7"/>
        <v>1417</v>
      </c>
      <c r="H356" s="2">
        <f t="shared" si="2"/>
        <v>0.477759974612041</v>
      </c>
      <c r="I356" s="2">
        <f t="shared" si="3"/>
        <v>1.84815962650875</v>
      </c>
    </row>
    <row r="357" ht="12.75" customHeight="1" spans="1:9">
      <c r="A357" s="2" t="s">
        <v>395</v>
      </c>
      <c r="B357" s="2">
        <v>5</v>
      </c>
      <c r="C357" s="2">
        <v>4</v>
      </c>
      <c r="D357" s="2">
        <v>187</v>
      </c>
      <c r="E357" s="2">
        <v>241</v>
      </c>
      <c r="F357" s="2">
        <f t="shared" si="6"/>
        <v>9</v>
      </c>
      <c r="G357" s="2">
        <f t="shared" si="7"/>
        <v>428</v>
      </c>
      <c r="H357" s="2">
        <f t="shared" si="2"/>
        <v>-0.035998658552163</v>
      </c>
      <c r="I357" s="2">
        <f t="shared" si="3"/>
        <v>0.00701329875809866</v>
      </c>
    </row>
    <row r="358" ht="12.75" customHeight="1" spans="1:9">
      <c r="A358" s="2" t="s">
        <v>396</v>
      </c>
      <c r="B358" s="2">
        <v>6</v>
      </c>
      <c r="C358" s="2">
        <v>6</v>
      </c>
      <c r="D358" s="2">
        <v>440</v>
      </c>
      <c r="E358" s="2">
        <v>652</v>
      </c>
      <c r="F358" s="2">
        <f t="shared" si="6"/>
        <v>12</v>
      </c>
      <c r="G358" s="2">
        <f t="shared" si="7"/>
        <v>1092</v>
      </c>
      <c r="H358" s="2">
        <f t="shared" si="2"/>
        <v>0.734639291194142</v>
      </c>
      <c r="I358" s="2">
        <f t="shared" si="3"/>
        <v>1.24313176349666</v>
      </c>
    </row>
    <row r="359" ht="12.75" customHeight="1" spans="1:9">
      <c r="A359" s="2" t="s">
        <v>397</v>
      </c>
      <c r="B359" s="2">
        <v>7</v>
      </c>
      <c r="C359" s="2">
        <v>8</v>
      </c>
      <c r="D359" s="2">
        <v>644</v>
      </c>
      <c r="E359" s="2">
        <v>1184</v>
      </c>
      <c r="F359" s="2">
        <f t="shared" si="6"/>
        <v>15</v>
      </c>
      <c r="G359" s="2">
        <f t="shared" si="7"/>
        <v>1828</v>
      </c>
      <c r="H359" s="2">
        <f t="shared" si="2"/>
        <v>1.50527724094045</v>
      </c>
      <c r="I359" s="2">
        <f t="shared" si="3"/>
        <v>2.61328717019482</v>
      </c>
    </row>
    <row r="360" ht="12.75" customHeight="1" spans="1:9">
      <c r="A360" s="2" t="s">
        <v>398</v>
      </c>
      <c r="B360" s="2">
        <v>4</v>
      </c>
      <c r="C360" s="2">
        <v>5</v>
      </c>
      <c r="D360" s="2">
        <v>1189</v>
      </c>
      <c r="E360" s="2">
        <v>362</v>
      </c>
      <c r="F360" s="2">
        <f t="shared" si="6"/>
        <v>9</v>
      </c>
      <c r="G360" s="2">
        <f t="shared" si="7"/>
        <v>1551</v>
      </c>
      <c r="H360" s="2">
        <f t="shared" si="2"/>
        <v>-0.035998658552163</v>
      </c>
      <c r="I360" s="2">
        <f t="shared" si="3"/>
        <v>2.09761726848912</v>
      </c>
    </row>
    <row r="361" ht="12.75" customHeight="1" spans="1:9">
      <c r="A361" s="2" t="s">
        <v>399</v>
      </c>
      <c r="B361" s="2">
        <v>8</v>
      </c>
      <c r="C361" s="2">
        <v>5</v>
      </c>
      <c r="D361" s="2">
        <v>1458</v>
      </c>
      <c r="E361" s="2">
        <v>346</v>
      </c>
      <c r="F361" s="2">
        <f t="shared" si="6"/>
        <v>13</v>
      </c>
      <c r="G361" s="2">
        <f t="shared" si="7"/>
        <v>1804</v>
      </c>
      <c r="H361" s="2">
        <f t="shared" si="2"/>
        <v>0.991518607776244</v>
      </c>
      <c r="I361" s="2">
        <f t="shared" si="3"/>
        <v>2.56860818954162</v>
      </c>
    </row>
    <row r="362" ht="12.75" customHeight="1" spans="1:9">
      <c r="A362" s="2" t="s">
        <v>400</v>
      </c>
      <c r="B362" s="2">
        <v>10</v>
      </c>
      <c r="C362" s="2">
        <v>8</v>
      </c>
      <c r="D362" s="2">
        <v>773</v>
      </c>
      <c r="E362" s="2">
        <v>689</v>
      </c>
      <c r="F362" s="2">
        <f t="shared" si="6"/>
        <v>18</v>
      </c>
      <c r="G362" s="2">
        <f t="shared" si="7"/>
        <v>1462</v>
      </c>
      <c r="H362" s="2">
        <f t="shared" si="2"/>
        <v>2.27591519068675</v>
      </c>
      <c r="I362" s="2">
        <f t="shared" si="3"/>
        <v>1.9319327152335</v>
      </c>
    </row>
    <row r="363" ht="12.75" customHeight="1" spans="1:9">
      <c r="A363" s="2" t="s">
        <v>401</v>
      </c>
      <c r="B363" s="2">
        <v>6</v>
      </c>
      <c r="C363" s="2">
        <v>6</v>
      </c>
      <c r="D363" s="2">
        <v>786</v>
      </c>
      <c r="E363" s="2">
        <v>561</v>
      </c>
      <c r="F363" s="2">
        <f t="shared" si="6"/>
        <v>12</v>
      </c>
      <c r="G363" s="2">
        <f t="shared" si="7"/>
        <v>1347</v>
      </c>
      <c r="H363" s="2">
        <f t="shared" si="2"/>
        <v>0.734639291194142</v>
      </c>
      <c r="I363" s="2">
        <f t="shared" si="3"/>
        <v>1.71784593293692</v>
      </c>
    </row>
    <row r="364" ht="12.75" customHeight="1" spans="1:9">
      <c r="A364" s="2" t="s">
        <v>402</v>
      </c>
      <c r="B364" s="2">
        <v>9</v>
      </c>
      <c r="C364" s="2">
        <v>5</v>
      </c>
      <c r="D364" s="2">
        <v>483</v>
      </c>
      <c r="E364" s="2">
        <v>290</v>
      </c>
      <c r="F364" s="2">
        <f t="shared" si="6"/>
        <v>14</v>
      </c>
      <c r="G364" s="2">
        <f t="shared" si="7"/>
        <v>773</v>
      </c>
      <c r="H364" s="2">
        <f t="shared" si="2"/>
        <v>1.24839792435835</v>
      </c>
      <c r="I364" s="2">
        <f t="shared" si="3"/>
        <v>0.649273645647862</v>
      </c>
    </row>
    <row r="365" ht="12.75" customHeight="1" spans="1:9">
      <c r="A365" s="2" t="s">
        <v>403</v>
      </c>
      <c r="B365" s="2">
        <v>11</v>
      </c>
      <c r="C365" s="2">
        <v>7</v>
      </c>
      <c r="D365" s="2">
        <v>402</v>
      </c>
      <c r="E365" s="2">
        <v>681</v>
      </c>
      <c r="F365" s="2">
        <f t="shared" si="6"/>
        <v>18</v>
      </c>
      <c r="G365" s="2">
        <f t="shared" si="7"/>
        <v>1083</v>
      </c>
      <c r="H365" s="2">
        <f t="shared" si="2"/>
        <v>2.27591519068675</v>
      </c>
      <c r="I365" s="2">
        <f t="shared" si="3"/>
        <v>1.22637714575171</v>
      </c>
    </row>
    <row r="366" ht="12.75" customHeight="1" spans="1:9">
      <c r="A366" s="2" t="s">
        <v>404</v>
      </c>
      <c r="B366" s="2">
        <v>15</v>
      </c>
      <c r="C366" s="2">
        <v>17</v>
      </c>
      <c r="D366" s="2">
        <v>1003</v>
      </c>
      <c r="E366" s="2">
        <v>597</v>
      </c>
      <c r="F366" s="2">
        <f t="shared" si="6"/>
        <v>32</v>
      </c>
      <c r="G366" s="2">
        <f t="shared" si="7"/>
        <v>1600</v>
      </c>
      <c r="H366" s="2">
        <f t="shared" si="2"/>
        <v>5.87222562283618</v>
      </c>
      <c r="I366" s="2">
        <f t="shared" si="3"/>
        <v>2.18883685398941</v>
      </c>
    </row>
    <row r="367" ht="12.75" customHeight="1" spans="1:9">
      <c r="A367" s="2" t="s">
        <v>405</v>
      </c>
      <c r="B367" s="2">
        <v>8.5</v>
      </c>
      <c r="C367" s="2">
        <v>6</v>
      </c>
      <c r="D367" s="2">
        <v>976.5</v>
      </c>
      <c r="E367" s="2">
        <v>245.5</v>
      </c>
      <c r="F367" s="2">
        <f t="shared" si="6"/>
        <v>14.5</v>
      </c>
      <c r="G367" s="2">
        <f t="shared" si="7"/>
        <v>1222</v>
      </c>
      <c r="H367" s="2">
        <f t="shared" si="2"/>
        <v>1.3768375826494</v>
      </c>
      <c r="I367" s="2">
        <f t="shared" si="3"/>
        <v>1.4851429087015</v>
      </c>
    </row>
    <row r="368" ht="12.75" customHeight="1" spans="1:9">
      <c r="A368" s="2" t="s">
        <v>406</v>
      </c>
      <c r="B368" s="2">
        <v>7</v>
      </c>
      <c r="C368" s="2">
        <v>8</v>
      </c>
      <c r="D368" s="2">
        <v>484</v>
      </c>
      <c r="E368" s="2">
        <v>274.5</v>
      </c>
      <c r="F368" s="2">
        <f t="shared" si="6"/>
        <v>15</v>
      </c>
      <c r="G368" s="2">
        <f t="shared" si="7"/>
        <v>758.5</v>
      </c>
      <c r="H368" s="2">
        <f t="shared" si="2"/>
        <v>1.50527724094045</v>
      </c>
      <c r="I368" s="2">
        <f t="shared" si="3"/>
        <v>0.622280094836553</v>
      </c>
    </row>
    <row r="369" ht="12.75" customHeight="1" spans="1:9">
      <c r="A369" s="2" t="s">
        <v>407</v>
      </c>
      <c r="B369" s="2">
        <v>7</v>
      </c>
      <c r="C369" s="2">
        <v>6</v>
      </c>
      <c r="D369" s="2">
        <v>382</v>
      </c>
      <c r="E369" s="2">
        <v>224.5</v>
      </c>
      <c r="F369" s="2">
        <f t="shared" si="6"/>
        <v>13</v>
      </c>
      <c r="G369" s="2">
        <f t="shared" si="7"/>
        <v>606.5</v>
      </c>
      <c r="H369" s="2">
        <f t="shared" si="2"/>
        <v>0.991518607776244</v>
      </c>
      <c r="I369" s="2">
        <f t="shared" si="3"/>
        <v>0.33931321736628</v>
      </c>
    </row>
    <row r="370" ht="12.75" customHeight="1" spans="1:9">
      <c r="A370" s="2" t="s">
        <v>408</v>
      </c>
      <c r="B370" s="2">
        <v>5</v>
      </c>
      <c r="C370" s="2">
        <v>7</v>
      </c>
      <c r="D370" s="2">
        <v>199</v>
      </c>
      <c r="E370" s="2">
        <v>472.5</v>
      </c>
      <c r="F370" s="2">
        <f t="shared" si="6"/>
        <v>12</v>
      </c>
      <c r="G370" s="2">
        <f t="shared" si="7"/>
        <v>671.5</v>
      </c>
      <c r="H370" s="2">
        <f t="shared" si="2"/>
        <v>0.734639291194142</v>
      </c>
      <c r="I370" s="2">
        <f t="shared" si="3"/>
        <v>0.460318789968699</v>
      </c>
    </row>
    <row r="371" ht="12.75" customHeight="1" spans="1:9">
      <c r="A371" s="2" t="s">
        <v>409</v>
      </c>
      <c r="B371" s="2">
        <v>5.5</v>
      </c>
      <c r="C371" s="2">
        <v>5</v>
      </c>
      <c r="D371" s="2">
        <v>249</v>
      </c>
      <c r="E371" s="2">
        <v>191.5</v>
      </c>
      <c r="F371" s="2">
        <f t="shared" si="6"/>
        <v>10.5</v>
      </c>
      <c r="G371" s="2">
        <f t="shared" si="7"/>
        <v>440.5</v>
      </c>
      <c r="H371" s="2">
        <f t="shared" si="2"/>
        <v>0.34932031632099</v>
      </c>
      <c r="I371" s="2">
        <f t="shared" si="3"/>
        <v>0.0302836011816408</v>
      </c>
    </row>
    <row r="372" ht="12.75" customHeight="1" spans="1:9">
      <c r="A372" s="2" t="s">
        <v>410</v>
      </c>
      <c r="B372" s="2">
        <v>4.5</v>
      </c>
      <c r="C372" s="2">
        <v>4.5</v>
      </c>
      <c r="D372" s="2">
        <v>112.5</v>
      </c>
      <c r="E372" s="2">
        <v>108.5</v>
      </c>
      <c r="F372" s="2">
        <f t="shared" si="6"/>
        <v>9</v>
      </c>
      <c r="G372" s="2">
        <f t="shared" si="7"/>
        <v>221</v>
      </c>
      <c r="H372" s="2">
        <f t="shared" si="2"/>
        <v>-0.035998658552163</v>
      </c>
      <c r="I372" s="2">
        <f t="shared" si="3"/>
        <v>-0.378342909375759</v>
      </c>
    </row>
    <row r="373" ht="12.75" customHeight="1" spans="1:9">
      <c r="A373" s="2" t="s">
        <v>411</v>
      </c>
      <c r="B373" s="2">
        <v>4.5</v>
      </c>
      <c r="C373" s="2">
        <v>4.5</v>
      </c>
      <c r="D373" s="2">
        <v>43</v>
      </c>
      <c r="E373" s="2">
        <v>70.5</v>
      </c>
      <c r="F373" s="2">
        <f t="shared" si="6"/>
        <v>9</v>
      </c>
      <c r="G373" s="2">
        <f t="shared" si="7"/>
        <v>113.5</v>
      </c>
      <c r="H373" s="2">
        <f t="shared" si="2"/>
        <v>-0.035998658552163</v>
      </c>
      <c r="I373" s="2">
        <f t="shared" si="3"/>
        <v>-0.578467510218222</v>
      </c>
    </row>
    <row r="374" ht="12.75" customHeight="1" spans="1:9">
      <c r="A374" s="2" t="s">
        <v>412</v>
      </c>
      <c r="B374" s="2">
        <v>4.5</v>
      </c>
      <c r="C374" s="2">
        <v>4.5</v>
      </c>
      <c r="D374" s="2">
        <v>54</v>
      </c>
      <c r="E374" s="2">
        <v>133.5</v>
      </c>
      <c r="F374" s="2">
        <f t="shared" si="6"/>
        <v>9</v>
      </c>
      <c r="G374" s="2">
        <f t="shared" si="7"/>
        <v>187.5</v>
      </c>
      <c r="H374" s="2">
        <f t="shared" si="2"/>
        <v>-0.035998658552163</v>
      </c>
      <c r="I374" s="2">
        <f t="shared" si="3"/>
        <v>-0.440707319870852</v>
      </c>
    </row>
    <row r="375" ht="12.75" customHeight="1" spans="1:9">
      <c r="A375" s="2" t="s">
        <v>413</v>
      </c>
      <c r="B375" s="2">
        <v>4</v>
      </c>
      <c r="C375" s="2">
        <v>5</v>
      </c>
      <c r="D375" s="2">
        <v>59</v>
      </c>
      <c r="E375" s="2">
        <v>125</v>
      </c>
      <c r="F375" s="2">
        <f t="shared" si="6"/>
        <v>9</v>
      </c>
      <c r="G375" s="2">
        <f t="shared" si="7"/>
        <v>184</v>
      </c>
      <c r="H375" s="2">
        <f t="shared" si="2"/>
        <v>-0.035998658552163</v>
      </c>
      <c r="I375" s="2">
        <f t="shared" si="3"/>
        <v>-0.447223004549444</v>
      </c>
    </row>
    <row r="376" ht="12.75" customHeight="1" spans="1:9">
      <c r="A376" s="2" t="s">
        <v>414</v>
      </c>
      <c r="B376" s="2">
        <v>5.5</v>
      </c>
      <c r="C376" s="2">
        <v>5</v>
      </c>
      <c r="D376" s="2">
        <v>169.5</v>
      </c>
      <c r="E376" s="2">
        <v>185.5</v>
      </c>
      <c r="F376" s="2">
        <f t="shared" si="6"/>
        <v>10.5</v>
      </c>
      <c r="G376" s="2">
        <f t="shared" si="7"/>
        <v>355</v>
      </c>
      <c r="H376" s="2">
        <f t="shared" si="2"/>
        <v>0.34932031632099</v>
      </c>
      <c r="I376" s="2">
        <f t="shared" si="3"/>
        <v>-0.128885267395387</v>
      </c>
    </row>
    <row r="377" ht="12.75" customHeight="1" spans="1:9">
      <c r="A377" s="2" t="s">
        <v>415</v>
      </c>
      <c r="B377" s="2">
        <v>4.5</v>
      </c>
      <c r="C377" s="2">
        <v>7.5</v>
      </c>
      <c r="D377" s="2">
        <v>45</v>
      </c>
      <c r="E377" s="2">
        <v>385</v>
      </c>
      <c r="F377" s="2">
        <f t="shared" si="6"/>
        <v>12</v>
      </c>
      <c r="G377" s="2">
        <f t="shared" si="7"/>
        <v>430</v>
      </c>
      <c r="H377" s="2">
        <f t="shared" si="2"/>
        <v>0.734639291194142</v>
      </c>
      <c r="I377" s="2">
        <f t="shared" si="3"/>
        <v>0.0107365471458654</v>
      </c>
    </row>
    <row r="378" ht="12.75" customHeight="1" spans="1:9">
      <c r="A378" s="2" t="s">
        <v>416</v>
      </c>
      <c r="B378" s="2">
        <v>5</v>
      </c>
      <c r="C378" s="2">
        <v>4.5</v>
      </c>
      <c r="D378" s="2">
        <v>305</v>
      </c>
      <c r="E378" s="2">
        <v>97.5</v>
      </c>
      <c r="F378" s="2">
        <f t="shared" si="6"/>
        <v>9.5</v>
      </c>
      <c r="G378" s="2">
        <f t="shared" si="7"/>
        <v>402.5</v>
      </c>
      <c r="H378" s="2">
        <f t="shared" si="2"/>
        <v>0.0924409997388879</v>
      </c>
      <c r="I378" s="2">
        <f t="shared" si="3"/>
        <v>-0.0404581181859273</v>
      </c>
    </row>
    <row r="379" ht="12.75" customHeight="1" spans="1:9">
      <c r="A379" s="2" t="s">
        <v>417</v>
      </c>
      <c r="B379" s="2">
        <v>4.5</v>
      </c>
      <c r="C379" s="2">
        <v>4.5</v>
      </c>
      <c r="D379" s="2">
        <v>65</v>
      </c>
      <c r="E379" s="2">
        <v>60</v>
      </c>
      <c r="F379" s="2">
        <f t="shared" si="6"/>
        <v>9</v>
      </c>
      <c r="G379" s="2">
        <f t="shared" si="7"/>
        <v>125</v>
      </c>
      <c r="H379" s="2">
        <f t="shared" si="2"/>
        <v>-0.035998658552163</v>
      </c>
      <c r="I379" s="2">
        <f t="shared" si="3"/>
        <v>-0.557058831988563</v>
      </c>
    </row>
    <row r="380" ht="12.75" customHeight="1" spans="1:9">
      <c r="A380" s="2" t="s">
        <v>418</v>
      </c>
      <c r="B380" s="2">
        <v>4</v>
      </c>
      <c r="C380" s="2">
        <v>4.5</v>
      </c>
      <c r="D380" s="2">
        <v>24</v>
      </c>
      <c r="E380" s="2">
        <v>69</v>
      </c>
      <c r="F380" s="2">
        <f t="shared" si="6"/>
        <v>8.5</v>
      </c>
      <c r="G380" s="2">
        <f t="shared" si="7"/>
        <v>93</v>
      </c>
      <c r="H380" s="2">
        <f t="shared" si="2"/>
        <v>-0.164438316843214</v>
      </c>
      <c r="I380" s="2">
        <f t="shared" si="3"/>
        <v>-0.616630806192831</v>
      </c>
    </row>
    <row r="381" ht="12.75" customHeight="1" spans="1:9">
      <c r="A381" s="2" t="s">
        <v>419</v>
      </c>
      <c r="B381" s="2">
        <v>4.5</v>
      </c>
      <c r="C381" s="2">
        <v>4.5</v>
      </c>
      <c r="D381" s="2">
        <v>50.5</v>
      </c>
      <c r="E381" s="2">
        <v>69.5</v>
      </c>
      <c r="F381" s="2">
        <f t="shared" si="6"/>
        <v>9</v>
      </c>
      <c r="G381" s="2">
        <f t="shared" si="7"/>
        <v>120</v>
      </c>
      <c r="H381" s="2">
        <f t="shared" si="2"/>
        <v>-0.035998658552163</v>
      </c>
      <c r="I381" s="2">
        <f t="shared" si="3"/>
        <v>-0.56636695295798</v>
      </c>
    </row>
    <row r="382" ht="12.75" customHeight="1" spans="1:9">
      <c r="A382" s="2" t="s">
        <v>420</v>
      </c>
      <c r="B382" s="2">
        <v>3</v>
      </c>
      <c r="C382" s="2">
        <v>4.5</v>
      </c>
      <c r="D382" s="2">
        <v>33.5</v>
      </c>
      <c r="E382" s="2">
        <v>148.5</v>
      </c>
      <c r="F382" s="2">
        <f t="shared" si="6"/>
        <v>7.5</v>
      </c>
      <c r="G382" s="2">
        <f t="shared" si="7"/>
        <v>182</v>
      </c>
      <c r="H382" s="2">
        <f t="shared" si="2"/>
        <v>-0.421317633425316</v>
      </c>
      <c r="I382" s="2">
        <f t="shared" si="3"/>
        <v>-0.450946252937211</v>
      </c>
    </row>
    <row r="383" ht="12.75" customHeight="1" spans="1:9">
      <c r="A383" s="2" t="s">
        <v>421</v>
      </c>
      <c r="B383" s="2">
        <v>5.5</v>
      </c>
      <c r="C383" s="2">
        <v>4</v>
      </c>
      <c r="D383" s="2">
        <v>186.5</v>
      </c>
      <c r="E383" s="2">
        <v>57</v>
      </c>
      <c r="F383" s="2">
        <f t="shared" si="6"/>
        <v>9.5</v>
      </c>
      <c r="G383" s="2">
        <f t="shared" si="7"/>
        <v>243.5</v>
      </c>
      <c r="H383" s="2">
        <f t="shared" si="2"/>
        <v>0.0924409997388879</v>
      </c>
      <c r="I383" s="2">
        <f t="shared" si="3"/>
        <v>-0.336456365013383</v>
      </c>
    </row>
    <row r="384" ht="12.75" customHeight="1" spans="1:9">
      <c r="A384" s="2" t="s">
        <v>422</v>
      </c>
      <c r="B384" s="2">
        <v>1.5</v>
      </c>
      <c r="C384" s="2">
        <v>3.5</v>
      </c>
      <c r="D384" s="2">
        <v>36</v>
      </c>
      <c r="E384" s="2">
        <v>156.5</v>
      </c>
      <c r="F384" s="2">
        <f t="shared" si="6"/>
        <v>5</v>
      </c>
      <c r="G384" s="2">
        <f t="shared" si="7"/>
        <v>192.5</v>
      </c>
      <c r="H384" s="2">
        <f t="shared" si="2"/>
        <v>-1.06351592488057</v>
      </c>
      <c r="I384" s="2">
        <f t="shared" si="3"/>
        <v>-0.431399198901435</v>
      </c>
    </row>
    <row r="385" ht="12.75" customHeight="1" spans="1:9">
      <c r="A385" s="2" t="s">
        <v>423</v>
      </c>
      <c r="B385" s="2">
        <v>3</v>
      </c>
      <c r="C385" s="2">
        <v>1.5</v>
      </c>
      <c r="D385" s="2">
        <v>118.5</v>
      </c>
      <c r="E385" s="2">
        <v>36</v>
      </c>
      <c r="F385" s="2">
        <f t="shared" si="6"/>
        <v>4.5</v>
      </c>
      <c r="G385" s="2">
        <f t="shared" si="7"/>
        <v>154.5</v>
      </c>
      <c r="H385" s="2">
        <f t="shared" si="2"/>
        <v>-1.19195558317162</v>
      </c>
      <c r="I385" s="2">
        <f t="shared" si="3"/>
        <v>-0.502140918269003</v>
      </c>
    </row>
    <row r="386" ht="12.75" customHeight="1" spans="1:9">
      <c r="A386" s="2" t="s">
        <v>424</v>
      </c>
      <c r="B386" s="2">
        <v>3.5</v>
      </c>
      <c r="C386" s="2">
        <v>4</v>
      </c>
      <c r="D386" s="2">
        <v>34</v>
      </c>
      <c r="E386" s="2">
        <v>84</v>
      </c>
      <c r="F386" s="2">
        <f t="shared" si="6"/>
        <v>7.5</v>
      </c>
      <c r="G386" s="2">
        <f t="shared" si="7"/>
        <v>118</v>
      </c>
      <c r="H386" s="2">
        <f t="shared" si="2"/>
        <v>-0.421317633425316</v>
      </c>
      <c r="I386" s="2">
        <f t="shared" si="3"/>
        <v>-0.570090201345746</v>
      </c>
    </row>
    <row r="387" ht="12.75" customHeight="1" spans="1:9">
      <c r="A387" s="2" t="s">
        <v>425</v>
      </c>
      <c r="B387" s="2">
        <v>4</v>
      </c>
      <c r="C387" s="2">
        <v>2.5</v>
      </c>
      <c r="D387" s="2">
        <v>45.5</v>
      </c>
      <c r="E387" s="2">
        <v>39.5</v>
      </c>
      <c r="F387" s="2">
        <f t="shared" si="6"/>
        <v>6.5</v>
      </c>
      <c r="G387" s="2">
        <f t="shared" si="7"/>
        <v>85</v>
      </c>
      <c r="H387" s="2">
        <f t="shared" si="2"/>
        <v>-0.678196950007417</v>
      </c>
      <c r="I387" s="2">
        <f t="shared" si="3"/>
        <v>-0.631523799743897</v>
      </c>
    </row>
    <row r="388" ht="12.75" customHeight="1" spans="1:9">
      <c r="A388" s="2" t="s">
        <v>426</v>
      </c>
      <c r="B388" s="2">
        <v>4</v>
      </c>
      <c r="C388" s="2">
        <v>4</v>
      </c>
      <c r="D388" s="2">
        <v>32.5</v>
      </c>
      <c r="E388" s="2">
        <v>37.5</v>
      </c>
      <c r="F388" s="2">
        <f t="shared" si="6"/>
        <v>8</v>
      </c>
      <c r="G388" s="2">
        <f t="shared" si="7"/>
        <v>70</v>
      </c>
      <c r="H388" s="2">
        <f t="shared" si="2"/>
        <v>-0.292877975134265</v>
      </c>
      <c r="I388" s="2">
        <f t="shared" si="3"/>
        <v>-0.659448162652148</v>
      </c>
    </row>
    <row r="389" ht="12.75" customHeight="1" spans="1:9">
      <c r="A389" s="2" t="s">
        <v>427</v>
      </c>
      <c r="B389" s="2">
        <v>3.5</v>
      </c>
      <c r="C389" s="2">
        <v>4</v>
      </c>
      <c r="D389" s="2">
        <v>33</v>
      </c>
      <c r="E389" s="2">
        <v>44</v>
      </c>
      <c r="F389" s="2">
        <f t="shared" si="6"/>
        <v>7.5</v>
      </c>
      <c r="G389" s="2">
        <f t="shared" si="7"/>
        <v>77</v>
      </c>
      <c r="H389" s="2">
        <f t="shared" si="2"/>
        <v>-0.421317633425316</v>
      </c>
      <c r="I389" s="2">
        <f t="shared" si="3"/>
        <v>-0.646416793294964</v>
      </c>
    </row>
    <row r="390" ht="12.75" customHeight="1" spans="1:9">
      <c r="A390" s="2" t="s">
        <v>428</v>
      </c>
      <c r="B390" s="2">
        <v>4.5</v>
      </c>
      <c r="C390" s="2">
        <v>3</v>
      </c>
      <c r="D390" s="2">
        <v>78</v>
      </c>
      <c r="E390" s="2">
        <v>78</v>
      </c>
      <c r="F390" s="2">
        <f t="shared" si="6"/>
        <v>7.5</v>
      </c>
      <c r="G390" s="2">
        <f t="shared" si="7"/>
        <v>156</v>
      </c>
      <c r="H390" s="2">
        <f t="shared" si="2"/>
        <v>-0.421317633425316</v>
      </c>
      <c r="I390" s="2">
        <f t="shared" si="3"/>
        <v>-0.499348481978178</v>
      </c>
    </row>
    <row r="391" ht="12.75" customHeight="1" spans="1:9">
      <c r="A391" s="2" t="s">
        <v>429</v>
      </c>
      <c r="B391" s="2">
        <v>4</v>
      </c>
      <c r="C391" s="2">
        <v>6</v>
      </c>
      <c r="D391" s="2">
        <v>49.5</v>
      </c>
      <c r="E391" s="2">
        <v>457</v>
      </c>
      <c r="F391" s="2">
        <f t="shared" si="6"/>
        <v>10</v>
      </c>
      <c r="G391" s="2">
        <f t="shared" si="7"/>
        <v>506.5</v>
      </c>
      <c r="H391" s="2">
        <f t="shared" si="2"/>
        <v>0.220880658029939</v>
      </c>
      <c r="I391" s="2">
        <f t="shared" si="3"/>
        <v>0.153150797977943</v>
      </c>
    </row>
    <row r="392" ht="12.75" customHeight="1" spans="1:9">
      <c r="A392" s="2" t="s">
        <v>430</v>
      </c>
      <c r="B392" s="2">
        <v>6.5</v>
      </c>
      <c r="C392" s="2">
        <v>4.5</v>
      </c>
      <c r="D392" s="2">
        <v>457.5</v>
      </c>
      <c r="E392" s="2">
        <v>78.5</v>
      </c>
      <c r="F392" s="2">
        <f t="shared" si="6"/>
        <v>11</v>
      </c>
      <c r="G392" s="2">
        <f t="shared" si="7"/>
        <v>536</v>
      </c>
      <c r="H392" s="2">
        <f t="shared" si="2"/>
        <v>0.477759974612041</v>
      </c>
      <c r="I392" s="2">
        <f t="shared" si="3"/>
        <v>0.208068711697503</v>
      </c>
    </row>
    <row r="393" ht="12.75" customHeight="1" spans="1:9">
      <c r="A393" s="2" t="s">
        <v>431</v>
      </c>
      <c r="B393" s="2">
        <v>3.5</v>
      </c>
      <c r="C393" s="2">
        <v>5</v>
      </c>
      <c r="D393" s="2">
        <v>46.5</v>
      </c>
      <c r="E393" s="2">
        <v>71.5</v>
      </c>
      <c r="F393" s="2">
        <f t="shared" si="6"/>
        <v>8.5</v>
      </c>
      <c r="G393" s="2">
        <f t="shared" si="7"/>
        <v>118</v>
      </c>
      <c r="H393" s="2">
        <f t="shared" si="2"/>
        <v>-0.164438316843214</v>
      </c>
      <c r="I393" s="2">
        <f t="shared" si="3"/>
        <v>-0.570090201345746</v>
      </c>
    </row>
    <row r="394" ht="12.75" customHeight="1" spans="1:9">
      <c r="A394" s="2" t="s">
        <v>432</v>
      </c>
      <c r="B394" s="2">
        <v>4</v>
      </c>
      <c r="C394" s="2">
        <v>4</v>
      </c>
      <c r="D394" s="2">
        <v>44</v>
      </c>
      <c r="E394" s="2">
        <v>112.5</v>
      </c>
      <c r="F394" s="2">
        <f t="shared" si="6"/>
        <v>8</v>
      </c>
      <c r="G394" s="2">
        <f t="shared" si="7"/>
        <v>156.5</v>
      </c>
      <c r="H394" s="2">
        <f t="shared" si="2"/>
        <v>-0.292877975134265</v>
      </c>
      <c r="I394" s="2">
        <f t="shared" si="3"/>
        <v>-0.498417669881237</v>
      </c>
    </row>
    <row r="395" ht="12.75" customHeight="1" spans="1:9">
      <c r="A395" s="2" t="s">
        <v>433</v>
      </c>
      <c r="B395" s="2">
        <v>4</v>
      </c>
      <c r="C395" s="2">
        <v>4</v>
      </c>
      <c r="D395" s="2">
        <v>71</v>
      </c>
      <c r="E395" s="2">
        <v>79.5</v>
      </c>
      <c r="F395" s="2">
        <f t="shared" si="6"/>
        <v>8</v>
      </c>
      <c r="G395" s="2">
        <f t="shared" si="7"/>
        <v>150.5</v>
      </c>
      <c r="H395" s="2">
        <f t="shared" si="2"/>
        <v>-0.292877975134265</v>
      </c>
      <c r="I395" s="2">
        <f t="shared" si="3"/>
        <v>-0.509587415044537</v>
      </c>
    </row>
    <row r="396" ht="12.75" customHeight="1" spans="1:9">
      <c r="A396" s="2" t="s">
        <v>434</v>
      </c>
      <c r="B396" s="2">
        <v>4.5</v>
      </c>
      <c r="C396" s="2">
        <v>4.5</v>
      </c>
      <c r="D396" s="2">
        <v>101.5</v>
      </c>
      <c r="E396" s="2">
        <v>50.5</v>
      </c>
      <c r="F396" s="2">
        <f t="shared" si="6"/>
        <v>9</v>
      </c>
      <c r="G396" s="2">
        <f t="shared" si="7"/>
        <v>152</v>
      </c>
      <c r="H396" s="2">
        <f t="shared" si="2"/>
        <v>-0.035998658552163</v>
      </c>
      <c r="I396" s="2">
        <f t="shared" si="3"/>
        <v>-0.506794978753712</v>
      </c>
    </row>
    <row r="397" ht="12.75" customHeight="1" spans="1:9">
      <c r="A397" s="2" t="s">
        <v>435</v>
      </c>
      <c r="B397" s="2">
        <v>6</v>
      </c>
      <c r="C397" s="2">
        <v>5.5</v>
      </c>
      <c r="D397" s="2">
        <v>135.5</v>
      </c>
      <c r="E397" s="2">
        <v>90.5</v>
      </c>
      <c r="F397" s="2">
        <f t="shared" si="6"/>
        <v>11.5</v>
      </c>
      <c r="G397" s="2">
        <f t="shared" si="7"/>
        <v>226</v>
      </c>
      <c r="H397" s="2">
        <f t="shared" si="2"/>
        <v>0.606199632903091</v>
      </c>
      <c r="I397" s="2">
        <f t="shared" si="3"/>
        <v>-0.369034788406342</v>
      </c>
    </row>
    <row r="398" ht="12.75" customHeight="1" spans="1:9">
      <c r="A398" s="2" t="s">
        <v>436</v>
      </c>
      <c r="B398" s="2">
        <v>4.5</v>
      </c>
      <c r="C398" s="2">
        <v>5</v>
      </c>
      <c r="D398" s="2">
        <v>93</v>
      </c>
      <c r="E398" s="2">
        <v>349</v>
      </c>
      <c r="F398" s="2">
        <f t="shared" si="6"/>
        <v>9.5</v>
      </c>
      <c r="G398" s="2">
        <f t="shared" si="7"/>
        <v>442</v>
      </c>
      <c r="H398" s="2">
        <f t="shared" si="2"/>
        <v>0.0924409997388879</v>
      </c>
      <c r="I398" s="2">
        <f t="shared" si="3"/>
        <v>0.0330760374724659</v>
      </c>
    </row>
    <row r="399" ht="12.75" customHeight="1" spans="1:9">
      <c r="A399" s="2" t="s">
        <v>437</v>
      </c>
      <c r="B399" s="2">
        <v>5</v>
      </c>
      <c r="C399" s="2">
        <v>4.5</v>
      </c>
      <c r="D399" s="2">
        <v>312.5</v>
      </c>
      <c r="E399" s="2">
        <v>47.5</v>
      </c>
      <c r="F399" s="2">
        <f t="shared" si="6"/>
        <v>9.5</v>
      </c>
      <c r="G399" s="2">
        <f t="shared" si="7"/>
        <v>360</v>
      </c>
      <c r="H399" s="2">
        <f t="shared" si="2"/>
        <v>0.0924409997388879</v>
      </c>
      <c r="I399" s="2">
        <f t="shared" si="3"/>
        <v>-0.119577146425971</v>
      </c>
    </row>
    <row r="400" ht="12.75" customHeight="1" spans="1:9">
      <c r="A400" s="2" t="s">
        <v>438</v>
      </c>
      <c r="B400" s="2">
        <v>4</v>
      </c>
      <c r="C400" s="2">
        <v>4</v>
      </c>
      <c r="D400" s="2">
        <v>43</v>
      </c>
      <c r="E400" s="2">
        <v>148.5</v>
      </c>
      <c r="F400" s="2">
        <f t="shared" si="6"/>
        <v>8</v>
      </c>
      <c r="G400" s="2">
        <f t="shared" si="7"/>
        <v>191.5</v>
      </c>
      <c r="H400" s="2">
        <f t="shared" si="2"/>
        <v>-0.292877975134265</v>
      </c>
      <c r="I400" s="2">
        <f t="shared" si="3"/>
        <v>-0.433260823095319</v>
      </c>
    </row>
    <row r="401" ht="12.75" customHeight="1" spans="1:9">
      <c r="A401" s="2" t="s">
        <v>439</v>
      </c>
      <c r="B401" s="2">
        <v>3.5</v>
      </c>
      <c r="C401" s="2">
        <v>4</v>
      </c>
      <c r="D401" s="2">
        <v>32.5</v>
      </c>
      <c r="E401" s="2">
        <v>55.5</v>
      </c>
      <c r="F401" s="2">
        <f t="shared" si="6"/>
        <v>7.5</v>
      </c>
      <c r="G401" s="2">
        <f t="shared" si="7"/>
        <v>88</v>
      </c>
      <c r="H401" s="2">
        <f t="shared" si="2"/>
        <v>-0.421317633425316</v>
      </c>
      <c r="I401" s="2">
        <f t="shared" si="3"/>
        <v>-0.625938927162247</v>
      </c>
    </row>
    <row r="402" ht="12.75" customHeight="1" spans="1:9">
      <c r="A402" s="2" t="s">
        <v>440</v>
      </c>
      <c r="B402" s="2">
        <v>3.5</v>
      </c>
      <c r="C402" s="2">
        <v>3.5</v>
      </c>
      <c r="D402" s="2">
        <v>84.5</v>
      </c>
      <c r="E402" s="2">
        <v>55</v>
      </c>
      <c r="F402" s="2">
        <f t="shared" si="6"/>
        <v>7</v>
      </c>
      <c r="G402" s="2">
        <f t="shared" si="7"/>
        <v>139.5</v>
      </c>
      <c r="H402" s="2">
        <f t="shared" si="2"/>
        <v>-0.549757291716366</v>
      </c>
      <c r="I402" s="2">
        <f t="shared" si="3"/>
        <v>-0.530065281177254</v>
      </c>
    </row>
    <row r="403" ht="12.75" customHeight="1" spans="1:9">
      <c r="A403" s="2" t="s">
        <v>441</v>
      </c>
      <c r="B403" s="2">
        <v>2.5</v>
      </c>
      <c r="C403" s="2">
        <v>3</v>
      </c>
      <c r="D403" s="2">
        <v>46</v>
      </c>
      <c r="E403" s="2">
        <v>75</v>
      </c>
      <c r="F403" s="2">
        <f t="shared" si="6"/>
        <v>5.5</v>
      </c>
      <c r="G403" s="2">
        <f t="shared" si="7"/>
        <v>121</v>
      </c>
      <c r="H403" s="2">
        <f t="shared" si="2"/>
        <v>-0.935076266589519</v>
      </c>
      <c r="I403" s="2">
        <f t="shared" si="3"/>
        <v>-0.564505328764096</v>
      </c>
    </row>
    <row r="404" ht="12.75" customHeight="1" spans="1:9">
      <c r="A404" s="2" t="s">
        <v>442</v>
      </c>
      <c r="B404" s="2">
        <v>3.5</v>
      </c>
      <c r="C404" s="2">
        <v>3</v>
      </c>
      <c r="D404" s="2">
        <v>83.5</v>
      </c>
      <c r="E404" s="2">
        <v>75</v>
      </c>
      <c r="F404" s="2">
        <f t="shared" si="6"/>
        <v>6.5</v>
      </c>
      <c r="G404" s="2">
        <f t="shared" si="7"/>
        <v>158.5</v>
      </c>
      <c r="H404" s="2">
        <f t="shared" si="2"/>
        <v>-0.678196950007417</v>
      </c>
      <c r="I404" s="2">
        <f t="shared" si="3"/>
        <v>-0.49469442149347</v>
      </c>
    </row>
    <row r="405" ht="12.75" customHeight="1" spans="1:9">
      <c r="A405" s="2" t="s">
        <v>443</v>
      </c>
      <c r="B405" s="2">
        <v>3.5</v>
      </c>
      <c r="C405" s="2">
        <v>7</v>
      </c>
      <c r="D405" s="2">
        <v>47</v>
      </c>
      <c r="E405" s="2">
        <v>348.5</v>
      </c>
      <c r="F405" s="2">
        <f t="shared" si="6"/>
        <v>10.5</v>
      </c>
      <c r="G405" s="2">
        <f t="shared" si="7"/>
        <v>395.5</v>
      </c>
      <c r="H405" s="2">
        <f t="shared" si="2"/>
        <v>0.34932031632099</v>
      </c>
      <c r="I405" s="2">
        <f t="shared" si="3"/>
        <v>-0.0534894875431109</v>
      </c>
    </row>
    <row r="406" ht="12.75" customHeight="1" spans="1:9">
      <c r="A406" s="2" t="s">
        <v>444</v>
      </c>
      <c r="B406" s="2">
        <v>6</v>
      </c>
      <c r="C406" s="2">
        <v>4</v>
      </c>
      <c r="D406" s="2">
        <v>306</v>
      </c>
      <c r="E406" s="2">
        <v>93</v>
      </c>
      <c r="F406" s="2">
        <f t="shared" si="6"/>
        <v>10</v>
      </c>
      <c r="G406" s="2">
        <f t="shared" si="7"/>
        <v>399</v>
      </c>
      <c r="H406" s="2">
        <f t="shared" si="2"/>
        <v>0.220880658029939</v>
      </c>
      <c r="I406" s="2">
        <f t="shared" si="3"/>
        <v>-0.0469738028645191</v>
      </c>
    </row>
    <row r="407" ht="12.75" customHeight="1" spans="1:9">
      <c r="A407" s="2" t="s">
        <v>445</v>
      </c>
      <c r="B407" s="2">
        <v>4</v>
      </c>
      <c r="C407" s="2">
        <v>4.5</v>
      </c>
      <c r="D407" s="2">
        <v>56</v>
      </c>
      <c r="E407" s="2">
        <v>104.5</v>
      </c>
      <c r="F407" s="2">
        <f t="shared" si="6"/>
        <v>8.5</v>
      </c>
      <c r="G407" s="2">
        <f t="shared" si="7"/>
        <v>160.5</v>
      </c>
      <c r="H407" s="2">
        <f t="shared" si="2"/>
        <v>-0.164438316843214</v>
      </c>
      <c r="I407" s="2">
        <f t="shared" si="3"/>
        <v>-0.490971173105703</v>
      </c>
    </row>
    <row r="408" ht="12.75" customHeight="1" spans="1:9">
      <c r="A408" s="2" t="s">
        <v>446</v>
      </c>
      <c r="B408" s="2">
        <v>5</v>
      </c>
      <c r="C408" s="2">
        <v>4</v>
      </c>
      <c r="D408" s="2">
        <v>56</v>
      </c>
      <c r="E408" s="2">
        <v>65</v>
      </c>
      <c r="F408" s="2">
        <f t="shared" si="6"/>
        <v>9</v>
      </c>
      <c r="G408" s="2">
        <f t="shared" si="7"/>
        <v>121</v>
      </c>
      <c r="H408" s="2">
        <f t="shared" si="2"/>
        <v>-0.035998658552163</v>
      </c>
      <c r="I408" s="2">
        <f t="shared" si="3"/>
        <v>-0.564505328764096</v>
      </c>
    </row>
    <row r="409" ht="12.75" customHeight="1" spans="1:9">
      <c r="A409" s="2" t="s">
        <v>447</v>
      </c>
      <c r="B409" s="2">
        <v>4</v>
      </c>
      <c r="C409" s="2">
        <v>4.5</v>
      </c>
      <c r="D409" s="2">
        <v>74.5</v>
      </c>
      <c r="E409" s="2">
        <v>103.5</v>
      </c>
      <c r="F409" s="2">
        <f t="shared" si="6"/>
        <v>8.5</v>
      </c>
      <c r="G409" s="2">
        <f t="shared" si="7"/>
        <v>178</v>
      </c>
      <c r="H409" s="2">
        <f t="shared" si="2"/>
        <v>-0.164438316843214</v>
      </c>
      <c r="I409" s="2">
        <f t="shared" si="3"/>
        <v>-0.458392749712744</v>
      </c>
    </row>
    <row r="410" ht="12.75" customHeight="1" spans="1:9">
      <c r="A410" s="2" t="s">
        <v>448</v>
      </c>
      <c r="B410" s="2">
        <v>4</v>
      </c>
      <c r="C410" s="2">
        <v>4.5</v>
      </c>
      <c r="D410" s="2">
        <v>51</v>
      </c>
      <c r="E410" s="2">
        <v>56</v>
      </c>
      <c r="F410" s="2">
        <f t="shared" si="6"/>
        <v>8.5</v>
      </c>
      <c r="G410" s="2">
        <f t="shared" si="7"/>
        <v>107</v>
      </c>
      <c r="H410" s="2">
        <f t="shared" si="2"/>
        <v>-0.164438316843214</v>
      </c>
      <c r="I410" s="2">
        <f t="shared" si="3"/>
        <v>-0.590568067478463</v>
      </c>
    </row>
    <row r="411" ht="12.75" customHeight="1" spans="1:9">
      <c r="A411" s="2" t="s">
        <v>449</v>
      </c>
      <c r="B411" s="2">
        <v>5.5</v>
      </c>
      <c r="C411" s="2">
        <v>4.5</v>
      </c>
      <c r="D411" s="2">
        <v>91</v>
      </c>
      <c r="E411" s="2">
        <v>68.5</v>
      </c>
      <c r="F411" s="2">
        <f t="shared" si="6"/>
        <v>10</v>
      </c>
      <c r="G411" s="2">
        <f t="shared" si="7"/>
        <v>159.5</v>
      </c>
      <c r="H411" s="2">
        <f t="shared" si="2"/>
        <v>0.220880658029939</v>
      </c>
      <c r="I411" s="2">
        <f t="shared" si="3"/>
        <v>-0.492832797299586</v>
      </c>
    </row>
    <row r="412" ht="12.75" customHeight="1" spans="1:9">
      <c r="A412" s="2" t="s">
        <v>450</v>
      </c>
      <c r="B412" s="2">
        <v>3.5</v>
      </c>
      <c r="C412" s="2">
        <v>6</v>
      </c>
      <c r="D412" s="2">
        <v>42</v>
      </c>
      <c r="E412" s="2">
        <v>297.5</v>
      </c>
      <c r="F412" s="2">
        <f t="shared" si="6"/>
        <v>9.5</v>
      </c>
      <c r="G412" s="2">
        <f t="shared" si="7"/>
        <v>339.5</v>
      </c>
      <c r="H412" s="2">
        <f t="shared" si="2"/>
        <v>0.0924409997388879</v>
      </c>
      <c r="I412" s="2">
        <f t="shared" si="3"/>
        <v>-0.15774044240058</v>
      </c>
    </row>
    <row r="413" ht="12.75" customHeight="1" spans="1:9">
      <c r="A413" s="2" t="s">
        <v>451</v>
      </c>
      <c r="B413" s="2">
        <v>4</v>
      </c>
      <c r="C413" s="2">
        <v>6.5</v>
      </c>
      <c r="D413" s="2">
        <v>340.5</v>
      </c>
      <c r="E413" s="2">
        <v>84</v>
      </c>
      <c r="F413" s="2">
        <f t="shared" si="6"/>
        <v>10.5</v>
      </c>
      <c r="G413" s="2">
        <f t="shared" si="7"/>
        <v>424.5</v>
      </c>
      <c r="H413" s="2">
        <f t="shared" si="2"/>
        <v>0.34932031632099</v>
      </c>
      <c r="I413" s="2">
        <f t="shared" si="3"/>
        <v>0.000497614079506864</v>
      </c>
    </row>
    <row r="414" ht="12.75" customHeight="1" spans="1:9">
      <c r="A414" s="2" t="s">
        <v>452</v>
      </c>
      <c r="B414" s="2">
        <v>4</v>
      </c>
      <c r="C414" s="2">
        <v>4.5</v>
      </c>
      <c r="D414" s="2">
        <v>65</v>
      </c>
      <c r="E414" s="2">
        <v>69</v>
      </c>
      <c r="F414" s="2">
        <f t="shared" si="6"/>
        <v>8.5</v>
      </c>
      <c r="G414" s="2">
        <f t="shared" si="7"/>
        <v>134</v>
      </c>
      <c r="H414" s="2">
        <f t="shared" si="2"/>
        <v>-0.164438316843214</v>
      </c>
      <c r="I414" s="2">
        <f t="shared" si="3"/>
        <v>-0.540304214243612</v>
      </c>
    </row>
    <row r="415" ht="12.75" customHeight="1" spans="1:9">
      <c r="A415" s="2" t="s">
        <v>453</v>
      </c>
      <c r="B415" s="2">
        <v>4</v>
      </c>
      <c r="C415" s="2">
        <v>3.5</v>
      </c>
      <c r="D415" s="2">
        <v>51</v>
      </c>
      <c r="E415" s="2">
        <v>36.5</v>
      </c>
      <c r="F415" s="2">
        <f t="shared" si="6"/>
        <v>7.5</v>
      </c>
      <c r="G415" s="2">
        <f t="shared" si="7"/>
        <v>87.5</v>
      </c>
      <c r="H415" s="2">
        <f t="shared" si="2"/>
        <v>-0.421317633425316</v>
      </c>
      <c r="I415" s="2">
        <f t="shared" si="3"/>
        <v>-0.626869739259189</v>
      </c>
    </row>
    <row r="416" ht="12.75" customHeight="1" spans="1:9">
      <c r="A416" s="2" t="s">
        <v>454</v>
      </c>
      <c r="B416" s="2">
        <v>4</v>
      </c>
      <c r="C416" s="2">
        <v>4</v>
      </c>
      <c r="D416" s="2">
        <v>28</v>
      </c>
      <c r="E416" s="2">
        <v>76.5</v>
      </c>
      <c r="F416" s="2">
        <f t="shared" si="6"/>
        <v>8</v>
      </c>
      <c r="G416" s="2">
        <f t="shared" si="7"/>
        <v>104.5</v>
      </c>
      <c r="H416" s="2">
        <f t="shared" si="2"/>
        <v>-0.292877975134265</v>
      </c>
      <c r="I416" s="2">
        <f t="shared" si="3"/>
        <v>-0.595222127963172</v>
      </c>
    </row>
    <row r="417" ht="12.75" customHeight="1" spans="1:9">
      <c r="A417" s="2" t="s">
        <v>455</v>
      </c>
      <c r="B417" s="2">
        <v>2.5</v>
      </c>
      <c r="C417" s="2">
        <v>3</v>
      </c>
      <c r="D417" s="2">
        <v>75</v>
      </c>
      <c r="E417" s="2">
        <v>112</v>
      </c>
      <c r="F417" s="2">
        <f t="shared" si="6"/>
        <v>5.5</v>
      </c>
      <c r="G417" s="2">
        <f t="shared" si="7"/>
        <v>187</v>
      </c>
      <c r="H417" s="2">
        <f t="shared" si="2"/>
        <v>-0.935076266589519</v>
      </c>
      <c r="I417" s="2">
        <f t="shared" si="3"/>
        <v>-0.441638131967794</v>
      </c>
    </row>
    <row r="418" ht="12.75" customHeight="1" spans="1:9">
      <c r="A418" s="2" t="s">
        <v>456</v>
      </c>
      <c r="B418" s="2">
        <v>5</v>
      </c>
      <c r="C418" s="2">
        <v>3.5</v>
      </c>
      <c r="D418" s="2">
        <v>92</v>
      </c>
      <c r="E418" s="2">
        <v>55</v>
      </c>
      <c r="F418" s="2">
        <f t="shared" si="6"/>
        <v>8.5</v>
      </c>
      <c r="G418" s="2">
        <f t="shared" si="7"/>
        <v>147</v>
      </c>
      <c r="H418" s="2">
        <f t="shared" si="2"/>
        <v>-0.164438316843214</v>
      </c>
      <c r="I418" s="2">
        <f t="shared" si="3"/>
        <v>-0.516103099723129</v>
      </c>
    </row>
    <row r="419" ht="12.75" customHeight="1" spans="1:9">
      <c r="A419" s="2" t="s">
        <v>457</v>
      </c>
      <c r="B419" s="2">
        <v>3.5</v>
      </c>
      <c r="C419" s="2">
        <v>7</v>
      </c>
      <c r="D419" s="2">
        <v>42.5</v>
      </c>
      <c r="E419" s="2">
        <v>326</v>
      </c>
      <c r="F419" s="2">
        <f t="shared" si="6"/>
        <v>10.5</v>
      </c>
      <c r="G419" s="2">
        <f t="shared" si="7"/>
        <v>368.5</v>
      </c>
      <c r="H419" s="2">
        <f t="shared" si="2"/>
        <v>0.34932031632099</v>
      </c>
      <c r="I419" s="2">
        <f t="shared" si="3"/>
        <v>-0.103753340777962</v>
      </c>
    </row>
    <row r="420" ht="12.75" customHeight="1" spans="1:9">
      <c r="A420" s="2" t="s">
        <v>458</v>
      </c>
      <c r="B420" s="2">
        <v>5.5</v>
      </c>
      <c r="C420" s="2">
        <v>3</v>
      </c>
      <c r="D420" s="2">
        <v>295.5</v>
      </c>
      <c r="E420" s="2">
        <v>42</v>
      </c>
      <c r="F420" s="2">
        <f t="shared" si="6"/>
        <v>8.5</v>
      </c>
      <c r="G420" s="2">
        <f t="shared" si="7"/>
        <v>337.5</v>
      </c>
      <c r="H420" s="2">
        <f t="shared" si="2"/>
        <v>-0.164438316843214</v>
      </c>
      <c r="I420" s="2">
        <f t="shared" si="3"/>
        <v>-0.161463690788346</v>
      </c>
    </row>
    <row r="421" ht="12.75" customHeight="1" spans="1:9">
      <c r="A421" s="2" t="s">
        <v>459</v>
      </c>
      <c r="B421" s="2">
        <v>3</v>
      </c>
      <c r="C421" s="2">
        <v>4</v>
      </c>
      <c r="D421" s="2">
        <v>24</v>
      </c>
      <c r="E421" s="2">
        <v>152.5</v>
      </c>
      <c r="F421" s="2">
        <f t="shared" si="6"/>
        <v>7</v>
      </c>
      <c r="G421" s="2">
        <f t="shared" si="7"/>
        <v>176.5</v>
      </c>
      <c r="H421" s="2">
        <f t="shared" si="2"/>
        <v>-0.549757291716366</v>
      </c>
      <c r="I421" s="2">
        <f t="shared" si="3"/>
        <v>-0.461185186003569</v>
      </c>
    </row>
    <row r="422" ht="12.75" customHeight="1" spans="1:9">
      <c r="A422" s="2" t="s">
        <v>460</v>
      </c>
      <c r="B422" s="2">
        <v>4</v>
      </c>
      <c r="C422" s="2">
        <v>4</v>
      </c>
      <c r="D422" s="2">
        <v>129.5</v>
      </c>
      <c r="E422" s="2">
        <v>31.5</v>
      </c>
      <c r="F422" s="2">
        <f t="shared" si="6"/>
        <v>8</v>
      </c>
      <c r="G422" s="2">
        <f t="shared" si="7"/>
        <v>161</v>
      </c>
      <c r="H422" s="2">
        <f t="shared" si="2"/>
        <v>-0.292877975134265</v>
      </c>
      <c r="I422" s="2">
        <f t="shared" si="3"/>
        <v>-0.490040361008761</v>
      </c>
    </row>
    <row r="423" ht="12.75" customHeight="1" spans="1:9">
      <c r="A423" s="2" t="s">
        <v>461</v>
      </c>
      <c r="B423" s="2">
        <v>4.5</v>
      </c>
      <c r="C423" s="2">
        <v>4.5</v>
      </c>
      <c r="D423" s="2">
        <v>36</v>
      </c>
      <c r="E423" s="2">
        <v>148.5</v>
      </c>
      <c r="F423" s="2">
        <f t="shared" si="6"/>
        <v>9</v>
      </c>
      <c r="G423" s="2">
        <f t="shared" si="7"/>
        <v>184.5</v>
      </c>
      <c r="H423" s="2">
        <f t="shared" si="2"/>
        <v>-0.035998658552163</v>
      </c>
      <c r="I423" s="2">
        <f t="shared" si="3"/>
        <v>-0.446292192452502</v>
      </c>
    </row>
    <row r="424" ht="12.75" customHeight="1" spans="1:9">
      <c r="A424" s="2" t="s">
        <v>462</v>
      </c>
      <c r="B424" s="2">
        <v>3.5</v>
      </c>
      <c r="C424" s="2">
        <v>5</v>
      </c>
      <c r="D424" s="2">
        <v>130</v>
      </c>
      <c r="E424" s="2">
        <v>74.5</v>
      </c>
      <c r="F424" s="2">
        <f t="shared" si="6"/>
        <v>8.5</v>
      </c>
      <c r="G424" s="2">
        <f t="shared" si="7"/>
        <v>204.5</v>
      </c>
      <c r="H424" s="2">
        <f t="shared" si="2"/>
        <v>-0.164438316843214</v>
      </c>
      <c r="I424" s="2">
        <f t="shared" si="3"/>
        <v>-0.409059708574835</v>
      </c>
    </row>
    <row r="425" ht="12.75" customHeight="1" spans="1:9">
      <c r="A425" s="2" t="s">
        <v>463</v>
      </c>
      <c r="B425" s="2">
        <v>4.5</v>
      </c>
      <c r="C425" s="2">
        <v>4.5</v>
      </c>
      <c r="D425" s="2">
        <v>100</v>
      </c>
      <c r="E425" s="2">
        <v>71.5</v>
      </c>
      <c r="F425" s="2">
        <f t="shared" si="6"/>
        <v>9</v>
      </c>
      <c r="G425" s="2">
        <f t="shared" si="7"/>
        <v>171.5</v>
      </c>
      <c r="H425" s="2">
        <f t="shared" si="2"/>
        <v>-0.035998658552163</v>
      </c>
      <c r="I425" s="2">
        <f t="shared" si="3"/>
        <v>-0.470493306972986</v>
      </c>
    </row>
    <row r="426" ht="12.75" customHeight="1" spans="1:9">
      <c r="A426" s="2" t="s">
        <v>464</v>
      </c>
      <c r="B426" s="2">
        <v>3</v>
      </c>
      <c r="C426" s="2">
        <v>11</v>
      </c>
      <c r="D426" s="2">
        <v>66</v>
      </c>
      <c r="E426" s="2">
        <v>807</v>
      </c>
      <c r="F426" s="2">
        <f t="shared" si="6"/>
        <v>14</v>
      </c>
      <c r="G426" s="2">
        <f t="shared" si="7"/>
        <v>873</v>
      </c>
      <c r="H426" s="2">
        <f t="shared" si="2"/>
        <v>1.24839792435835</v>
      </c>
      <c r="I426" s="2">
        <f t="shared" si="3"/>
        <v>0.835436065036199</v>
      </c>
    </row>
    <row r="427" ht="12.75" customHeight="1" spans="1:9">
      <c r="A427" s="2" t="s">
        <v>465</v>
      </c>
      <c r="B427" s="2">
        <v>7</v>
      </c>
      <c r="C427" s="2">
        <v>5</v>
      </c>
      <c r="D427" s="2">
        <v>378.5</v>
      </c>
      <c r="E427" s="2">
        <v>72</v>
      </c>
      <c r="F427" s="2">
        <f t="shared" si="6"/>
        <v>12</v>
      </c>
      <c r="G427" s="2">
        <f t="shared" si="7"/>
        <v>450.5</v>
      </c>
      <c r="H427" s="2">
        <f t="shared" si="2"/>
        <v>0.734639291194142</v>
      </c>
      <c r="I427" s="2">
        <f t="shared" si="3"/>
        <v>0.0488998431204745</v>
      </c>
    </row>
    <row r="428" ht="12.75" customHeight="1" spans="1:9">
      <c r="A428" s="2" t="s">
        <v>466</v>
      </c>
      <c r="B428" s="2">
        <v>4</v>
      </c>
      <c r="C428" s="2">
        <v>4</v>
      </c>
      <c r="D428" s="2">
        <v>48.5</v>
      </c>
      <c r="E428" s="2">
        <v>73</v>
      </c>
      <c r="F428" s="2">
        <f t="shared" si="6"/>
        <v>8</v>
      </c>
      <c r="G428" s="2">
        <f t="shared" si="7"/>
        <v>121.5</v>
      </c>
      <c r="H428" s="2">
        <f t="shared" si="2"/>
        <v>-0.292877975134265</v>
      </c>
      <c r="I428" s="2">
        <f t="shared" si="3"/>
        <v>-0.563574516667155</v>
      </c>
    </row>
    <row r="429" ht="12.75" customHeight="1" spans="1:9">
      <c r="A429" s="2" t="s">
        <v>467</v>
      </c>
      <c r="B429" s="2">
        <v>3.5</v>
      </c>
      <c r="C429" s="2">
        <v>4</v>
      </c>
      <c r="D429" s="2">
        <v>53.5</v>
      </c>
      <c r="E429" s="2">
        <v>44</v>
      </c>
      <c r="F429" s="2">
        <f t="shared" si="6"/>
        <v>7.5</v>
      </c>
      <c r="G429" s="2">
        <f t="shared" si="7"/>
        <v>97.5</v>
      </c>
      <c r="H429" s="2">
        <f t="shared" si="2"/>
        <v>-0.421317633425316</v>
      </c>
      <c r="I429" s="2">
        <f t="shared" si="3"/>
        <v>-0.608253497320355</v>
      </c>
    </row>
    <row r="430" ht="12.75" customHeight="1" spans="1:9">
      <c r="A430" s="2" t="s">
        <v>468</v>
      </c>
      <c r="B430" s="2">
        <v>4</v>
      </c>
      <c r="C430" s="2">
        <v>3.5</v>
      </c>
      <c r="D430" s="2">
        <v>43</v>
      </c>
      <c r="E430" s="2">
        <v>48</v>
      </c>
      <c r="F430" s="2">
        <f t="shared" si="6"/>
        <v>7.5</v>
      </c>
      <c r="G430" s="2">
        <f t="shared" si="7"/>
        <v>91</v>
      </c>
      <c r="H430" s="2">
        <f t="shared" si="2"/>
        <v>-0.421317633425316</v>
      </c>
      <c r="I430" s="2">
        <f t="shared" si="3"/>
        <v>-0.620354054580597</v>
      </c>
    </row>
    <row r="431" ht="12.75" customHeight="1" spans="1:9">
      <c r="A431" s="2" t="s">
        <v>469</v>
      </c>
      <c r="B431" s="2">
        <v>4.5</v>
      </c>
      <c r="C431" s="2">
        <v>4</v>
      </c>
      <c r="D431" s="2">
        <v>46.5</v>
      </c>
      <c r="E431" s="2">
        <v>56</v>
      </c>
      <c r="F431" s="2">
        <f t="shared" si="6"/>
        <v>8.5</v>
      </c>
      <c r="G431" s="2">
        <f t="shared" si="7"/>
        <v>102.5</v>
      </c>
      <c r="H431" s="2">
        <f t="shared" si="2"/>
        <v>-0.164438316843214</v>
      </c>
      <c r="I431" s="2">
        <f t="shared" si="3"/>
        <v>-0.598945376350939</v>
      </c>
    </row>
    <row r="432" ht="12.75" customHeight="1" spans="1:9">
      <c r="A432" s="2" t="s">
        <v>470</v>
      </c>
      <c r="B432" s="2">
        <v>4.5</v>
      </c>
      <c r="C432" s="2">
        <v>5</v>
      </c>
      <c r="D432" s="2">
        <v>73.5</v>
      </c>
      <c r="E432" s="2">
        <v>88</v>
      </c>
      <c r="F432" s="2">
        <f t="shared" si="6"/>
        <v>9.5</v>
      </c>
      <c r="G432" s="2">
        <f t="shared" si="7"/>
        <v>161.5</v>
      </c>
      <c r="H432" s="2">
        <f t="shared" si="2"/>
        <v>0.0924409997388879</v>
      </c>
      <c r="I432" s="2">
        <f t="shared" si="3"/>
        <v>-0.48910954891182</v>
      </c>
    </row>
    <row r="433" ht="12.75" customHeight="1" spans="1:9">
      <c r="A433" s="2" t="s">
        <v>471</v>
      </c>
      <c r="B433" s="2">
        <v>4</v>
      </c>
      <c r="C433" s="2">
        <v>4.5</v>
      </c>
      <c r="D433" s="2">
        <v>59.5</v>
      </c>
      <c r="E433" s="2">
        <v>245.5</v>
      </c>
      <c r="F433" s="2">
        <f t="shared" si="6"/>
        <v>8.5</v>
      </c>
      <c r="G433" s="2">
        <f t="shared" si="7"/>
        <v>305</v>
      </c>
      <c r="H433" s="2">
        <f t="shared" si="2"/>
        <v>-0.164438316843214</v>
      </c>
      <c r="I433" s="2">
        <f t="shared" si="3"/>
        <v>-0.221966477089556</v>
      </c>
    </row>
    <row r="434" ht="12.75" customHeight="1" spans="1:9">
      <c r="A434" s="2" t="s">
        <v>472</v>
      </c>
      <c r="B434" s="2">
        <v>4.5</v>
      </c>
      <c r="C434" s="2">
        <v>4</v>
      </c>
      <c r="D434" s="2">
        <v>261.5</v>
      </c>
      <c r="E434" s="2">
        <v>57</v>
      </c>
      <c r="F434" s="2">
        <f t="shared" si="6"/>
        <v>8.5</v>
      </c>
      <c r="G434" s="2">
        <f t="shared" si="7"/>
        <v>318.5</v>
      </c>
      <c r="H434" s="2">
        <f t="shared" si="2"/>
        <v>-0.164438316843214</v>
      </c>
      <c r="I434" s="2">
        <f t="shared" si="3"/>
        <v>-0.19683455047213</v>
      </c>
    </row>
    <row r="435" ht="12.75" customHeight="1" spans="1:9">
      <c r="A435" s="2" t="s">
        <v>473</v>
      </c>
      <c r="B435" s="2">
        <v>3.5</v>
      </c>
      <c r="C435" s="2">
        <v>4.5</v>
      </c>
      <c r="D435" s="2">
        <v>41.5</v>
      </c>
      <c r="E435" s="2">
        <v>103</v>
      </c>
      <c r="F435" s="2">
        <f t="shared" si="6"/>
        <v>8</v>
      </c>
      <c r="G435" s="2">
        <f t="shared" si="7"/>
        <v>144.5</v>
      </c>
      <c r="H435" s="2">
        <f t="shared" si="2"/>
        <v>-0.292877975134265</v>
      </c>
      <c r="I435" s="2">
        <f t="shared" si="3"/>
        <v>-0.520757160207837</v>
      </c>
    </row>
    <row r="436" ht="12.75" customHeight="1" spans="1:9">
      <c r="A436" s="2" t="s">
        <v>474</v>
      </c>
      <c r="B436" s="2">
        <v>5</v>
      </c>
      <c r="C436" s="2">
        <v>4</v>
      </c>
      <c r="D436" s="2">
        <v>46</v>
      </c>
      <c r="E436" s="2">
        <v>39.5</v>
      </c>
      <c r="F436" s="2">
        <f t="shared" si="6"/>
        <v>9</v>
      </c>
      <c r="G436" s="2">
        <f t="shared" si="7"/>
        <v>85.5</v>
      </c>
      <c r="H436" s="2">
        <f t="shared" si="2"/>
        <v>-0.035998658552163</v>
      </c>
      <c r="I436" s="2">
        <f t="shared" si="3"/>
        <v>-0.630592987646956</v>
      </c>
    </row>
    <row r="437" ht="12.75" customHeight="1" spans="1:9">
      <c r="A437" s="2" t="s">
        <v>475</v>
      </c>
      <c r="B437" s="2">
        <v>4</v>
      </c>
      <c r="C437" s="2">
        <v>4.5</v>
      </c>
      <c r="D437" s="2">
        <v>38.5</v>
      </c>
      <c r="E437" s="2">
        <v>89.5</v>
      </c>
      <c r="F437" s="2">
        <f t="shared" si="6"/>
        <v>8.5</v>
      </c>
      <c r="G437" s="2">
        <f t="shared" si="7"/>
        <v>128</v>
      </c>
      <c r="H437" s="2">
        <f t="shared" si="2"/>
        <v>-0.164438316843214</v>
      </c>
      <c r="I437" s="2">
        <f t="shared" si="3"/>
        <v>-0.551473959406913</v>
      </c>
    </row>
    <row r="438" ht="12.75" customHeight="1" spans="1:9">
      <c r="A438" s="2" t="s">
        <v>476</v>
      </c>
      <c r="B438" s="2">
        <v>4.5</v>
      </c>
      <c r="C438" s="2">
        <v>4</v>
      </c>
      <c r="D438" s="2">
        <v>74</v>
      </c>
      <c r="E438" s="2">
        <v>41.5</v>
      </c>
      <c r="F438" s="2">
        <f t="shared" si="6"/>
        <v>8.5</v>
      </c>
      <c r="G438" s="2">
        <f t="shared" si="7"/>
        <v>115.5</v>
      </c>
      <c r="H438" s="2">
        <f t="shared" si="2"/>
        <v>-0.164438316843214</v>
      </c>
      <c r="I438" s="2">
        <f t="shared" si="3"/>
        <v>-0.574744261830455</v>
      </c>
    </row>
    <row r="439" ht="12.75" customHeight="1" spans="1:9">
      <c r="A439" s="2" t="s">
        <v>477</v>
      </c>
      <c r="B439" s="2">
        <v>5.5</v>
      </c>
      <c r="C439" s="2">
        <v>5</v>
      </c>
      <c r="D439" s="2">
        <v>78</v>
      </c>
      <c r="E439" s="2">
        <v>116.5</v>
      </c>
      <c r="F439" s="2">
        <f t="shared" si="6"/>
        <v>10.5</v>
      </c>
      <c r="G439" s="2">
        <f t="shared" si="7"/>
        <v>194.5</v>
      </c>
      <c r="H439" s="2">
        <f t="shared" si="2"/>
        <v>0.34932031632099</v>
      </c>
      <c r="I439" s="2">
        <f t="shared" si="3"/>
        <v>-0.427675950513668</v>
      </c>
    </row>
    <row r="440" ht="12.75" customHeight="1" spans="1:9">
      <c r="A440" s="2" t="s">
        <v>478</v>
      </c>
      <c r="B440" s="2">
        <v>5</v>
      </c>
      <c r="C440" s="2">
        <v>5.5</v>
      </c>
      <c r="D440" s="2">
        <v>138.5</v>
      </c>
      <c r="E440" s="2">
        <v>347</v>
      </c>
      <c r="F440" s="2">
        <f t="shared" si="6"/>
        <v>10.5</v>
      </c>
      <c r="G440" s="2">
        <f t="shared" si="7"/>
        <v>485.5</v>
      </c>
      <c r="H440" s="2">
        <f t="shared" si="2"/>
        <v>0.34932031632099</v>
      </c>
      <c r="I440" s="2">
        <f t="shared" si="3"/>
        <v>0.114056689906392</v>
      </c>
    </row>
    <row r="441" ht="12.75" customHeight="1" spans="1:9">
      <c r="A441" s="2" t="s">
        <v>479</v>
      </c>
      <c r="B441" s="2">
        <v>5.5</v>
      </c>
      <c r="C441" s="2">
        <v>4.5</v>
      </c>
      <c r="D441" s="2">
        <v>362.5</v>
      </c>
      <c r="E441" s="2">
        <v>60.5</v>
      </c>
      <c r="F441" s="2">
        <f t="shared" si="6"/>
        <v>10</v>
      </c>
      <c r="G441" s="2">
        <f t="shared" si="7"/>
        <v>423</v>
      </c>
      <c r="H441" s="2">
        <f t="shared" si="2"/>
        <v>0.220880658029939</v>
      </c>
      <c r="I441" s="2">
        <f t="shared" si="3"/>
        <v>-0.00229482221131819</v>
      </c>
    </row>
    <row r="442" ht="12.75" customHeight="1" spans="1:9">
      <c r="A442" s="2" t="s">
        <v>480</v>
      </c>
      <c r="B442" s="2">
        <v>3.5</v>
      </c>
      <c r="C442" s="2">
        <v>4.5</v>
      </c>
      <c r="D442" s="2">
        <v>37.5</v>
      </c>
      <c r="E442" s="2">
        <v>60.5</v>
      </c>
      <c r="F442" s="2">
        <f t="shared" si="6"/>
        <v>8</v>
      </c>
      <c r="G442" s="2">
        <f t="shared" si="7"/>
        <v>98</v>
      </c>
      <c r="H442" s="2">
        <f t="shared" si="2"/>
        <v>-0.292877975134265</v>
      </c>
      <c r="I442" s="2">
        <f t="shared" si="3"/>
        <v>-0.607322685223414</v>
      </c>
    </row>
    <row r="443" ht="12.75" customHeight="1" spans="1:9">
      <c r="A443" s="2" t="s">
        <v>481</v>
      </c>
      <c r="B443" s="2">
        <v>5</v>
      </c>
      <c r="C443" s="2">
        <v>3.5</v>
      </c>
      <c r="D443" s="2">
        <v>30</v>
      </c>
      <c r="E443" s="2">
        <v>45</v>
      </c>
      <c r="F443" s="2">
        <f t="shared" si="6"/>
        <v>8.5</v>
      </c>
      <c r="G443" s="2">
        <f t="shared" si="7"/>
        <v>75</v>
      </c>
      <c r="H443" s="2">
        <f t="shared" si="2"/>
        <v>-0.164438316843214</v>
      </c>
      <c r="I443" s="2">
        <f t="shared" si="3"/>
        <v>-0.650140041682731</v>
      </c>
    </row>
    <row r="444" ht="12.75" customHeight="1" spans="1:9">
      <c r="A444" s="2" t="s">
        <v>482</v>
      </c>
      <c r="B444" s="2">
        <v>3.5</v>
      </c>
      <c r="C444" s="2">
        <v>4</v>
      </c>
      <c r="D444" s="2">
        <v>21.5</v>
      </c>
      <c r="E444" s="2">
        <v>44.5</v>
      </c>
      <c r="F444" s="2">
        <f t="shared" si="6"/>
        <v>7.5</v>
      </c>
      <c r="G444" s="2">
        <f t="shared" si="7"/>
        <v>66</v>
      </c>
      <c r="H444" s="2">
        <f t="shared" si="2"/>
        <v>-0.421317633425316</v>
      </c>
      <c r="I444" s="2">
        <f t="shared" si="3"/>
        <v>-0.666894659427682</v>
      </c>
    </row>
    <row r="445" ht="12.75" customHeight="1" spans="1:9">
      <c r="A445" s="2" t="s">
        <v>483</v>
      </c>
      <c r="B445" s="2">
        <v>4</v>
      </c>
      <c r="C445" s="2">
        <v>3.5</v>
      </c>
      <c r="D445" s="2">
        <v>26</v>
      </c>
      <c r="E445" s="2">
        <v>33.5</v>
      </c>
      <c r="F445" s="2">
        <f t="shared" si="6"/>
        <v>7.5</v>
      </c>
      <c r="G445" s="2">
        <f t="shared" si="7"/>
        <v>59.5</v>
      </c>
      <c r="H445" s="2">
        <f t="shared" si="2"/>
        <v>-0.421317633425316</v>
      </c>
      <c r="I445" s="2">
        <f t="shared" si="3"/>
        <v>-0.678995216687924</v>
      </c>
    </row>
    <row r="446" ht="12.75" customHeight="1" spans="1:9">
      <c r="A446" s="2" t="s">
        <v>484</v>
      </c>
      <c r="B446" s="2">
        <v>3</v>
      </c>
      <c r="C446" s="2">
        <v>3.5</v>
      </c>
      <c r="D446" s="2">
        <v>7.5</v>
      </c>
      <c r="E446" s="2">
        <v>73</v>
      </c>
      <c r="F446" s="2">
        <f t="shared" si="6"/>
        <v>6.5</v>
      </c>
      <c r="G446" s="2">
        <f t="shared" si="7"/>
        <v>80.5</v>
      </c>
      <c r="H446" s="2">
        <f t="shared" si="2"/>
        <v>-0.678196950007417</v>
      </c>
      <c r="I446" s="2">
        <f t="shared" si="3"/>
        <v>-0.639901108616373</v>
      </c>
    </row>
    <row r="447" ht="12.75" customHeight="1" spans="1:9">
      <c r="A447" s="2" t="s">
        <v>485</v>
      </c>
      <c r="B447" s="2">
        <v>3.5</v>
      </c>
      <c r="C447" s="2">
        <v>3</v>
      </c>
      <c r="D447" s="2">
        <v>53</v>
      </c>
      <c r="E447" s="2">
        <v>24</v>
      </c>
      <c r="F447" s="2">
        <f t="shared" si="6"/>
        <v>6.5</v>
      </c>
      <c r="G447" s="2">
        <f t="shared" si="7"/>
        <v>77</v>
      </c>
      <c r="H447" s="2">
        <f t="shared" si="2"/>
        <v>-0.678196950007417</v>
      </c>
      <c r="I447" s="2">
        <f t="shared" si="3"/>
        <v>-0.646416793294964</v>
      </c>
    </row>
    <row r="448" ht="12.75" customHeight="1" spans="1:9">
      <c r="A448" s="2" t="s">
        <v>486</v>
      </c>
      <c r="B448" s="2">
        <v>3</v>
      </c>
      <c r="C448" s="2">
        <v>3.5</v>
      </c>
      <c r="D448" s="2">
        <v>23</v>
      </c>
      <c r="E448" s="2">
        <v>24</v>
      </c>
      <c r="F448" s="2">
        <f t="shared" si="6"/>
        <v>6.5</v>
      </c>
      <c r="G448" s="2">
        <f t="shared" si="7"/>
        <v>47</v>
      </c>
      <c r="H448" s="2">
        <f t="shared" si="2"/>
        <v>-0.678196950007417</v>
      </c>
      <c r="I448" s="2">
        <f t="shared" si="3"/>
        <v>-0.702265519111466</v>
      </c>
    </row>
    <row r="449" ht="12.75" customHeight="1" spans="1:9">
      <c r="A449" s="2" t="s">
        <v>487</v>
      </c>
      <c r="B449" s="2">
        <v>3</v>
      </c>
      <c r="C449" s="2">
        <v>3</v>
      </c>
      <c r="D449" s="2">
        <v>17.5</v>
      </c>
      <c r="E449" s="2">
        <v>16.5</v>
      </c>
      <c r="F449" s="2">
        <f t="shared" si="6"/>
        <v>6</v>
      </c>
      <c r="G449" s="2">
        <f t="shared" si="7"/>
        <v>34</v>
      </c>
      <c r="H449" s="2">
        <f t="shared" si="2"/>
        <v>-0.806636608298468</v>
      </c>
      <c r="I449" s="2">
        <f t="shared" si="3"/>
        <v>-0.726466633631949</v>
      </c>
    </row>
    <row r="450" ht="12.75" customHeight="1" spans="1:9">
      <c r="A450" s="2" t="s">
        <v>488</v>
      </c>
      <c r="B450" s="2">
        <v>3</v>
      </c>
      <c r="C450" s="2">
        <v>3</v>
      </c>
      <c r="D450" s="2">
        <v>11.5</v>
      </c>
      <c r="E450" s="2">
        <v>25.5</v>
      </c>
      <c r="F450" s="2">
        <f t="shared" si="6"/>
        <v>6</v>
      </c>
      <c r="G450" s="2">
        <f t="shared" si="7"/>
        <v>37</v>
      </c>
      <c r="H450" s="2">
        <f t="shared" si="2"/>
        <v>-0.806636608298468</v>
      </c>
      <c r="I450" s="2">
        <f t="shared" si="3"/>
        <v>-0.720881761050299</v>
      </c>
    </row>
    <row r="451" ht="12.75" customHeight="1" spans="1:9">
      <c r="A451" s="2" t="s">
        <v>489</v>
      </c>
      <c r="B451" s="2">
        <v>3</v>
      </c>
      <c r="C451" s="2">
        <v>3</v>
      </c>
      <c r="D451" s="2">
        <v>11</v>
      </c>
      <c r="E451" s="2">
        <v>19</v>
      </c>
      <c r="F451" s="2">
        <f t="shared" si="6"/>
        <v>6</v>
      </c>
      <c r="G451" s="2">
        <f t="shared" si="7"/>
        <v>30</v>
      </c>
      <c r="H451" s="2">
        <f t="shared" si="2"/>
        <v>-0.806636608298468</v>
      </c>
      <c r="I451" s="2">
        <f t="shared" si="3"/>
        <v>-0.733913130407483</v>
      </c>
    </row>
    <row r="452" ht="12.75" customHeight="1" spans="1:9">
      <c r="A452" s="2" t="s">
        <v>490</v>
      </c>
      <c r="B452" s="2">
        <v>3.5</v>
      </c>
      <c r="C452" s="2">
        <v>3.5</v>
      </c>
      <c r="D452" s="2">
        <v>15.5</v>
      </c>
      <c r="E452" s="2">
        <v>22</v>
      </c>
      <c r="F452" s="2">
        <f t="shared" si="6"/>
        <v>7</v>
      </c>
      <c r="G452" s="2">
        <f t="shared" si="7"/>
        <v>37.5</v>
      </c>
      <c r="H452" s="2">
        <f t="shared" si="2"/>
        <v>-0.549757291716366</v>
      </c>
      <c r="I452" s="2">
        <f t="shared" si="3"/>
        <v>-0.719950948953358</v>
      </c>
    </row>
    <row r="453" ht="12.75" customHeight="1" spans="1:9">
      <c r="A453" s="2" t="s">
        <v>491</v>
      </c>
      <c r="B453" s="2">
        <v>3</v>
      </c>
      <c r="C453" s="2">
        <v>4.5</v>
      </c>
      <c r="D453" s="2">
        <v>10.5</v>
      </c>
      <c r="E453" s="2">
        <v>97.5</v>
      </c>
      <c r="F453" s="2">
        <f t="shared" si="6"/>
        <v>7.5</v>
      </c>
      <c r="G453" s="2">
        <f t="shared" si="7"/>
        <v>108</v>
      </c>
      <c r="H453" s="2">
        <f t="shared" si="2"/>
        <v>-0.421317633425316</v>
      </c>
      <c r="I453" s="2">
        <f t="shared" si="3"/>
        <v>-0.58870644328458</v>
      </c>
    </row>
    <row r="454" ht="12.75" customHeight="1" spans="1:9">
      <c r="A454" s="2" t="s">
        <v>492</v>
      </c>
      <c r="B454" s="2">
        <v>4.5</v>
      </c>
      <c r="C454" s="2">
        <v>3.5</v>
      </c>
      <c r="D454" s="2">
        <v>79</v>
      </c>
      <c r="E454" s="2">
        <v>23</v>
      </c>
      <c r="F454" s="2">
        <f t="shared" si="6"/>
        <v>8</v>
      </c>
      <c r="G454" s="2">
        <f t="shared" si="7"/>
        <v>102</v>
      </c>
      <c r="H454" s="2">
        <f t="shared" si="2"/>
        <v>-0.292877975134265</v>
      </c>
      <c r="I454" s="2">
        <f t="shared" si="3"/>
        <v>-0.59987618844788</v>
      </c>
    </row>
    <row r="455" ht="12.75" customHeight="1" spans="1:9">
      <c r="A455" s="2" t="s">
        <v>493</v>
      </c>
      <c r="B455" s="2">
        <v>3.5</v>
      </c>
      <c r="C455" s="2">
        <v>4</v>
      </c>
      <c r="D455" s="2">
        <v>17</v>
      </c>
      <c r="E455" s="2">
        <v>44</v>
      </c>
      <c r="F455" s="2">
        <f t="shared" si="6"/>
        <v>7.5</v>
      </c>
      <c r="G455" s="2">
        <f t="shared" si="7"/>
        <v>61</v>
      </c>
      <c r="H455" s="2">
        <f t="shared" si="2"/>
        <v>-0.421317633425316</v>
      </c>
      <c r="I455" s="2">
        <f t="shared" si="3"/>
        <v>-0.676202780397098</v>
      </c>
    </row>
    <row r="456" ht="12.75" customHeight="1" spans="1:9">
      <c r="A456" s="2" t="s">
        <v>494</v>
      </c>
      <c r="B456" s="2">
        <v>3</v>
      </c>
      <c r="C456" s="2">
        <v>3</v>
      </c>
      <c r="D456" s="2">
        <v>11.5</v>
      </c>
      <c r="E456" s="2">
        <v>16</v>
      </c>
      <c r="F456" s="2">
        <f t="shared" si="6"/>
        <v>6</v>
      </c>
      <c r="G456" s="2">
        <f t="shared" si="7"/>
        <v>27.5</v>
      </c>
      <c r="H456" s="2">
        <f t="shared" si="2"/>
        <v>-0.806636608298468</v>
      </c>
      <c r="I456" s="2">
        <f t="shared" si="3"/>
        <v>-0.738567190892191</v>
      </c>
    </row>
    <row r="457" ht="12.75" customHeight="1" spans="1:9">
      <c r="A457" s="2" t="s">
        <v>495</v>
      </c>
      <c r="B457" s="2">
        <v>2.5</v>
      </c>
      <c r="C457" s="2">
        <v>2</v>
      </c>
      <c r="D457" s="2">
        <v>33</v>
      </c>
      <c r="E457" s="2">
        <v>12</v>
      </c>
      <c r="F457" s="2">
        <f t="shared" si="6"/>
        <v>4.5</v>
      </c>
      <c r="G457" s="2">
        <f t="shared" si="7"/>
        <v>45</v>
      </c>
      <c r="H457" s="2">
        <f t="shared" si="2"/>
        <v>-1.19195558317162</v>
      </c>
      <c r="I457" s="2">
        <f t="shared" si="3"/>
        <v>-0.705988767499232</v>
      </c>
    </row>
    <row r="458" ht="12.75" customHeight="1" spans="1:9">
      <c r="A458" s="2" t="s">
        <v>496</v>
      </c>
      <c r="B458" s="2">
        <v>5</v>
      </c>
      <c r="C458" s="2">
        <v>4.5</v>
      </c>
      <c r="D458" s="2">
        <v>45</v>
      </c>
      <c r="E458" s="2">
        <v>41</v>
      </c>
      <c r="F458" s="2">
        <f t="shared" si="6"/>
        <v>9.5</v>
      </c>
      <c r="G458" s="2">
        <f t="shared" si="7"/>
        <v>86</v>
      </c>
      <c r="H458" s="2">
        <f t="shared" si="2"/>
        <v>0.0924409997388879</v>
      </c>
      <c r="I458" s="2">
        <f t="shared" si="3"/>
        <v>-0.629662175550014</v>
      </c>
    </row>
    <row r="459" ht="12.75" customHeight="1" spans="1:9">
      <c r="A459" s="2" t="s">
        <v>497</v>
      </c>
      <c r="B459" s="2">
        <v>4</v>
      </c>
      <c r="C459" s="2">
        <v>6</v>
      </c>
      <c r="D459" s="2">
        <v>47</v>
      </c>
      <c r="E459" s="2">
        <v>231</v>
      </c>
      <c r="F459" s="2">
        <f t="shared" si="6"/>
        <v>10</v>
      </c>
      <c r="G459" s="2">
        <f t="shared" si="7"/>
        <v>278</v>
      </c>
      <c r="H459" s="2">
        <f t="shared" si="2"/>
        <v>0.220880658029939</v>
      </c>
      <c r="I459" s="2">
        <f t="shared" si="3"/>
        <v>-0.272230330324407</v>
      </c>
    </row>
    <row r="460" ht="12.75" customHeight="1" spans="1:9">
      <c r="A460" s="2" t="s">
        <v>498</v>
      </c>
      <c r="B460" s="2">
        <v>5</v>
      </c>
      <c r="C460" s="2">
        <v>4.5</v>
      </c>
      <c r="D460" s="2">
        <v>141.5</v>
      </c>
      <c r="E460" s="2">
        <v>181.5</v>
      </c>
      <c r="F460" s="2">
        <f t="shared" si="6"/>
        <v>9.5</v>
      </c>
      <c r="G460" s="2">
        <f t="shared" si="7"/>
        <v>323</v>
      </c>
      <c r="H460" s="2">
        <f t="shared" si="2"/>
        <v>0.0924409997388879</v>
      </c>
      <c r="I460" s="2">
        <f t="shared" si="3"/>
        <v>-0.188457241599655</v>
      </c>
    </row>
    <row r="461" ht="12.75" customHeight="1" spans="1:9">
      <c r="A461" s="2" t="s">
        <v>499</v>
      </c>
      <c r="B461" s="2">
        <v>4.5</v>
      </c>
      <c r="C461" s="2">
        <v>3.5</v>
      </c>
      <c r="D461" s="2">
        <v>217</v>
      </c>
      <c r="E461" s="2">
        <v>36</v>
      </c>
      <c r="F461" s="2">
        <f t="shared" si="6"/>
        <v>8</v>
      </c>
      <c r="G461" s="2">
        <f t="shared" si="7"/>
        <v>253</v>
      </c>
      <c r="H461" s="2">
        <f t="shared" si="2"/>
        <v>-0.292877975134265</v>
      </c>
      <c r="I461" s="2">
        <f t="shared" si="3"/>
        <v>-0.318770935171491</v>
      </c>
    </row>
    <row r="462" ht="12.75" customHeight="1" spans="1:9">
      <c r="A462" s="2" t="s">
        <v>500</v>
      </c>
      <c r="B462" s="2">
        <v>3.5</v>
      </c>
      <c r="C462" s="2">
        <v>3.5</v>
      </c>
      <c r="D462" s="2">
        <v>28</v>
      </c>
      <c r="E462" s="2">
        <v>33.5</v>
      </c>
      <c r="F462" s="2">
        <f t="shared" si="6"/>
        <v>7</v>
      </c>
      <c r="G462" s="2">
        <f t="shared" si="7"/>
        <v>61.5</v>
      </c>
      <c r="H462" s="2">
        <f t="shared" si="2"/>
        <v>-0.549757291716366</v>
      </c>
      <c r="I462" s="2">
        <f t="shared" si="3"/>
        <v>-0.675271968300157</v>
      </c>
    </row>
    <row r="463" ht="12.75" customHeight="1" spans="1:9">
      <c r="A463" s="2" t="s">
        <v>501</v>
      </c>
      <c r="B463" s="2">
        <v>4</v>
      </c>
      <c r="C463" s="2">
        <v>4.5</v>
      </c>
      <c r="D463" s="2">
        <v>11</v>
      </c>
      <c r="E463" s="2">
        <v>53.5</v>
      </c>
      <c r="F463" s="2">
        <f t="shared" si="6"/>
        <v>8.5</v>
      </c>
      <c r="G463" s="2">
        <f t="shared" si="7"/>
        <v>64.5</v>
      </c>
      <c r="H463" s="2">
        <f t="shared" si="2"/>
        <v>-0.164438316843214</v>
      </c>
      <c r="I463" s="2">
        <f t="shared" si="3"/>
        <v>-0.669687095718507</v>
      </c>
    </row>
    <row r="464" ht="12.75" customHeight="1" spans="1:9">
      <c r="A464" s="2" t="s">
        <v>502</v>
      </c>
      <c r="B464" s="2">
        <v>3.5</v>
      </c>
      <c r="C464" s="2">
        <v>3</v>
      </c>
      <c r="D464" s="2">
        <v>21</v>
      </c>
      <c r="E464" s="2">
        <v>18</v>
      </c>
      <c r="F464" s="2">
        <f t="shared" si="6"/>
        <v>6.5</v>
      </c>
      <c r="G464" s="2">
        <f t="shared" si="7"/>
        <v>39</v>
      </c>
      <c r="H464" s="2">
        <f t="shared" si="2"/>
        <v>-0.678196950007417</v>
      </c>
      <c r="I464" s="2">
        <f t="shared" si="3"/>
        <v>-0.717158512662533</v>
      </c>
    </row>
    <row r="465" ht="12.75" customHeight="1" spans="1:9">
      <c r="A465" s="2" t="s">
        <v>503</v>
      </c>
      <c r="B465" s="2">
        <v>3</v>
      </c>
      <c r="C465" s="2">
        <v>3.5</v>
      </c>
      <c r="D465" s="2">
        <v>25</v>
      </c>
      <c r="E465" s="2">
        <v>42.5</v>
      </c>
      <c r="F465" s="2">
        <f t="shared" si="6"/>
        <v>6.5</v>
      </c>
      <c r="G465" s="2">
        <f t="shared" si="7"/>
        <v>67.5</v>
      </c>
      <c r="H465" s="2">
        <f t="shared" si="2"/>
        <v>-0.678196950007417</v>
      </c>
      <c r="I465" s="2">
        <f t="shared" si="3"/>
        <v>-0.664102223136857</v>
      </c>
    </row>
    <row r="466" ht="12.75" customHeight="1" spans="1:9">
      <c r="A466" s="2" t="s">
        <v>504</v>
      </c>
      <c r="B466" s="2">
        <v>3.5</v>
      </c>
      <c r="C466" s="2">
        <v>3.5</v>
      </c>
      <c r="D466" s="2">
        <v>46</v>
      </c>
      <c r="E466" s="2">
        <v>40.5</v>
      </c>
      <c r="F466" s="2">
        <f t="shared" si="6"/>
        <v>7</v>
      </c>
      <c r="G466" s="2">
        <f t="shared" si="7"/>
        <v>86.5</v>
      </c>
      <c r="H466" s="2">
        <f t="shared" si="2"/>
        <v>-0.549757291716366</v>
      </c>
      <c r="I466" s="2">
        <f t="shared" si="3"/>
        <v>-0.628731363453072</v>
      </c>
    </row>
    <row r="467" ht="12.75" customHeight="1" spans="1:9">
      <c r="A467" s="2" t="s">
        <v>505</v>
      </c>
      <c r="B467" s="2">
        <v>3.5</v>
      </c>
      <c r="C467" s="2">
        <v>4</v>
      </c>
      <c r="D467" s="2">
        <v>33.5</v>
      </c>
      <c r="E467" s="2">
        <v>113</v>
      </c>
      <c r="F467" s="2">
        <f t="shared" si="6"/>
        <v>7.5</v>
      </c>
      <c r="G467" s="2">
        <f t="shared" si="7"/>
        <v>146.5</v>
      </c>
      <c r="H467" s="2">
        <f t="shared" si="2"/>
        <v>-0.421317633425316</v>
      </c>
      <c r="I467" s="2">
        <f t="shared" si="3"/>
        <v>-0.51703391182007</v>
      </c>
    </row>
    <row r="468" ht="12.75" customHeight="1" spans="1:9">
      <c r="A468" s="2" t="s">
        <v>506</v>
      </c>
      <c r="B468" s="2">
        <v>4</v>
      </c>
      <c r="C468" s="2">
        <v>3.5</v>
      </c>
      <c r="D468" s="2">
        <v>128</v>
      </c>
      <c r="E468" s="2">
        <v>41.5</v>
      </c>
      <c r="F468" s="2">
        <f t="shared" si="6"/>
        <v>7.5</v>
      </c>
      <c r="G468" s="2">
        <f t="shared" si="7"/>
        <v>169.5</v>
      </c>
      <c r="H468" s="2">
        <f t="shared" si="2"/>
        <v>-0.421317633425316</v>
      </c>
      <c r="I468" s="2">
        <f t="shared" si="3"/>
        <v>-0.474216555360753</v>
      </c>
    </row>
    <row r="469" ht="12.75" customHeight="1" spans="1:9">
      <c r="A469" s="2" t="s">
        <v>507</v>
      </c>
      <c r="B469" s="2">
        <v>3</v>
      </c>
      <c r="C469" s="2">
        <v>3</v>
      </c>
      <c r="D469" s="2">
        <v>34.5</v>
      </c>
      <c r="E469" s="2">
        <v>21</v>
      </c>
      <c r="F469" s="2">
        <f t="shared" si="6"/>
        <v>6</v>
      </c>
      <c r="G469" s="2">
        <f t="shared" si="7"/>
        <v>55.5</v>
      </c>
      <c r="H469" s="2">
        <f t="shared" si="2"/>
        <v>-0.806636608298468</v>
      </c>
      <c r="I469" s="2">
        <f t="shared" si="3"/>
        <v>-0.686441713463457</v>
      </c>
    </row>
    <row r="470" ht="12.75" customHeight="1" spans="1:9">
      <c r="A470" s="2" t="s">
        <v>508</v>
      </c>
      <c r="B470" s="2">
        <v>3</v>
      </c>
      <c r="C470" s="2">
        <v>3.5</v>
      </c>
      <c r="D470" s="2">
        <v>8.5</v>
      </c>
      <c r="E470" s="2">
        <v>17</v>
      </c>
      <c r="F470" s="2">
        <f t="shared" si="6"/>
        <v>6.5</v>
      </c>
      <c r="G470" s="2">
        <f t="shared" si="7"/>
        <v>25.5</v>
      </c>
      <c r="H470" s="2">
        <f t="shared" si="2"/>
        <v>-0.678196950007417</v>
      </c>
      <c r="I470" s="2">
        <f t="shared" si="3"/>
        <v>-0.742290439279958</v>
      </c>
    </row>
    <row r="471" ht="12.75" customHeight="1" spans="1:9">
      <c r="A471" s="2" t="s">
        <v>509</v>
      </c>
      <c r="B471" s="2">
        <v>2.5</v>
      </c>
      <c r="C471" s="2">
        <v>2.5</v>
      </c>
      <c r="D471" s="2">
        <v>11.5</v>
      </c>
      <c r="E471" s="2">
        <v>7.5</v>
      </c>
      <c r="F471" s="2">
        <f t="shared" si="6"/>
        <v>5</v>
      </c>
      <c r="G471" s="2">
        <f t="shared" si="7"/>
        <v>19</v>
      </c>
      <c r="H471" s="2">
        <f t="shared" si="2"/>
        <v>-1.06351592488057</v>
      </c>
      <c r="I471" s="2">
        <f t="shared" si="3"/>
        <v>-0.7543909965402</v>
      </c>
    </row>
    <row r="472" ht="12.75" customHeight="1" spans="1:9">
      <c r="A472" s="2" t="s">
        <v>510</v>
      </c>
      <c r="B472" s="2">
        <v>2.5</v>
      </c>
      <c r="C472" s="2">
        <v>2.5</v>
      </c>
      <c r="D472" s="2">
        <v>7</v>
      </c>
      <c r="E472" s="2">
        <v>13.5</v>
      </c>
      <c r="F472" s="2">
        <f t="shared" si="6"/>
        <v>5</v>
      </c>
      <c r="G472" s="2">
        <f t="shared" si="7"/>
        <v>20.5</v>
      </c>
      <c r="H472" s="2">
        <f t="shared" si="2"/>
        <v>-1.06351592488057</v>
      </c>
      <c r="I472" s="2">
        <f t="shared" si="3"/>
        <v>-0.751598560249375</v>
      </c>
    </row>
    <row r="473" ht="12.75" customHeight="1" spans="1:9">
      <c r="A473" s="2" t="s">
        <v>511</v>
      </c>
      <c r="B473" s="2">
        <v>3</v>
      </c>
      <c r="C473" s="2">
        <v>2.5</v>
      </c>
      <c r="D473" s="2">
        <v>11.5</v>
      </c>
      <c r="E473" s="2">
        <v>12.5</v>
      </c>
      <c r="F473" s="2">
        <f t="shared" si="6"/>
        <v>5.5</v>
      </c>
      <c r="G473" s="2">
        <f t="shared" si="7"/>
        <v>24</v>
      </c>
      <c r="H473" s="2">
        <f t="shared" si="2"/>
        <v>-0.935076266589519</v>
      </c>
      <c r="I473" s="2">
        <f t="shared" si="3"/>
        <v>-0.745082875570783</v>
      </c>
    </row>
    <row r="474" ht="12.75" customHeight="1" spans="1:9">
      <c r="A474" s="2" t="s">
        <v>512</v>
      </c>
      <c r="B474" s="2">
        <v>2.5</v>
      </c>
      <c r="C474" s="2">
        <v>3</v>
      </c>
      <c r="D474" s="2">
        <v>7</v>
      </c>
      <c r="E474" s="2">
        <v>20.5</v>
      </c>
      <c r="F474" s="2">
        <f t="shared" si="6"/>
        <v>5.5</v>
      </c>
      <c r="G474" s="2">
        <f t="shared" si="7"/>
        <v>27.5</v>
      </c>
      <c r="H474" s="2">
        <f t="shared" si="2"/>
        <v>-0.935076266589519</v>
      </c>
      <c r="I474" s="2">
        <f t="shared" si="3"/>
        <v>-0.738567190892191</v>
      </c>
    </row>
    <row r="475" ht="12.75" customHeight="1" spans="1:9">
      <c r="A475" s="2" t="s">
        <v>513</v>
      </c>
      <c r="B475" s="2">
        <v>3</v>
      </c>
      <c r="C475" s="2">
        <v>2.5</v>
      </c>
      <c r="D475" s="2">
        <v>22</v>
      </c>
      <c r="E475" s="2">
        <v>12</v>
      </c>
      <c r="F475" s="2">
        <f t="shared" si="6"/>
        <v>5.5</v>
      </c>
      <c r="G475" s="2">
        <f t="shared" si="7"/>
        <v>34</v>
      </c>
      <c r="H475" s="2">
        <f t="shared" si="2"/>
        <v>-0.935076266589519</v>
      </c>
      <c r="I475" s="2">
        <f t="shared" si="3"/>
        <v>-0.726466633631949</v>
      </c>
    </row>
    <row r="476" ht="12.75" customHeight="1" spans="1:9">
      <c r="A476" s="2" t="s">
        <v>514</v>
      </c>
      <c r="B476" s="2">
        <v>2.5</v>
      </c>
      <c r="C476" s="2">
        <v>3</v>
      </c>
      <c r="D476" s="2">
        <v>5.5</v>
      </c>
      <c r="E476" s="2">
        <v>10</v>
      </c>
      <c r="F476" s="2">
        <f t="shared" si="6"/>
        <v>5.5</v>
      </c>
      <c r="G476" s="2">
        <f t="shared" si="7"/>
        <v>15.5</v>
      </c>
      <c r="H476" s="2">
        <f t="shared" si="2"/>
        <v>-0.935076266589519</v>
      </c>
      <c r="I476" s="2">
        <f t="shared" si="3"/>
        <v>-0.760906681218792</v>
      </c>
    </row>
    <row r="477" ht="12.75" customHeight="1" spans="1:9">
      <c r="A477" s="2" t="s">
        <v>515</v>
      </c>
      <c r="B477" s="2">
        <v>3.5</v>
      </c>
      <c r="C477" s="2">
        <v>3.5</v>
      </c>
      <c r="D477" s="2">
        <v>6</v>
      </c>
      <c r="E477" s="2">
        <v>14.5</v>
      </c>
      <c r="F477" s="2">
        <f t="shared" si="6"/>
        <v>7</v>
      </c>
      <c r="G477" s="2">
        <f t="shared" si="7"/>
        <v>20.5</v>
      </c>
      <c r="H477" s="2">
        <f t="shared" si="2"/>
        <v>-0.549757291716366</v>
      </c>
      <c r="I477" s="2">
        <f t="shared" si="3"/>
        <v>-0.751598560249375</v>
      </c>
    </row>
    <row r="478" ht="12.75" customHeight="1" spans="1:9">
      <c r="A478" s="2" t="s">
        <v>516</v>
      </c>
      <c r="B478" s="2">
        <v>3.5</v>
      </c>
      <c r="C478" s="2">
        <v>4</v>
      </c>
      <c r="D478" s="2">
        <v>15</v>
      </c>
      <c r="E478" s="2">
        <v>27</v>
      </c>
      <c r="F478" s="2">
        <f t="shared" si="6"/>
        <v>7.5</v>
      </c>
      <c r="G478" s="2">
        <f t="shared" si="7"/>
        <v>42</v>
      </c>
      <c r="H478" s="2">
        <f t="shared" si="2"/>
        <v>-0.421317633425316</v>
      </c>
      <c r="I478" s="2">
        <f t="shared" si="3"/>
        <v>-0.711573640080883</v>
      </c>
    </row>
    <row r="479" ht="12.75" customHeight="1" spans="1:9">
      <c r="A479" s="2" t="s">
        <v>517</v>
      </c>
      <c r="B479" s="2">
        <v>2.5</v>
      </c>
      <c r="C479" s="2">
        <v>3</v>
      </c>
      <c r="D479" s="2">
        <v>6</v>
      </c>
      <c r="E479" s="2">
        <v>9</v>
      </c>
      <c r="F479" s="2">
        <f t="shared" si="6"/>
        <v>5.5</v>
      </c>
      <c r="G479" s="2">
        <f t="shared" si="7"/>
        <v>15</v>
      </c>
      <c r="H479" s="2">
        <f t="shared" si="2"/>
        <v>-0.935076266589519</v>
      </c>
      <c r="I479" s="2">
        <f t="shared" si="3"/>
        <v>-0.761837493315733</v>
      </c>
    </row>
    <row r="480" ht="12.75" customHeight="1" spans="1:9">
      <c r="A480" s="2" t="s">
        <v>518</v>
      </c>
      <c r="B480" s="2">
        <v>3</v>
      </c>
      <c r="C480" s="2">
        <v>3</v>
      </c>
      <c r="D480" s="2">
        <v>14.5</v>
      </c>
      <c r="E480" s="2">
        <v>20.5</v>
      </c>
      <c r="F480" s="2">
        <f t="shared" si="6"/>
        <v>6</v>
      </c>
      <c r="G480" s="2">
        <f t="shared" si="7"/>
        <v>35</v>
      </c>
      <c r="H480" s="2">
        <f t="shared" si="2"/>
        <v>-0.806636608298468</v>
      </c>
      <c r="I480" s="2">
        <f t="shared" si="3"/>
        <v>-0.724605009438066</v>
      </c>
    </row>
    <row r="481" ht="12.75" customHeight="1" spans="1:9">
      <c r="A481" s="2" t="s">
        <v>519</v>
      </c>
      <c r="B481" s="2">
        <v>3</v>
      </c>
      <c r="C481" s="2">
        <v>3.5</v>
      </c>
      <c r="D481" s="2">
        <v>6.5</v>
      </c>
      <c r="E481" s="2">
        <v>27</v>
      </c>
      <c r="F481" s="2">
        <f t="shared" si="6"/>
        <v>6.5</v>
      </c>
      <c r="G481" s="2">
        <f t="shared" si="7"/>
        <v>33.5</v>
      </c>
      <c r="H481" s="2">
        <f t="shared" si="2"/>
        <v>-0.678196950007417</v>
      </c>
      <c r="I481" s="2">
        <f t="shared" si="3"/>
        <v>-0.727397445728891</v>
      </c>
    </row>
    <row r="482" ht="12.75" customHeight="1" spans="1:9">
      <c r="A482" s="2" t="s">
        <v>520</v>
      </c>
      <c r="B482" s="2">
        <v>3</v>
      </c>
      <c r="C482" s="2">
        <v>3</v>
      </c>
      <c r="D482" s="2">
        <v>20.5</v>
      </c>
      <c r="E482" s="2">
        <v>16</v>
      </c>
      <c r="F482" s="2">
        <f t="shared" si="6"/>
        <v>6</v>
      </c>
      <c r="G482" s="2">
        <f t="shared" si="7"/>
        <v>36.5</v>
      </c>
      <c r="H482" s="2">
        <f t="shared" si="2"/>
        <v>-0.806636608298468</v>
      </c>
      <c r="I482" s="2">
        <f t="shared" si="3"/>
        <v>-0.721812573147241</v>
      </c>
    </row>
    <row r="483" ht="12.75" customHeight="1" spans="1:9">
      <c r="A483" s="2" t="s">
        <v>521</v>
      </c>
      <c r="B483" s="2">
        <v>3</v>
      </c>
      <c r="C483" s="2">
        <v>3</v>
      </c>
      <c r="D483" s="2">
        <v>11</v>
      </c>
      <c r="E483" s="2">
        <v>20</v>
      </c>
      <c r="F483" s="2">
        <f t="shared" si="6"/>
        <v>6</v>
      </c>
      <c r="G483" s="2">
        <f t="shared" si="7"/>
        <v>31</v>
      </c>
      <c r="H483" s="2">
        <f t="shared" si="2"/>
        <v>-0.806636608298468</v>
      </c>
      <c r="I483" s="2">
        <f t="shared" si="3"/>
        <v>-0.7320515062136</v>
      </c>
    </row>
    <row r="484" ht="12.75" customHeight="1" spans="1:9">
      <c r="A484" s="2" t="s">
        <v>522</v>
      </c>
      <c r="B484" s="2">
        <v>3</v>
      </c>
      <c r="C484" s="2">
        <v>3</v>
      </c>
      <c r="D484" s="2">
        <v>8.5</v>
      </c>
      <c r="E484" s="2">
        <v>19</v>
      </c>
      <c r="F484" s="2">
        <f t="shared" si="6"/>
        <v>6</v>
      </c>
      <c r="G484" s="2">
        <f t="shared" si="7"/>
        <v>27.5</v>
      </c>
      <c r="H484" s="2">
        <f t="shared" si="2"/>
        <v>-0.806636608298468</v>
      </c>
      <c r="I484" s="2">
        <f t="shared" si="3"/>
        <v>-0.738567190892191</v>
      </c>
    </row>
    <row r="485" ht="12.75" customHeight="1" spans="1:9">
      <c r="A485" s="2" t="s">
        <v>523</v>
      </c>
      <c r="B485" s="2">
        <v>3</v>
      </c>
      <c r="C485" s="2">
        <v>3</v>
      </c>
      <c r="D485" s="2">
        <v>13</v>
      </c>
      <c r="E485" s="2">
        <v>13</v>
      </c>
      <c r="F485" s="2">
        <f t="shared" si="6"/>
        <v>6</v>
      </c>
      <c r="G485" s="2">
        <f t="shared" si="7"/>
        <v>26</v>
      </c>
      <c r="H485" s="2">
        <f t="shared" si="2"/>
        <v>-0.806636608298468</v>
      </c>
      <c r="I485" s="2">
        <f t="shared" si="3"/>
        <v>-0.741359627183016</v>
      </c>
    </row>
    <row r="486" ht="12.75" customHeight="1" spans="1:9">
      <c r="A486" s="2" t="s">
        <v>524</v>
      </c>
      <c r="B486" s="2">
        <v>2.5</v>
      </c>
      <c r="C486" s="2">
        <v>3</v>
      </c>
      <c r="D486" s="2">
        <v>11</v>
      </c>
      <c r="E486" s="2">
        <v>20</v>
      </c>
      <c r="F486" s="2">
        <f t="shared" si="6"/>
        <v>5.5</v>
      </c>
      <c r="G486" s="2">
        <f t="shared" si="7"/>
        <v>31</v>
      </c>
      <c r="H486" s="2">
        <f t="shared" si="2"/>
        <v>-0.935076266589519</v>
      </c>
      <c r="I486" s="2">
        <f t="shared" si="3"/>
        <v>-0.7320515062136</v>
      </c>
    </row>
    <row r="487" ht="12.75" customHeight="1" spans="1:9">
      <c r="A487" s="2" t="s">
        <v>525</v>
      </c>
      <c r="B487" s="2">
        <v>3.5</v>
      </c>
      <c r="C487" s="2">
        <v>3</v>
      </c>
      <c r="D487" s="2">
        <v>28.5</v>
      </c>
      <c r="E487" s="2">
        <v>17</v>
      </c>
      <c r="F487" s="2">
        <f t="shared" si="6"/>
        <v>6.5</v>
      </c>
      <c r="G487" s="2">
        <f t="shared" si="7"/>
        <v>45.5</v>
      </c>
      <c r="H487" s="2">
        <f t="shared" si="2"/>
        <v>-0.678196950007417</v>
      </c>
      <c r="I487" s="2">
        <f t="shared" si="3"/>
        <v>-0.705057955402291</v>
      </c>
    </row>
    <row r="488" ht="12.75" customHeight="1" spans="1:9">
      <c r="A488" s="2" t="s">
        <v>526</v>
      </c>
      <c r="B488" s="2">
        <v>2.5</v>
      </c>
      <c r="C488" s="2">
        <v>3.5</v>
      </c>
      <c r="D488" s="2">
        <v>8</v>
      </c>
      <c r="E488" s="2">
        <v>66.5</v>
      </c>
      <c r="F488" s="2">
        <f t="shared" si="6"/>
        <v>6</v>
      </c>
      <c r="G488" s="2">
        <f t="shared" si="7"/>
        <v>74.5</v>
      </c>
      <c r="H488" s="2">
        <f t="shared" si="2"/>
        <v>-0.806636608298468</v>
      </c>
      <c r="I488" s="2">
        <f t="shared" si="3"/>
        <v>-0.651070853779673</v>
      </c>
    </row>
    <row r="489" ht="12.75" customHeight="1" spans="1:9">
      <c r="A489" s="2" t="s">
        <v>527</v>
      </c>
      <c r="B489" s="2">
        <v>3.5</v>
      </c>
      <c r="C489" s="2">
        <v>3</v>
      </c>
      <c r="D489" s="2">
        <v>70</v>
      </c>
      <c r="E489" s="2">
        <v>18</v>
      </c>
      <c r="F489" s="2">
        <f t="shared" si="6"/>
        <v>6.5</v>
      </c>
      <c r="G489" s="2">
        <f t="shared" si="7"/>
        <v>88</v>
      </c>
      <c r="H489" s="2">
        <f t="shared" si="2"/>
        <v>-0.678196950007417</v>
      </c>
      <c r="I489" s="2">
        <f t="shared" si="3"/>
        <v>-0.625938927162247</v>
      </c>
    </row>
    <row r="490" ht="12.75" customHeight="1" spans="1:9">
      <c r="A490" s="2" t="s">
        <v>528</v>
      </c>
      <c r="B490" s="2">
        <v>3</v>
      </c>
      <c r="C490" s="2">
        <v>3.5</v>
      </c>
      <c r="D490" s="2">
        <v>13</v>
      </c>
      <c r="E490" s="2">
        <v>34</v>
      </c>
      <c r="F490" s="2">
        <f t="shared" si="6"/>
        <v>6.5</v>
      </c>
      <c r="G490" s="2">
        <f t="shared" si="7"/>
        <v>47</v>
      </c>
      <c r="H490" s="2">
        <f t="shared" si="2"/>
        <v>-0.678196950007417</v>
      </c>
      <c r="I490" s="2">
        <f t="shared" si="3"/>
        <v>-0.702265519111466</v>
      </c>
    </row>
    <row r="491" ht="12.75" customHeight="1" spans="1:9">
      <c r="A491" s="2" t="s">
        <v>529</v>
      </c>
      <c r="B491" s="2">
        <v>3</v>
      </c>
      <c r="C491" s="2">
        <v>3</v>
      </c>
      <c r="D491" s="2">
        <v>14</v>
      </c>
      <c r="E491" s="2">
        <v>16.5</v>
      </c>
      <c r="F491" s="2">
        <f t="shared" si="6"/>
        <v>6</v>
      </c>
      <c r="G491" s="2">
        <f t="shared" si="7"/>
        <v>30.5</v>
      </c>
      <c r="H491" s="2">
        <f t="shared" si="2"/>
        <v>-0.806636608298468</v>
      </c>
      <c r="I491" s="2">
        <f t="shared" si="3"/>
        <v>-0.732982318310541</v>
      </c>
    </row>
    <row r="492" ht="12.75" customHeight="1" spans="1:9">
      <c r="A492" s="2" t="s">
        <v>530</v>
      </c>
      <c r="B492" s="2">
        <v>3</v>
      </c>
      <c r="C492" s="2">
        <v>3.5</v>
      </c>
      <c r="D492" s="2">
        <v>17</v>
      </c>
      <c r="E492" s="2">
        <v>29.5</v>
      </c>
      <c r="F492" s="2">
        <f t="shared" si="6"/>
        <v>6.5</v>
      </c>
      <c r="G492" s="2">
        <f t="shared" si="7"/>
        <v>46.5</v>
      </c>
      <c r="H492" s="2">
        <f t="shared" si="2"/>
        <v>-0.678196950007417</v>
      </c>
      <c r="I492" s="2">
        <f t="shared" si="3"/>
        <v>-0.703196331208407</v>
      </c>
    </row>
    <row r="493" ht="12.75" customHeight="1" spans="1:9">
      <c r="A493" s="2" t="s">
        <v>531</v>
      </c>
      <c r="B493" s="2">
        <v>3</v>
      </c>
      <c r="C493" s="2">
        <v>3</v>
      </c>
      <c r="D493" s="2">
        <v>14.5</v>
      </c>
      <c r="E493" s="2">
        <v>17</v>
      </c>
      <c r="F493" s="2">
        <f t="shared" si="6"/>
        <v>6</v>
      </c>
      <c r="G493" s="2">
        <f t="shared" si="7"/>
        <v>31.5</v>
      </c>
      <c r="H493" s="2">
        <f t="shared" si="2"/>
        <v>-0.806636608298468</v>
      </c>
      <c r="I493" s="2">
        <f t="shared" si="3"/>
        <v>-0.731120694116658</v>
      </c>
    </row>
    <row r="494" ht="12.75" customHeight="1" spans="1:9">
      <c r="A494" s="2" t="s">
        <v>532</v>
      </c>
      <c r="B494" s="2">
        <v>3.5</v>
      </c>
      <c r="C494" s="2">
        <v>3</v>
      </c>
      <c r="D494" s="2">
        <v>12</v>
      </c>
      <c r="E494" s="2">
        <v>19.5</v>
      </c>
      <c r="F494" s="2">
        <f t="shared" si="6"/>
        <v>6.5</v>
      </c>
      <c r="G494" s="2">
        <f t="shared" si="7"/>
        <v>31.5</v>
      </c>
      <c r="H494" s="2">
        <f t="shared" si="2"/>
        <v>-0.678196950007417</v>
      </c>
      <c r="I494" s="2">
        <f t="shared" si="3"/>
        <v>-0.731120694116658</v>
      </c>
    </row>
    <row r="495" ht="12.75" customHeight="1" spans="1:9">
      <c r="A495" s="2" t="s">
        <v>533</v>
      </c>
      <c r="B495" s="2">
        <v>3</v>
      </c>
      <c r="C495" s="2">
        <v>3.5</v>
      </c>
      <c r="D495" s="2">
        <v>13</v>
      </c>
      <c r="E495" s="2">
        <v>73.5</v>
      </c>
      <c r="F495" s="2">
        <f t="shared" si="6"/>
        <v>6.5</v>
      </c>
      <c r="G495" s="2">
        <f t="shared" si="7"/>
        <v>86.5</v>
      </c>
      <c r="H495" s="2">
        <f t="shared" si="2"/>
        <v>-0.678196950007417</v>
      </c>
      <c r="I495" s="2">
        <f t="shared" si="3"/>
        <v>-0.628731363453072</v>
      </c>
    </row>
    <row r="496" ht="12.75" customHeight="1" spans="1:9">
      <c r="A496" s="2" t="s">
        <v>534</v>
      </c>
      <c r="B496" s="2">
        <v>3.5</v>
      </c>
      <c r="C496" s="2">
        <v>3.5</v>
      </c>
      <c r="D496" s="2">
        <v>37</v>
      </c>
      <c r="E496" s="2">
        <v>66.5</v>
      </c>
      <c r="F496" s="2">
        <f t="shared" si="6"/>
        <v>7</v>
      </c>
      <c r="G496" s="2">
        <f t="shared" si="7"/>
        <v>103.5</v>
      </c>
      <c r="H496" s="2">
        <f t="shared" si="2"/>
        <v>-0.549757291716366</v>
      </c>
      <c r="I496" s="2">
        <f t="shared" si="3"/>
        <v>-0.597083752157055</v>
      </c>
    </row>
    <row r="497" ht="12.75" customHeight="1" spans="1:9">
      <c r="A497" s="2" t="s">
        <v>535</v>
      </c>
      <c r="B497" s="2">
        <v>3.5</v>
      </c>
      <c r="C497" s="2">
        <v>3.5</v>
      </c>
      <c r="D497" s="2">
        <v>25</v>
      </c>
      <c r="E497" s="2">
        <v>53.5</v>
      </c>
      <c r="F497" s="2">
        <f t="shared" si="6"/>
        <v>7</v>
      </c>
      <c r="G497" s="2">
        <f t="shared" si="7"/>
        <v>78.5</v>
      </c>
      <c r="H497" s="2">
        <f t="shared" si="2"/>
        <v>-0.549757291716366</v>
      </c>
      <c r="I497" s="2">
        <f t="shared" si="3"/>
        <v>-0.643624357004139</v>
      </c>
    </row>
    <row r="498" ht="12.75" customHeight="1" spans="1:9">
      <c r="A498" s="2" t="s">
        <v>536</v>
      </c>
      <c r="B498" s="2">
        <v>3.5</v>
      </c>
      <c r="C498" s="2">
        <v>3.5</v>
      </c>
      <c r="D498" s="2">
        <v>28.5</v>
      </c>
      <c r="E498" s="2">
        <v>58</v>
      </c>
      <c r="F498" s="2">
        <f t="shared" si="6"/>
        <v>7</v>
      </c>
      <c r="G498" s="2">
        <f t="shared" si="7"/>
        <v>86.5</v>
      </c>
      <c r="H498" s="2">
        <f t="shared" si="2"/>
        <v>-0.549757291716366</v>
      </c>
      <c r="I498" s="2">
        <f t="shared" si="3"/>
        <v>-0.628731363453072</v>
      </c>
    </row>
    <row r="499" ht="12.75" customHeight="1" spans="1:9">
      <c r="A499" s="2" t="s">
        <v>537</v>
      </c>
      <c r="B499" s="2">
        <v>4</v>
      </c>
      <c r="C499" s="2">
        <v>5</v>
      </c>
      <c r="D499" s="2">
        <v>55.5</v>
      </c>
      <c r="E499" s="2">
        <v>141</v>
      </c>
      <c r="F499" s="2">
        <f t="shared" si="6"/>
        <v>9</v>
      </c>
      <c r="G499" s="2">
        <f t="shared" si="7"/>
        <v>196.5</v>
      </c>
      <c r="H499" s="2">
        <f t="shared" si="2"/>
        <v>-0.035998658552163</v>
      </c>
      <c r="I499" s="2">
        <f t="shared" si="3"/>
        <v>-0.423952702125902</v>
      </c>
    </row>
    <row r="500" ht="12.75" customHeight="1" spans="1:9">
      <c r="A500" s="2" t="s">
        <v>538</v>
      </c>
      <c r="B500" s="2">
        <v>3</v>
      </c>
      <c r="C500" s="2">
        <v>4.5</v>
      </c>
      <c r="D500" s="2">
        <v>56.5</v>
      </c>
      <c r="E500" s="2">
        <v>196</v>
      </c>
      <c r="F500" s="2">
        <f t="shared" si="6"/>
        <v>7.5</v>
      </c>
      <c r="G500" s="2">
        <f t="shared" si="7"/>
        <v>252.5</v>
      </c>
      <c r="H500" s="2">
        <f t="shared" si="2"/>
        <v>-0.421317633425316</v>
      </c>
      <c r="I500" s="2">
        <f t="shared" si="3"/>
        <v>-0.319701747268433</v>
      </c>
    </row>
    <row r="501" ht="12.75" customHeight="1" spans="1:9">
      <c r="A501" s="2" t="s">
        <v>539</v>
      </c>
      <c r="B501" s="2">
        <v>5</v>
      </c>
      <c r="C501" s="2">
        <v>7</v>
      </c>
      <c r="D501" s="2">
        <v>115</v>
      </c>
      <c r="E501" s="2">
        <v>357</v>
      </c>
      <c r="F501" s="2">
        <f t="shared" si="6"/>
        <v>12</v>
      </c>
      <c r="G501" s="2">
        <f t="shared" si="7"/>
        <v>472</v>
      </c>
      <c r="H501" s="2">
        <f t="shared" si="2"/>
        <v>0.734639291194142</v>
      </c>
      <c r="I501" s="2">
        <f t="shared" si="3"/>
        <v>0.088924763288967</v>
      </c>
    </row>
    <row r="502" ht="12.75" customHeight="1" spans="1:9">
      <c r="A502" s="2" t="s">
        <v>540</v>
      </c>
      <c r="B502" s="2">
        <v>6</v>
      </c>
      <c r="C502" s="2">
        <v>4.5</v>
      </c>
      <c r="D502" s="2">
        <v>253.5</v>
      </c>
      <c r="E502" s="2">
        <v>171</v>
      </c>
      <c r="F502" s="2">
        <f t="shared" si="6"/>
        <v>10.5</v>
      </c>
      <c r="G502" s="2">
        <f t="shared" si="7"/>
        <v>424.5</v>
      </c>
      <c r="H502" s="2">
        <f t="shared" si="2"/>
        <v>0.34932031632099</v>
      </c>
      <c r="I502" s="2">
        <f t="shared" si="3"/>
        <v>0.000497614079506864</v>
      </c>
    </row>
    <row r="503" ht="12.75" customHeight="1" spans="1:9">
      <c r="A503" s="2" t="s">
        <v>541</v>
      </c>
      <c r="B503" s="2">
        <v>8.5</v>
      </c>
      <c r="C503" s="2">
        <v>5</v>
      </c>
      <c r="D503" s="2">
        <v>397</v>
      </c>
      <c r="E503" s="2">
        <v>14</v>
      </c>
      <c r="F503" s="2">
        <f t="shared" si="6"/>
        <v>13.5</v>
      </c>
      <c r="G503" s="2">
        <f t="shared" si="7"/>
        <v>411</v>
      </c>
      <c r="H503" s="2">
        <f t="shared" si="2"/>
        <v>1.11995826606729</v>
      </c>
      <c r="I503" s="2">
        <f t="shared" si="3"/>
        <v>-0.0246343125379186</v>
      </c>
    </row>
    <row r="504" ht="12.75" customHeight="1" spans="1:9">
      <c r="A504" s="2" t="s">
        <v>542</v>
      </c>
      <c r="B504" s="2">
        <v>3.5</v>
      </c>
      <c r="C504" s="2">
        <v>3.5</v>
      </c>
      <c r="D504" s="2">
        <v>30</v>
      </c>
      <c r="E504" s="2">
        <v>21</v>
      </c>
      <c r="F504" s="2">
        <f t="shared" si="6"/>
        <v>7</v>
      </c>
      <c r="G504" s="2">
        <f t="shared" si="7"/>
        <v>51</v>
      </c>
      <c r="H504" s="2">
        <f t="shared" si="2"/>
        <v>-0.549757291716366</v>
      </c>
      <c r="I504" s="2">
        <f t="shared" si="3"/>
        <v>-0.694819022335932</v>
      </c>
    </row>
    <row r="505" ht="12.75" customHeight="1" spans="1:9">
      <c r="A505" s="2" t="s">
        <v>543</v>
      </c>
      <c r="B505" s="2">
        <v>3</v>
      </c>
      <c r="C505" s="2">
        <v>3.5</v>
      </c>
      <c r="D505" s="2">
        <v>27</v>
      </c>
      <c r="E505" s="2">
        <v>45.5</v>
      </c>
      <c r="F505" s="2">
        <f t="shared" si="6"/>
        <v>6.5</v>
      </c>
      <c r="G505" s="2">
        <f t="shared" si="7"/>
        <v>72.5</v>
      </c>
      <c r="H505" s="2">
        <f t="shared" si="2"/>
        <v>-0.678196950007417</v>
      </c>
      <c r="I505" s="2">
        <f t="shared" si="3"/>
        <v>-0.65479410216744</v>
      </c>
    </row>
    <row r="506" ht="12.75" customHeight="1" spans="1:9">
      <c r="A506" s="2" t="s">
        <v>544</v>
      </c>
      <c r="B506" s="2">
        <v>4</v>
      </c>
      <c r="C506" s="2">
        <v>4</v>
      </c>
      <c r="D506" s="2">
        <v>42.5</v>
      </c>
      <c r="E506" s="2">
        <v>60</v>
      </c>
      <c r="F506" s="2">
        <f t="shared" si="6"/>
        <v>8</v>
      </c>
      <c r="G506" s="2">
        <f t="shared" si="7"/>
        <v>102.5</v>
      </c>
      <c r="H506" s="2">
        <f t="shared" si="2"/>
        <v>-0.292877975134265</v>
      </c>
      <c r="I506" s="2">
        <f t="shared" si="3"/>
        <v>-0.598945376350939</v>
      </c>
    </row>
    <row r="507" ht="12.75" customHeight="1" spans="1:9">
      <c r="A507" s="2" t="s">
        <v>545</v>
      </c>
      <c r="B507" s="2">
        <v>3.5</v>
      </c>
      <c r="C507" s="2">
        <v>3.5</v>
      </c>
      <c r="D507" s="2">
        <v>49.5</v>
      </c>
      <c r="E507" s="2">
        <v>42</v>
      </c>
      <c r="F507" s="2">
        <f t="shared" si="6"/>
        <v>7</v>
      </c>
      <c r="G507" s="2">
        <f t="shared" si="7"/>
        <v>91.5</v>
      </c>
      <c r="H507" s="2">
        <f t="shared" si="2"/>
        <v>-0.549757291716366</v>
      </c>
      <c r="I507" s="2">
        <f t="shared" si="3"/>
        <v>-0.619423242483656</v>
      </c>
    </row>
    <row r="508" ht="12.75" customHeight="1" spans="1:9">
      <c r="A508" s="2" t="s">
        <v>546</v>
      </c>
      <c r="B508" s="2">
        <v>3.5</v>
      </c>
      <c r="C508" s="2">
        <v>3.5</v>
      </c>
      <c r="D508" s="2">
        <v>63</v>
      </c>
      <c r="E508" s="2">
        <v>47.5</v>
      </c>
      <c r="F508" s="2">
        <f t="shared" si="6"/>
        <v>7</v>
      </c>
      <c r="G508" s="2">
        <f t="shared" si="7"/>
        <v>110.5</v>
      </c>
      <c r="H508" s="2">
        <f t="shared" si="2"/>
        <v>-0.549757291716366</v>
      </c>
      <c r="I508" s="2">
        <f t="shared" si="3"/>
        <v>-0.584052382799872</v>
      </c>
    </row>
    <row r="509" ht="12.75" customHeight="1" spans="1:9">
      <c r="A509" s="2" t="s">
        <v>547</v>
      </c>
      <c r="B509" s="2">
        <v>4</v>
      </c>
      <c r="C509" s="2">
        <v>3.5</v>
      </c>
      <c r="D509" s="2">
        <v>17.5</v>
      </c>
      <c r="E509" s="2">
        <v>79.5</v>
      </c>
      <c r="F509" s="2">
        <f t="shared" si="6"/>
        <v>7.5</v>
      </c>
      <c r="G509" s="2">
        <f t="shared" si="7"/>
        <v>97</v>
      </c>
      <c r="H509" s="2">
        <f t="shared" si="2"/>
        <v>-0.421317633425316</v>
      </c>
      <c r="I509" s="2">
        <f t="shared" si="3"/>
        <v>-0.609184309417297</v>
      </c>
    </row>
    <row r="510" ht="12.75" customHeight="1" spans="1:9">
      <c r="A510" s="2" t="s">
        <v>548</v>
      </c>
      <c r="B510" s="2">
        <v>3.5</v>
      </c>
      <c r="C510" s="2">
        <v>4</v>
      </c>
      <c r="D510" s="2">
        <v>87.5</v>
      </c>
      <c r="E510" s="2">
        <v>153</v>
      </c>
      <c r="F510" s="2">
        <f t="shared" si="6"/>
        <v>7.5</v>
      </c>
      <c r="G510" s="2">
        <f t="shared" si="7"/>
        <v>240.5</v>
      </c>
      <c r="H510" s="2">
        <f t="shared" si="2"/>
        <v>-0.421317633425316</v>
      </c>
      <c r="I510" s="2">
        <f t="shared" si="3"/>
        <v>-0.342041237595033</v>
      </c>
    </row>
    <row r="511" ht="12.75" customHeight="1" spans="1:9">
      <c r="A511" s="2" t="s">
        <v>549</v>
      </c>
      <c r="B511" s="2">
        <v>3.5</v>
      </c>
      <c r="C511" s="2">
        <v>2.5</v>
      </c>
      <c r="D511" s="2">
        <v>111</v>
      </c>
      <c r="E511" s="2">
        <v>25</v>
      </c>
      <c r="F511" s="2">
        <f t="shared" si="6"/>
        <v>6</v>
      </c>
      <c r="G511" s="2">
        <f t="shared" si="7"/>
        <v>136</v>
      </c>
      <c r="H511" s="2">
        <f t="shared" si="2"/>
        <v>-0.806636608298468</v>
      </c>
      <c r="I511" s="2">
        <f t="shared" si="3"/>
        <v>-0.536580965855846</v>
      </c>
    </row>
    <row r="512" ht="12.75" customHeight="1" spans="1:9">
      <c r="A512" s="2" t="s">
        <v>550</v>
      </c>
      <c r="B512" s="2">
        <v>2.5</v>
      </c>
      <c r="C512" s="2">
        <v>3</v>
      </c>
      <c r="D512" s="2">
        <v>32</v>
      </c>
      <c r="E512" s="2">
        <v>36</v>
      </c>
      <c r="F512" s="2">
        <f t="shared" si="6"/>
        <v>5.5</v>
      </c>
      <c r="G512" s="2">
        <f t="shared" si="7"/>
        <v>68</v>
      </c>
      <c r="H512" s="2">
        <f t="shared" si="2"/>
        <v>-0.935076266589519</v>
      </c>
      <c r="I512" s="2">
        <f t="shared" si="3"/>
        <v>-0.663171411039915</v>
      </c>
    </row>
    <row r="513" ht="12.75" customHeight="1" spans="1:9">
      <c r="A513" s="2" t="s">
        <v>551</v>
      </c>
      <c r="B513" s="2">
        <v>4</v>
      </c>
      <c r="C513" s="2">
        <v>3.5</v>
      </c>
      <c r="D513" s="2">
        <v>43</v>
      </c>
      <c r="E513" s="2">
        <v>33.5</v>
      </c>
      <c r="F513" s="2">
        <f t="shared" si="6"/>
        <v>7.5</v>
      </c>
      <c r="G513" s="2">
        <f t="shared" si="7"/>
        <v>76.5</v>
      </c>
      <c r="H513" s="2">
        <f t="shared" si="2"/>
        <v>-0.421317633425316</v>
      </c>
      <c r="I513" s="2">
        <f t="shared" si="3"/>
        <v>-0.647347605391906</v>
      </c>
    </row>
    <row r="514" ht="12.75" customHeight="1" spans="1:9">
      <c r="A514" s="2" t="s">
        <v>552</v>
      </c>
      <c r="B514" s="2">
        <v>3.5</v>
      </c>
      <c r="C514" s="2">
        <v>3.5</v>
      </c>
      <c r="D514" s="2">
        <v>32.5</v>
      </c>
      <c r="E514" s="2">
        <v>27</v>
      </c>
      <c r="F514" s="2">
        <f t="shared" si="6"/>
        <v>7</v>
      </c>
      <c r="G514" s="2">
        <f t="shared" si="7"/>
        <v>59.5</v>
      </c>
      <c r="H514" s="2">
        <f t="shared" si="2"/>
        <v>-0.549757291716366</v>
      </c>
      <c r="I514" s="2">
        <f t="shared" si="3"/>
        <v>-0.678995216687924</v>
      </c>
    </row>
    <row r="515" ht="12.75" customHeight="1" spans="1:9">
      <c r="A515" s="2" t="s">
        <v>553</v>
      </c>
      <c r="B515" s="2">
        <v>3</v>
      </c>
      <c r="C515" s="2">
        <v>3.5</v>
      </c>
      <c r="D515" s="2">
        <v>26.5</v>
      </c>
      <c r="E515" s="2">
        <v>38.5</v>
      </c>
      <c r="F515" s="2">
        <f t="shared" si="6"/>
        <v>6.5</v>
      </c>
      <c r="G515" s="2">
        <f t="shared" si="7"/>
        <v>65</v>
      </c>
      <c r="H515" s="2">
        <f t="shared" si="2"/>
        <v>-0.678196950007417</v>
      </c>
      <c r="I515" s="2">
        <f t="shared" si="3"/>
        <v>-0.668756283621565</v>
      </c>
    </row>
    <row r="516" ht="12.75" customHeight="1" spans="1:9">
      <c r="A516" s="2" t="s">
        <v>554</v>
      </c>
      <c r="B516" s="2">
        <v>3</v>
      </c>
      <c r="C516" s="2">
        <v>3.5</v>
      </c>
      <c r="D516" s="2">
        <v>15</v>
      </c>
      <c r="E516" s="2">
        <v>73.5</v>
      </c>
      <c r="F516" s="2">
        <f t="shared" si="6"/>
        <v>6.5</v>
      </c>
      <c r="G516" s="2">
        <f t="shared" si="7"/>
        <v>88.5</v>
      </c>
      <c r="H516" s="2">
        <f t="shared" si="2"/>
        <v>-0.678196950007417</v>
      </c>
      <c r="I516" s="2">
        <f t="shared" si="3"/>
        <v>-0.625008115065306</v>
      </c>
    </row>
    <row r="517" ht="12.75" customHeight="1" spans="1:9">
      <c r="A517" s="2" t="s">
        <v>555</v>
      </c>
      <c r="B517" s="2">
        <v>3.5</v>
      </c>
      <c r="C517" s="2">
        <v>3</v>
      </c>
      <c r="D517" s="2">
        <v>78.5</v>
      </c>
      <c r="E517" s="2">
        <v>27</v>
      </c>
      <c r="F517" s="2">
        <f t="shared" si="6"/>
        <v>6.5</v>
      </c>
      <c r="G517" s="2">
        <f t="shared" si="7"/>
        <v>105.5</v>
      </c>
      <c r="H517" s="2">
        <f t="shared" si="2"/>
        <v>-0.678196950007417</v>
      </c>
      <c r="I517" s="2">
        <f t="shared" si="3"/>
        <v>-0.593360503769288</v>
      </c>
    </row>
    <row r="518" ht="12.75" customHeight="1" spans="1:9">
      <c r="A518" s="2" t="s">
        <v>556</v>
      </c>
      <c r="B518" s="2">
        <v>3</v>
      </c>
      <c r="C518" s="2">
        <v>4</v>
      </c>
      <c r="D518" s="2">
        <v>31</v>
      </c>
      <c r="E518" s="2">
        <v>71</v>
      </c>
      <c r="F518" s="2">
        <f t="shared" si="6"/>
        <v>7</v>
      </c>
      <c r="G518" s="2">
        <f t="shared" si="7"/>
        <v>102</v>
      </c>
      <c r="H518" s="2">
        <f t="shared" si="2"/>
        <v>-0.549757291716366</v>
      </c>
      <c r="I518" s="2">
        <f t="shared" si="3"/>
        <v>-0.59987618844788</v>
      </c>
    </row>
    <row r="519" ht="12.75" customHeight="1" spans="1:9">
      <c r="A519" s="2" t="s">
        <v>557</v>
      </c>
      <c r="B519" s="2">
        <v>3</v>
      </c>
      <c r="C519" s="2">
        <v>3</v>
      </c>
      <c r="D519" s="2">
        <v>28</v>
      </c>
      <c r="E519" s="2">
        <v>25</v>
      </c>
      <c r="F519" s="2">
        <f t="shared" si="6"/>
        <v>6</v>
      </c>
      <c r="G519" s="2">
        <f t="shared" si="7"/>
        <v>53</v>
      </c>
      <c r="H519" s="2">
        <f t="shared" si="2"/>
        <v>-0.806636608298468</v>
      </c>
      <c r="I519" s="2">
        <f t="shared" si="3"/>
        <v>-0.691095773948165</v>
      </c>
    </row>
    <row r="520" ht="12.75" customHeight="1" spans="1:9">
      <c r="A520" s="2" t="s">
        <v>558</v>
      </c>
      <c r="B520" s="2">
        <v>3</v>
      </c>
      <c r="C520" s="2">
        <v>4</v>
      </c>
      <c r="D520" s="2">
        <v>48</v>
      </c>
      <c r="E520" s="2">
        <v>33.5</v>
      </c>
      <c r="F520" s="2">
        <f t="shared" si="6"/>
        <v>7</v>
      </c>
      <c r="G520" s="2">
        <f t="shared" si="7"/>
        <v>81.5</v>
      </c>
      <c r="H520" s="2">
        <f t="shared" si="2"/>
        <v>-0.549757291716366</v>
      </c>
      <c r="I520" s="2">
        <f t="shared" si="3"/>
        <v>-0.638039484422489</v>
      </c>
    </row>
    <row r="521" ht="12.75" customHeight="1" spans="1:9">
      <c r="A521" s="2" t="s">
        <v>559</v>
      </c>
      <c r="B521" s="2">
        <v>3</v>
      </c>
      <c r="C521" s="2">
        <v>3</v>
      </c>
      <c r="D521" s="2">
        <v>31</v>
      </c>
      <c r="E521" s="2">
        <v>25</v>
      </c>
      <c r="F521" s="2">
        <f t="shared" si="6"/>
        <v>6</v>
      </c>
      <c r="G521" s="2">
        <f t="shared" si="7"/>
        <v>56</v>
      </c>
      <c r="H521" s="2">
        <f t="shared" si="2"/>
        <v>-0.806636608298468</v>
      </c>
      <c r="I521" s="2">
        <f t="shared" si="3"/>
        <v>-0.685510901366515</v>
      </c>
    </row>
    <row r="522" ht="12.75" customHeight="1" spans="1:9">
      <c r="A522" s="2" t="s">
        <v>560</v>
      </c>
      <c r="B522" s="2">
        <v>3.5</v>
      </c>
      <c r="C522" s="2">
        <v>3.5</v>
      </c>
      <c r="D522" s="2">
        <v>32</v>
      </c>
      <c r="E522" s="2">
        <v>27</v>
      </c>
      <c r="F522" s="2">
        <f t="shared" si="6"/>
        <v>7</v>
      </c>
      <c r="G522" s="2">
        <f t="shared" si="7"/>
        <v>59</v>
      </c>
      <c r="H522" s="2">
        <f t="shared" si="2"/>
        <v>-0.549757291716366</v>
      </c>
      <c r="I522" s="2">
        <f t="shared" si="3"/>
        <v>-0.679926028784865</v>
      </c>
    </row>
    <row r="523" ht="12.75" customHeight="1" spans="1:9">
      <c r="A523" s="2" t="s">
        <v>561</v>
      </c>
      <c r="B523" s="2">
        <v>3</v>
      </c>
      <c r="C523" s="2">
        <v>4.5</v>
      </c>
      <c r="D523" s="2">
        <v>20</v>
      </c>
      <c r="E523" s="2">
        <v>127</v>
      </c>
      <c r="F523" s="2">
        <f t="shared" si="6"/>
        <v>7.5</v>
      </c>
      <c r="G523" s="2">
        <f t="shared" si="7"/>
        <v>147</v>
      </c>
      <c r="H523" s="2">
        <f t="shared" si="2"/>
        <v>-0.421317633425316</v>
      </c>
      <c r="I523" s="2">
        <f t="shared" si="3"/>
        <v>-0.516103099723129</v>
      </c>
    </row>
    <row r="524" ht="12.75" customHeight="1" spans="1:9">
      <c r="A524" s="2" t="s">
        <v>562</v>
      </c>
      <c r="B524" s="2">
        <v>3.5</v>
      </c>
      <c r="C524" s="2">
        <v>3</v>
      </c>
      <c r="D524" s="2">
        <v>123.5</v>
      </c>
      <c r="E524" s="2">
        <v>33</v>
      </c>
      <c r="F524" s="2">
        <f t="shared" si="6"/>
        <v>6.5</v>
      </c>
      <c r="G524" s="2">
        <f t="shared" si="7"/>
        <v>156.5</v>
      </c>
      <c r="H524" s="2">
        <f t="shared" si="2"/>
        <v>-0.678196950007417</v>
      </c>
      <c r="I524" s="2">
        <f t="shared" si="3"/>
        <v>-0.498417669881237</v>
      </c>
    </row>
    <row r="525" ht="12.75" customHeight="1" spans="1:9">
      <c r="A525" s="2" t="s">
        <v>563</v>
      </c>
      <c r="B525" s="2">
        <v>3</v>
      </c>
      <c r="C525" s="2">
        <v>3.5</v>
      </c>
      <c r="D525" s="2">
        <v>18</v>
      </c>
      <c r="E525" s="2">
        <v>35</v>
      </c>
      <c r="F525" s="2">
        <f t="shared" si="6"/>
        <v>6.5</v>
      </c>
      <c r="G525" s="2">
        <f t="shared" si="7"/>
        <v>53</v>
      </c>
      <c r="H525" s="2">
        <f t="shared" si="2"/>
        <v>-0.678196950007417</v>
      </c>
      <c r="I525" s="2">
        <f t="shared" si="3"/>
        <v>-0.691095773948165</v>
      </c>
    </row>
    <row r="526" ht="12.75" customHeight="1" spans="1:9">
      <c r="A526" s="2" t="s">
        <v>564</v>
      </c>
      <c r="B526" s="2">
        <v>4</v>
      </c>
      <c r="C526" s="2">
        <v>4</v>
      </c>
      <c r="D526" s="2">
        <v>28.5</v>
      </c>
      <c r="E526" s="2">
        <v>27.5</v>
      </c>
      <c r="F526" s="2">
        <f t="shared" si="6"/>
        <v>8</v>
      </c>
      <c r="G526" s="2">
        <f t="shared" si="7"/>
        <v>56</v>
      </c>
      <c r="H526" s="2">
        <f t="shared" si="2"/>
        <v>-0.292877975134265</v>
      </c>
      <c r="I526" s="2">
        <f t="shared" si="3"/>
        <v>-0.685510901366515</v>
      </c>
    </row>
    <row r="527" ht="12.75" customHeight="1" spans="1:9">
      <c r="A527" s="2" t="s">
        <v>565</v>
      </c>
      <c r="B527" s="2">
        <v>4.5</v>
      </c>
      <c r="C527" s="2">
        <v>4.5</v>
      </c>
      <c r="D527" s="2">
        <v>29</v>
      </c>
      <c r="E527" s="2">
        <v>32.5</v>
      </c>
      <c r="F527" s="2">
        <f t="shared" si="6"/>
        <v>9</v>
      </c>
      <c r="G527" s="2">
        <f t="shared" si="7"/>
        <v>61.5</v>
      </c>
      <c r="H527" s="2">
        <f t="shared" si="2"/>
        <v>-0.035998658552163</v>
      </c>
      <c r="I527" s="2">
        <f t="shared" si="3"/>
        <v>-0.675271968300157</v>
      </c>
    </row>
    <row r="528" ht="12.75" customHeight="1" spans="1:9">
      <c r="A528" s="2" t="s">
        <v>566</v>
      </c>
      <c r="B528" s="2">
        <v>4</v>
      </c>
      <c r="C528" s="2">
        <v>5</v>
      </c>
      <c r="D528" s="2">
        <v>11.5</v>
      </c>
      <c r="E528" s="2">
        <v>54.5</v>
      </c>
      <c r="F528" s="2">
        <f t="shared" si="6"/>
        <v>9</v>
      </c>
      <c r="G528" s="2">
        <f t="shared" si="7"/>
        <v>66</v>
      </c>
      <c r="H528" s="2">
        <f t="shared" si="2"/>
        <v>-0.035998658552163</v>
      </c>
      <c r="I528" s="2">
        <f t="shared" si="3"/>
        <v>-0.666894659427682</v>
      </c>
    </row>
    <row r="529" ht="12.75" customHeight="1" spans="1:9">
      <c r="A529" s="2" t="s">
        <v>567</v>
      </c>
      <c r="B529" s="2">
        <v>5.5</v>
      </c>
      <c r="C529" s="2">
        <v>4.5</v>
      </c>
      <c r="D529" s="2">
        <v>30.5</v>
      </c>
      <c r="E529" s="2">
        <v>26</v>
      </c>
      <c r="F529" s="2">
        <f t="shared" si="6"/>
        <v>10</v>
      </c>
      <c r="G529" s="2">
        <f t="shared" si="7"/>
        <v>56.5</v>
      </c>
      <c r="H529" s="2">
        <f t="shared" si="2"/>
        <v>0.220880658029939</v>
      </c>
      <c r="I529" s="2">
        <f t="shared" si="3"/>
        <v>-0.684580089269574</v>
      </c>
    </row>
    <row r="530" ht="12.75" customHeight="1" spans="1:9">
      <c r="A530" s="2" t="s">
        <v>568</v>
      </c>
      <c r="B530" s="2">
        <v>4.5</v>
      </c>
      <c r="C530" s="2">
        <v>5</v>
      </c>
      <c r="D530" s="2">
        <v>22.5</v>
      </c>
      <c r="E530" s="2">
        <v>115.5</v>
      </c>
      <c r="F530" s="2">
        <f t="shared" si="6"/>
        <v>9.5</v>
      </c>
      <c r="G530" s="2">
        <f t="shared" si="7"/>
        <v>138</v>
      </c>
      <c r="H530" s="2">
        <f t="shared" si="2"/>
        <v>0.0924409997388879</v>
      </c>
      <c r="I530" s="2">
        <f t="shared" si="3"/>
        <v>-0.532857717468079</v>
      </c>
    </row>
    <row r="531" ht="12.75" customHeight="1" spans="1:9">
      <c r="A531" s="2" t="s">
        <v>569</v>
      </c>
      <c r="B531" s="2">
        <v>5</v>
      </c>
      <c r="C531" s="2">
        <v>4</v>
      </c>
      <c r="D531" s="2">
        <v>137</v>
      </c>
      <c r="E531" s="2">
        <v>42.5</v>
      </c>
      <c r="F531" s="2">
        <f t="shared" si="6"/>
        <v>9</v>
      </c>
      <c r="G531" s="2">
        <f t="shared" si="7"/>
        <v>179.5</v>
      </c>
      <c r="H531" s="2">
        <f t="shared" si="2"/>
        <v>-0.035998658552163</v>
      </c>
      <c r="I531" s="2">
        <f t="shared" si="3"/>
        <v>-0.455600313421919</v>
      </c>
    </row>
    <row r="532" ht="12.75" customHeight="1" spans="1:9">
      <c r="A532" s="2" t="s">
        <v>570</v>
      </c>
      <c r="B532" s="2">
        <v>4</v>
      </c>
      <c r="C532" s="2">
        <v>4.5</v>
      </c>
      <c r="D532" s="2">
        <v>35</v>
      </c>
      <c r="E532" s="2">
        <v>25</v>
      </c>
      <c r="F532" s="2">
        <f t="shared" si="6"/>
        <v>8.5</v>
      </c>
      <c r="G532" s="2">
        <f t="shared" si="7"/>
        <v>60</v>
      </c>
      <c r="H532" s="2">
        <f t="shared" si="2"/>
        <v>-0.164438316843214</v>
      </c>
      <c r="I532" s="2">
        <f t="shared" si="3"/>
        <v>-0.678064404590982</v>
      </c>
    </row>
    <row r="533" ht="12.75" customHeight="1" spans="1:9">
      <c r="A533" s="2" t="s">
        <v>571</v>
      </c>
      <c r="B533" s="2">
        <v>4</v>
      </c>
      <c r="C533" s="2">
        <v>4.5</v>
      </c>
      <c r="D533" s="2">
        <v>24.5</v>
      </c>
      <c r="E533" s="2">
        <v>31</v>
      </c>
      <c r="F533" s="2">
        <f t="shared" si="6"/>
        <v>8.5</v>
      </c>
      <c r="G533" s="2">
        <f t="shared" si="7"/>
        <v>55.5</v>
      </c>
      <c r="H533" s="2">
        <f t="shared" si="2"/>
        <v>-0.164438316843214</v>
      </c>
      <c r="I533" s="2">
        <f t="shared" si="3"/>
        <v>-0.686441713463457</v>
      </c>
    </row>
    <row r="534" ht="12.75" customHeight="1" spans="1:9">
      <c r="A534" s="2" t="s">
        <v>572</v>
      </c>
      <c r="B534" s="2">
        <v>4</v>
      </c>
      <c r="C534" s="2">
        <v>5</v>
      </c>
      <c r="D534" s="2">
        <v>17</v>
      </c>
      <c r="E534" s="2">
        <v>64.5</v>
      </c>
      <c r="F534" s="2">
        <f t="shared" si="6"/>
        <v>9</v>
      </c>
      <c r="G534" s="2">
        <f t="shared" si="7"/>
        <v>81.5</v>
      </c>
      <c r="H534" s="2">
        <f t="shared" si="2"/>
        <v>-0.035998658552163</v>
      </c>
      <c r="I534" s="2">
        <f t="shared" si="3"/>
        <v>-0.638039484422489</v>
      </c>
    </row>
    <row r="535" ht="12.75" customHeight="1" spans="1:9">
      <c r="A535" s="2" t="s">
        <v>573</v>
      </c>
      <c r="B535" s="2">
        <v>4.5</v>
      </c>
      <c r="C535" s="2">
        <v>4</v>
      </c>
      <c r="D535" s="2">
        <v>59</v>
      </c>
      <c r="E535" s="2">
        <v>28.5</v>
      </c>
      <c r="F535" s="2">
        <f t="shared" si="6"/>
        <v>8.5</v>
      </c>
      <c r="G535" s="2">
        <f t="shared" si="7"/>
        <v>87.5</v>
      </c>
      <c r="H535" s="2">
        <f t="shared" si="2"/>
        <v>-0.164438316843214</v>
      </c>
      <c r="I535" s="2">
        <f t="shared" si="3"/>
        <v>-0.626869739259189</v>
      </c>
    </row>
    <row r="536" ht="12.75" customHeight="1" spans="1:9">
      <c r="A536" s="2" t="s">
        <v>574</v>
      </c>
      <c r="B536" s="2">
        <v>4.5</v>
      </c>
      <c r="C536" s="2">
        <v>4.5</v>
      </c>
      <c r="D536" s="2">
        <v>15.5</v>
      </c>
      <c r="E536" s="2">
        <v>48</v>
      </c>
      <c r="F536" s="2">
        <f t="shared" si="6"/>
        <v>9</v>
      </c>
      <c r="G536" s="2">
        <f t="shared" si="7"/>
        <v>63.5</v>
      </c>
      <c r="H536" s="2">
        <f t="shared" si="2"/>
        <v>-0.035998658552163</v>
      </c>
      <c r="I536" s="2">
        <f t="shared" si="3"/>
        <v>-0.67154871991239</v>
      </c>
    </row>
    <row r="537" ht="12.75" customHeight="1" spans="1:9">
      <c r="A537" s="2" t="s">
        <v>575</v>
      </c>
      <c r="B537" s="2">
        <v>5</v>
      </c>
      <c r="C537" s="2">
        <v>5.5</v>
      </c>
      <c r="D537" s="2">
        <v>24</v>
      </c>
      <c r="E537" s="2">
        <v>91</v>
      </c>
      <c r="F537" s="2">
        <f t="shared" si="6"/>
        <v>10.5</v>
      </c>
      <c r="G537" s="2">
        <f t="shared" si="7"/>
        <v>115</v>
      </c>
      <c r="H537" s="2">
        <f t="shared" si="2"/>
        <v>0.34932031632099</v>
      </c>
      <c r="I537" s="2">
        <f t="shared" si="3"/>
        <v>-0.575675073927396</v>
      </c>
    </row>
    <row r="538" ht="12.75" customHeight="1" spans="1:9">
      <c r="A538" s="2" t="s">
        <v>576</v>
      </c>
      <c r="B538" s="2">
        <v>5</v>
      </c>
      <c r="C538" s="2">
        <v>5</v>
      </c>
      <c r="D538" s="2">
        <v>77.5</v>
      </c>
      <c r="E538" s="2">
        <v>44</v>
      </c>
      <c r="F538" s="2">
        <f t="shared" si="6"/>
        <v>10</v>
      </c>
      <c r="G538" s="2">
        <f t="shared" si="7"/>
        <v>121.5</v>
      </c>
      <c r="H538" s="2">
        <f t="shared" si="2"/>
        <v>0.220880658029939</v>
      </c>
      <c r="I538" s="2">
        <f t="shared" si="3"/>
        <v>-0.563574516667155</v>
      </c>
    </row>
    <row r="539" ht="12.75" customHeight="1" spans="1:9">
      <c r="A539" s="2" t="s">
        <v>577</v>
      </c>
      <c r="B539" s="2">
        <v>4.5</v>
      </c>
      <c r="C539" s="2">
        <v>5</v>
      </c>
      <c r="D539" s="2">
        <v>55.5</v>
      </c>
      <c r="E539" s="2">
        <v>31.5</v>
      </c>
      <c r="F539" s="2">
        <f t="shared" si="6"/>
        <v>9.5</v>
      </c>
      <c r="G539" s="2">
        <f t="shared" si="7"/>
        <v>87</v>
      </c>
      <c r="H539" s="2">
        <f t="shared" si="2"/>
        <v>0.0924409997388879</v>
      </c>
      <c r="I539" s="2">
        <f t="shared" si="3"/>
        <v>-0.627800551356131</v>
      </c>
    </row>
    <row r="540" ht="12.75" customHeight="1" spans="1:9">
      <c r="A540" s="2" t="s">
        <v>578</v>
      </c>
      <c r="B540" s="2">
        <v>4.5</v>
      </c>
      <c r="C540" s="2">
        <v>4.5</v>
      </c>
      <c r="D540" s="2">
        <v>20.5</v>
      </c>
      <c r="E540" s="2">
        <v>50</v>
      </c>
      <c r="F540" s="2">
        <f t="shared" si="6"/>
        <v>9</v>
      </c>
      <c r="G540" s="2">
        <f t="shared" si="7"/>
        <v>70.5</v>
      </c>
      <c r="H540" s="2">
        <f t="shared" si="2"/>
        <v>-0.035998658552163</v>
      </c>
      <c r="I540" s="2">
        <f t="shared" si="3"/>
        <v>-0.658517350555206</v>
      </c>
    </row>
    <row r="541" ht="12.75" customHeight="1" spans="1:9">
      <c r="A541" s="2" t="s">
        <v>579</v>
      </c>
      <c r="B541" s="2">
        <v>4</v>
      </c>
      <c r="C541" s="2">
        <v>4</v>
      </c>
      <c r="D541" s="2">
        <v>19.5</v>
      </c>
      <c r="E541" s="2">
        <v>40</v>
      </c>
      <c r="F541" s="2">
        <f t="shared" si="6"/>
        <v>8</v>
      </c>
      <c r="G541" s="2">
        <f t="shared" si="7"/>
        <v>59.5</v>
      </c>
      <c r="H541" s="2">
        <f t="shared" si="2"/>
        <v>-0.292877975134265</v>
      </c>
      <c r="I541" s="2">
        <f t="shared" si="3"/>
        <v>-0.678995216687924</v>
      </c>
    </row>
    <row r="542" ht="12.75" customHeight="1" spans="1:9">
      <c r="A542" s="2" t="s">
        <v>580</v>
      </c>
      <c r="B542" s="2">
        <v>4</v>
      </c>
      <c r="C542" s="2">
        <v>4</v>
      </c>
      <c r="D542" s="2">
        <v>31.5</v>
      </c>
      <c r="E542" s="2">
        <v>23</v>
      </c>
      <c r="F542" s="2">
        <f t="shared" si="6"/>
        <v>8</v>
      </c>
      <c r="G542" s="2">
        <f t="shared" si="7"/>
        <v>54.5</v>
      </c>
      <c r="H542" s="2">
        <f t="shared" si="2"/>
        <v>-0.292877975134265</v>
      </c>
      <c r="I542" s="2">
        <f t="shared" si="3"/>
        <v>-0.68830333765734</v>
      </c>
    </row>
    <row r="543" ht="12.75" customHeight="1" spans="1:9">
      <c r="A543" s="2" t="s">
        <v>581</v>
      </c>
      <c r="B543" s="2">
        <v>5</v>
      </c>
      <c r="C543" s="2">
        <v>4.5</v>
      </c>
      <c r="D543" s="2">
        <v>28.5</v>
      </c>
      <c r="E543" s="2">
        <v>39</v>
      </c>
      <c r="F543" s="2">
        <f t="shared" si="6"/>
        <v>9.5</v>
      </c>
      <c r="G543" s="2">
        <f t="shared" si="7"/>
        <v>67.5</v>
      </c>
      <c r="H543" s="2">
        <f t="shared" si="2"/>
        <v>0.0924409997388879</v>
      </c>
      <c r="I543" s="2">
        <f t="shared" si="3"/>
        <v>-0.664102223136857</v>
      </c>
    </row>
    <row r="544" ht="12.75" customHeight="1" spans="1:9">
      <c r="A544" s="2" t="s">
        <v>582</v>
      </c>
      <c r="B544" s="2">
        <v>4</v>
      </c>
      <c r="C544" s="2">
        <v>5</v>
      </c>
      <c r="D544" s="2">
        <v>28</v>
      </c>
      <c r="E544" s="2">
        <v>64</v>
      </c>
      <c r="F544" s="2">
        <f t="shared" si="6"/>
        <v>9</v>
      </c>
      <c r="G544" s="2">
        <f t="shared" si="7"/>
        <v>92</v>
      </c>
      <c r="H544" s="2">
        <f t="shared" si="2"/>
        <v>-0.035998658552163</v>
      </c>
      <c r="I544" s="2">
        <f t="shared" si="3"/>
        <v>-0.618492430386714</v>
      </c>
    </row>
    <row r="545" ht="12.75" customHeight="1" spans="1:9">
      <c r="A545" s="2" t="s">
        <v>583</v>
      </c>
      <c r="B545" s="2">
        <v>4.5</v>
      </c>
      <c r="C545" s="2">
        <v>4.5</v>
      </c>
      <c r="D545" s="2">
        <v>40.5</v>
      </c>
      <c r="E545" s="2">
        <v>75.5</v>
      </c>
      <c r="F545" s="2">
        <f t="shared" si="6"/>
        <v>9</v>
      </c>
      <c r="G545" s="2">
        <f t="shared" si="7"/>
        <v>116</v>
      </c>
      <c r="H545" s="2">
        <f t="shared" si="2"/>
        <v>-0.035998658552163</v>
      </c>
      <c r="I545" s="2">
        <f t="shared" si="3"/>
        <v>-0.573813449733513</v>
      </c>
    </row>
    <row r="546" ht="12.75" customHeight="1" spans="1:9">
      <c r="A546" s="2" t="s">
        <v>584</v>
      </c>
      <c r="B546" s="2">
        <v>4.5</v>
      </c>
      <c r="C546" s="2">
        <v>4.5</v>
      </c>
      <c r="D546" s="2">
        <v>71.5</v>
      </c>
      <c r="E546" s="2">
        <v>34.5</v>
      </c>
      <c r="F546" s="2">
        <f t="shared" si="6"/>
        <v>9</v>
      </c>
      <c r="G546" s="2">
        <f t="shared" si="7"/>
        <v>106</v>
      </c>
      <c r="H546" s="2">
        <f t="shared" si="2"/>
        <v>-0.035998658552163</v>
      </c>
      <c r="I546" s="2">
        <f t="shared" si="3"/>
        <v>-0.592429691672347</v>
      </c>
    </row>
    <row r="547" ht="12.75" customHeight="1" spans="1:9">
      <c r="A547" s="2" t="s">
        <v>585</v>
      </c>
      <c r="B547" s="2">
        <v>4.5</v>
      </c>
      <c r="C547" s="2">
        <v>4.5</v>
      </c>
      <c r="D547" s="2">
        <v>41</v>
      </c>
      <c r="E547" s="2">
        <v>37.5</v>
      </c>
      <c r="F547" s="2">
        <f t="shared" si="6"/>
        <v>9</v>
      </c>
      <c r="G547" s="2">
        <f t="shared" si="7"/>
        <v>78.5</v>
      </c>
      <c r="H547" s="2">
        <f t="shared" si="2"/>
        <v>-0.035998658552163</v>
      </c>
      <c r="I547" s="2">
        <f t="shared" si="3"/>
        <v>-0.643624357004139</v>
      </c>
    </row>
    <row r="548" ht="12.75" customHeight="1" spans="1:9">
      <c r="A548" s="2" t="s">
        <v>586</v>
      </c>
      <c r="B548" s="2">
        <v>4.5</v>
      </c>
      <c r="C548" s="2">
        <v>4.5</v>
      </c>
      <c r="D548" s="2">
        <v>19.5</v>
      </c>
      <c r="E548" s="2">
        <v>53</v>
      </c>
      <c r="F548" s="2">
        <f t="shared" si="6"/>
        <v>9</v>
      </c>
      <c r="G548" s="2">
        <f t="shared" si="7"/>
        <v>72.5</v>
      </c>
      <c r="H548" s="2">
        <f t="shared" si="2"/>
        <v>-0.035998658552163</v>
      </c>
      <c r="I548" s="2">
        <f t="shared" si="3"/>
        <v>-0.65479410216744</v>
      </c>
    </row>
    <row r="549" ht="12.75" customHeight="1" spans="1:9">
      <c r="A549" s="2" t="s">
        <v>587</v>
      </c>
      <c r="B549" s="2">
        <v>5</v>
      </c>
      <c r="C549" s="2">
        <v>5</v>
      </c>
      <c r="D549" s="2">
        <v>19</v>
      </c>
      <c r="E549" s="2">
        <v>10</v>
      </c>
      <c r="F549" s="2">
        <f t="shared" si="6"/>
        <v>10</v>
      </c>
      <c r="G549" s="2">
        <f t="shared" si="7"/>
        <v>29</v>
      </c>
      <c r="H549" s="2">
        <f t="shared" si="2"/>
        <v>0.220880658029939</v>
      </c>
      <c r="I549" s="2">
        <f t="shared" si="3"/>
        <v>-0.735774754601366</v>
      </c>
    </row>
    <row r="550" ht="12.75" customHeight="1" spans="1:9">
      <c r="A550" s="2" t="s">
        <v>588</v>
      </c>
      <c r="B550" s="2">
        <v>5</v>
      </c>
      <c r="C550" s="2">
        <v>5</v>
      </c>
      <c r="D550" s="2">
        <v>30</v>
      </c>
      <c r="E550" s="2">
        <v>33</v>
      </c>
      <c r="F550" s="2">
        <f t="shared" si="6"/>
        <v>10</v>
      </c>
      <c r="G550" s="2">
        <f t="shared" si="7"/>
        <v>63</v>
      </c>
      <c r="H550" s="2">
        <f t="shared" si="2"/>
        <v>0.220880658029939</v>
      </c>
      <c r="I550" s="2">
        <f t="shared" si="3"/>
        <v>-0.672479532009332</v>
      </c>
    </row>
    <row r="551" ht="12.75" customHeight="1" spans="1:9">
      <c r="A551" s="2" t="s">
        <v>589</v>
      </c>
      <c r="B551" s="2">
        <v>5</v>
      </c>
      <c r="C551" s="2">
        <v>5</v>
      </c>
      <c r="D551" s="2">
        <v>21</v>
      </c>
      <c r="E551" s="2">
        <v>30</v>
      </c>
      <c r="F551" s="2">
        <f t="shared" si="6"/>
        <v>10</v>
      </c>
      <c r="G551" s="2">
        <f t="shared" si="7"/>
        <v>51</v>
      </c>
      <c r="H551" s="2">
        <f t="shared" si="2"/>
        <v>0.220880658029939</v>
      </c>
      <c r="I551" s="2">
        <f t="shared" si="3"/>
        <v>-0.694819022335932</v>
      </c>
    </row>
    <row r="552" ht="12.75" customHeight="1" spans="1:9">
      <c r="A552" s="2" t="s">
        <v>590</v>
      </c>
      <c r="B552" s="2">
        <v>5</v>
      </c>
      <c r="C552" s="2">
        <v>5</v>
      </c>
      <c r="D552" s="2">
        <v>24</v>
      </c>
      <c r="E552" s="2">
        <v>9</v>
      </c>
      <c r="F552" s="2">
        <f t="shared" si="6"/>
        <v>10</v>
      </c>
      <c r="G552" s="2">
        <f t="shared" si="7"/>
        <v>33</v>
      </c>
      <c r="H552" s="2">
        <f t="shared" si="2"/>
        <v>0.220880658029939</v>
      </c>
      <c r="I552" s="2">
        <f t="shared" si="3"/>
        <v>-0.728328257825833</v>
      </c>
    </row>
    <row r="553" ht="12.75" customHeight="1" spans="1:9">
      <c r="A553" s="2" t="s">
        <v>591</v>
      </c>
      <c r="B553" s="2">
        <v>5</v>
      </c>
      <c r="C553" s="2">
        <v>5</v>
      </c>
      <c r="D553" s="2">
        <v>9</v>
      </c>
      <c r="E553" s="2">
        <v>32</v>
      </c>
      <c r="F553" s="2">
        <f t="shared" si="6"/>
        <v>10</v>
      </c>
      <c r="G553" s="2">
        <f t="shared" si="7"/>
        <v>41</v>
      </c>
      <c r="H553" s="2">
        <f t="shared" si="2"/>
        <v>0.220880658029939</v>
      </c>
      <c r="I553" s="2">
        <f t="shared" si="3"/>
        <v>-0.713435264274766</v>
      </c>
    </row>
    <row r="554" ht="12.75" customHeight="1" spans="1:9">
      <c r="A554" s="2" t="s">
        <v>592</v>
      </c>
      <c r="B554" s="2">
        <v>5</v>
      </c>
      <c r="C554" s="2">
        <v>5</v>
      </c>
      <c r="D554" s="2">
        <v>7</v>
      </c>
      <c r="E554" s="2">
        <v>11</v>
      </c>
      <c r="F554" s="2">
        <f t="shared" si="6"/>
        <v>10</v>
      </c>
      <c r="G554" s="2">
        <f t="shared" si="7"/>
        <v>18</v>
      </c>
      <c r="H554" s="2">
        <f t="shared" si="2"/>
        <v>0.220880658029939</v>
      </c>
      <c r="I554" s="2">
        <f t="shared" si="3"/>
        <v>-0.756252620734083</v>
      </c>
    </row>
    <row r="555" ht="12.75" customHeight="1" spans="1:9">
      <c r="A555" s="2" t="s">
        <v>593</v>
      </c>
      <c r="B555" s="2">
        <v>5</v>
      </c>
      <c r="C555" s="2">
        <v>5</v>
      </c>
      <c r="D555" s="2">
        <v>10</v>
      </c>
      <c r="E555" s="2">
        <v>13</v>
      </c>
      <c r="F555" s="2">
        <f t="shared" si="6"/>
        <v>10</v>
      </c>
      <c r="G555" s="2">
        <f t="shared" si="7"/>
        <v>23</v>
      </c>
      <c r="H555" s="2">
        <f t="shared" si="2"/>
        <v>0.220880658029939</v>
      </c>
      <c r="I555" s="2">
        <f t="shared" si="3"/>
        <v>-0.746944499764667</v>
      </c>
    </row>
    <row r="556" ht="12.75" customHeight="1" spans="1:9">
      <c r="A556" s="2" t="s">
        <v>594</v>
      </c>
      <c r="B556" s="2">
        <v>4</v>
      </c>
      <c r="C556" s="2">
        <v>4</v>
      </c>
      <c r="D556" s="2">
        <v>5</v>
      </c>
      <c r="E556" s="2">
        <v>8</v>
      </c>
      <c r="F556" s="2">
        <f t="shared" si="6"/>
        <v>8</v>
      </c>
      <c r="G556" s="2">
        <f t="shared" si="7"/>
        <v>13</v>
      </c>
      <c r="H556" s="2">
        <f t="shared" si="2"/>
        <v>-0.292877975134265</v>
      </c>
      <c r="I556" s="2">
        <f t="shared" si="3"/>
        <v>-0.7655607417035</v>
      </c>
    </row>
    <row r="557" ht="12.75" customHeight="1" spans="1:9">
      <c r="A557" s="2" t="s">
        <v>595</v>
      </c>
      <c r="B557" s="2">
        <v>4</v>
      </c>
      <c r="C557" s="2">
        <v>4</v>
      </c>
      <c r="D557" s="2">
        <v>9</v>
      </c>
      <c r="E557" s="2">
        <v>19</v>
      </c>
      <c r="F557" s="2">
        <f t="shared" si="6"/>
        <v>8</v>
      </c>
      <c r="G557" s="2">
        <f t="shared" si="7"/>
        <v>28</v>
      </c>
      <c r="H557" s="2">
        <f t="shared" si="2"/>
        <v>-0.292877975134265</v>
      </c>
      <c r="I557" s="2">
        <f t="shared" si="3"/>
        <v>-0.73763637879525</v>
      </c>
    </row>
    <row r="558" ht="12.75" customHeight="1" spans="1:9">
      <c r="A558" s="2" t="s">
        <v>596</v>
      </c>
      <c r="B558" s="2">
        <v>4</v>
      </c>
      <c r="C558" s="2">
        <v>4</v>
      </c>
      <c r="D558" s="2">
        <v>3</v>
      </c>
      <c r="E558" s="2">
        <v>15</v>
      </c>
      <c r="F558" s="2">
        <f t="shared" si="6"/>
        <v>8</v>
      </c>
      <c r="G558" s="2">
        <f t="shared" si="7"/>
        <v>18</v>
      </c>
      <c r="H558" s="2">
        <f t="shared" si="2"/>
        <v>-0.292877975134265</v>
      </c>
      <c r="I558" s="2">
        <f t="shared" si="3"/>
        <v>-0.756252620734083</v>
      </c>
    </row>
    <row r="559" ht="12.75" customHeight="1" spans="1:9">
      <c r="A559" s="2" t="s">
        <v>597</v>
      </c>
      <c r="B559" s="2">
        <v>4</v>
      </c>
      <c r="C559" s="2">
        <v>4</v>
      </c>
      <c r="D559" s="2">
        <v>11</v>
      </c>
      <c r="E559" s="2">
        <v>3</v>
      </c>
      <c r="F559" s="2">
        <f t="shared" si="6"/>
        <v>8</v>
      </c>
      <c r="G559" s="2">
        <f t="shared" si="7"/>
        <v>14</v>
      </c>
      <c r="H559" s="2">
        <f t="shared" si="2"/>
        <v>-0.292877975134265</v>
      </c>
      <c r="I559" s="2">
        <f t="shared" si="3"/>
        <v>-0.763699117509617</v>
      </c>
    </row>
    <row r="560" ht="12.75" customHeight="1" spans="1:9">
      <c r="A560" s="2" t="s">
        <v>598</v>
      </c>
      <c r="B560" s="2">
        <v>4</v>
      </c>
      <c r="C560" s="2">
        <v>4</v>
      </c>
      <c r="D560" s="2">
        <v>6</v>
      </c>
      <c r="E560" s="2">
        <v>17</v>
      </c>
      <c r="F560" s="2">
        <f t="shared" si="6"/>
        <v>8</v>
      </c>
      <c r="G560" s="2">
        <f t="shared" si="7"/>
        <v>23</v>
      </c>
      <c r="H560" s="2">
        <f t="shared" si="2"/>
        <v>-0.292877975134265</v>
      </c>
      <c r="I560" s="2">
        <f t="shared" si="3"/>
        <v>-0.746944499764667</v>
      </c>
    </row>
    <row r="561" ht="12.75" customHeight="1" spans="1:9">
      <c r="A561" s="2" t="s">
        <v>599</v>
      </c>
      <c r="B561" s="2">
        <v>4</v>
      </c>
      <c r="C561" s="2">
        <v>4</v>
      </c>
      <c r="D561" s="2">
        <v>11</v>
      </c>
      <c r="E561" s="2">
        <v>3</v>
      </c>
      <c r="F561" s="2">
        <f t="shared" si="6"/>
        <v>8</v>
      </c>
      <c r="G561" s="2">
        <f t="shared" si="7"/>
        <v>14</v>
      </c>
      <c r="H561" s="2">
        <f t="shared" si="2"/>
        <v>-0.292877975134265</v>
      </c>
      <c r="I561" s="2">
        <f t="shared" si="3"/>
        <v>-0.763699117509617</v>
      </c>
    </row>
    <row r="562" ht="12.75" customHeight="1" spans="1:9">
      <c r="A562" s="2" t="s">
        <v>600</v>
      </c>
      <c r="B562" s="2">
        <v>4</v>
      </c>
      <c r="C562" s="2">
        <v>4</v>
      </c>
      <c r="D562" s="2">
        <v>4</v>
      </c>
      <c r="E562" s="2">
        <v>1</v>
      </c>
      <c r="F562" s="2">
        <f t="shared" si="6"/>
        <v>8</v>
      </c>
      <c r="G562" s="2">
        <f t="shared" si="7"/>
        <v>5</v>
      </c>
      <c r="H562" s="2">
        <f t="shared" si="2"/>
        <v>-0.292877975134265</v>
      </c>
      <c r="I562" s="2">
        <f t="shared" si="3"/>
        <v>-0.780453735254567</v>
      </c>
    </row>
    <row r="563" ht="12.75" customHeight="1" spans="1:9">
      <c r="A563" s="2" t="s">
        <v>601</v>
      </c>
      <c r="B563" s="2">
        <v>4</v>
      </c>
      <c r="C563" s="2">
        <v>4</v>
      </c>
      <c r="D563" s="2">
        <v>5</v>
      </c>
      <c r="E563" s="2">
        <v>3</v>
      </c>
      <c r="F563" s="2">
        <f t="shared" si="6"/>
        <v>8</v>
      </c>
      <c r="G563" s="2">
        <f t="shared" si="7"/>
        <v>8</v>
      </c>
      <c r="H563" s="2">
        <f t="shared" si="2"/>
        <v>-0.292877975134265</v>
      </c>
      <c r="I563" s="2">
        <f t="shared" si="3"/>
        <v>-0.774868862672917</v>
      </c>
    </row>
    <row r="564" ht="12.75" customHeight="1" spans="1:9">
      <c r="A564" s="2" t="s">
        <v>602</v>
      </c>
      <c r="B564" s="2">
        <v>4</v>
      </c>
      <c r="C564" s="2">
        <v>4</v>
      </c>
      <c r="D564" s="2">
        <v>10</v>
      </c>
      <c r="E564" s="2">
        <v>7</v>
      </c>
      <c r="F564" s="2">
        <f t="shared" si="6"/>
        <v>8</v>
      </c>
      <c r="G564" s="2">
        <f t="shared" si="7"/>
        <v>17</v>
      </c>
      <c r="H564" s="2">
        <f t="shared" si="2"/>
        <v>-0.292877975134265</v>
      </c>
      <c r="I564" s="2">
        <f t="shared" si="3"/>
        <v>-0.758114244927967</v>
      </c>
    </row>
    <row r="565" ht="12.75" customHeight="1" spans="1:9">
      <c r="A565" s="2" t="s">
        <v>603</v>
      </c>
      <c r="B565" s="2">
        <v>4</v>
      </c>
      <c r="C565" s="2">
        <v>4</v>
      </c>
      <c r="D565" s="2">
        <v>5</v>
      </c>
      <c r="E565" s="2">
        <v>11</v>
      </c>
      <c r="F565" s="2">
        <f t="shared" si="6"/>
        <v>8</v>
      </c>
      <c r="G565" s="2">
        <f t="shared" si="7"/>
        <v>16</v>
      </c>
      <c r="H565" s="2">
        <f t="shared" si="2"/>
        <v>-0.292877975134265</v>
      </c>
      <c r="I565" s="2">
        <f t="shared" si="3"/>
        <v>-0.75997586912185</v>
      </c>
    </row>
    <row r="566" ht="12.75" customHeight="1" spans="1:9">
      <c r="A566" s="2" t="s">
        <v>604</v>
      </c>
      <c r="B566" s="2">
        <v>4</v>
      </c>
      <c r="C566" s="2">
        <v>4</v>
      </c>
      <c r="D566" s="2">
        <v>10</v>
      </c>
      <c r="E566" s="2">
        <v>2</v>
      </c>
      <c r="F566" s="2">
        <f t="shared" si="6"/>
        <v>8</v>
      </c>
      <c r="G566" s="2">
        <f t="shared" si="7"/>
        <v>12</v>
      </c>
      <c r="H566" s="2">
        <f t="shared" si="2"/>
        <v>-0.292877975134265</v>
      </c>
      <c r="I566" s="2">
        <f t="shared" si="3"/>
        <v>-0.767422365897384</v>
      </c>
    </row>
    <row r="567" ht="12.75" customHeight="1" spans="1:9">
      <c r="A567" s="2" t="s">
        <v>605</v>
      </c>
      <c r="B567" s="2">
        <v>4</v>
      </c>
      <c r="C567" s="2">
        <v>4</v>
      </c>
      <c r="D567" s="2">
        <v>16</v>
      </c>
      <c r="E567" s="2">
        <v>20</v>
      </c>
      <c r="F567" s="2">
        <f t="shared" si="6"/>
        <v>8</v>
      </c>
      <c r="G567" s="2">
        <f t="shared" si="7"/>
        <v>36</v>
      </c>
      <c r="H567" s="2">
        <f t="shared" si="2"/>
        <v>-0.292877975134265</v>
      </c>
      <c r="I567" s="2">
        <f t="shared" si="3"/>
        <v>-0.722743385244183</v>
      </c>
    </row>
    <row r="568" ht="12.75" customHeight="1" spans="1:9">
      <c r="A568" s="2" t="s">
        <v>606</v>
      </c>
      <c r="B568" s="2">
        <v>0</v>
      </c>
      <c r="C568" s="2">
        <v>0</v>
      </c>
      <c r="D568" s="2">
        <v>0</v>
      </c>
      <c r="E568" s="2">
        <v>0</v>
      </c>
      <c r="F568" s="2">
        <f t="shared" si="6"/>
        <v>0</v>
      </c>
      <c r="G568" s="2">
        <f t="shared" si="7"/>
        <v>0</v>
      </c>
      <c r="H568" s="2">
        <f t="shared" si="2"/>
        <v>-2.34791250779108</v>
      </c>
      <c r="I568" s="2">
        <f t="shared" si="3"/>
        <v>-0.789761856223984</v>
      </c>
    </row>
    <row r="569" ht="12.75" customHeight="1" spans="1:9">
      <c r="A569" s="2" t="s">
        <v>607</v>
      </c>
      <c r="B569" s="2">
        <v>5</v>
      </c>
      <c r="C569" s="2">
        <v>4</v>
      </c>
      <c r="D569" s="2">
        <v>17</v>
      </c>
      <c r="E569" s="2">
        <v>21</v>
      </c>
      <c r="F569" s="2">
        <f t="shared" si="6"/>
        <v>9</v>
      </c>
      <c r="G569" s="2">
        <f t="shared" si="7"/>
        <v>38</v>
      </c>
      <c r="H569" s="2">
        <f t="shared" si="2"/>
        <v>-0.035998658552163</v>
      </c>
      <c r="I569" s="2">
        <f t="shared" si="3"/>
        <v>-0.719020136856416</v>
      </c>
    </row>
    <row r="570" ht="12.75" customHeight="1" spans="1:9">
      <c r="A570" s="2" t="s">
        <v>608</v>
      </c>
      <c r="B570" s="2">
        <v>4</v>
      </c>
      <c r="C570" s="2">
        <v>4</v>
      </c>
      <c r="D570" s="2">
        <v>12</v>
      </c>
      <c r="E570" s="2">
        <v>7</v>
      </c>
      <c r="F570" s="2">
        <f t="shared" si="6"/>
        <v>8</v>
      </c>
      <c r="G570" s="2">
        <f t="shared" si="7"/>
        <v>19</v>
      </c>
      <c r="H570" s="2">
        <f t="shared" si="2"/>
        <v>-0.292877975134265</v>
      </c>
      <c r="I570" s="2">
        <f t="shared" si="3"/>
        <v>-0.7543909965402</v>
      </c>
    </row>
    <row r="571" ht="12.75" customHeight="1" spans="1:9">
      <c r="A571" s="2" t="s">
        <v>609</v>
      </c>
      <c r="B571" s="2">
        <v>4</v>
      </c>
      <c r="C571" s="2">
        <v>4</v>
      </c>
      <c r="D571" s="2">
        <v>18</v>
      </c>
      <c r="E571" s="2">
        <v>9</v>
      </c>
      <c r="F571" s="2">
        <f t="shared" si="6"/>
        <v>8</v>
      </c>
      <c r="G571" s="2">
        <f t="shared" si="7"/>
        <v>27</v>
      </c>
      <c r="H571" s="2">
        <f t="shared" si="2"/>
        <v>-0.292877975134265</v>
      </c>
      <c r="I571" s="2">
        <f t="shared" si="3"/>
        <v>-0.739498002989133</v>
      </c>
    </row>
    <row r="572" ht="12.75" customHeight="1" spans="1:9">
      <c r="A572" s="2" t="s">
        <v>610</v>
      </c>
      <c r="B572" s="2">
        <v>4</v>
      </c>
      <c r="C572" s="2">
        <v>4</v>
      </c>
      <c r="D572" s="2">
        <v>5</v>
      </c>
      <c r="E572" s="2">
        <v>9</v>
      </c>
      <c r="F572" s="2">
        <f t="shared" si="6"/>
        <v>8</v>
      </c>
      <c r="G572" s="2">
        <f t="shared" si="7"/>
        <v>14</v>
      </c>
      <c r="H572" s="2">
        <f t="shared" si="2"/>
        <v>-0.292877975134265</v>
      </c>
      <c r="I572" s="2">
        <f t="shared" si="3"/>
        <v>-0.763699117509617</v>
      </c>
    </row>
    <row r="573" ht="12.75" customHeight="1" spans="1:9">
      <c r="A573" s="2" t="s">
        <v>611</v>
      </c>
      <c r="B573" s="2">
        <v>4</v>
      </c>
      <c r="C573" s="2">
        <v>4</v>
      </c>
      <c r="D573" s="2">
        <v>19</v>
      </c>
      <c r="E573" s="2">
        <v>11</v>
      </c>
      <c r="F573" s="2">
        <f t="shared" si="6"/>
        <v>8</v>
      </c>
      <c r="G573" s="2">
        <f t="shared" si="7"/>
        <v>30</v>
      </c>
      <c r="H573" s="2">
        <f t="shared" si="2"/>
        <v>-0.292877975134265</v>
      </c>
      <c r="I573" s="2">
        <f t="shared" si="3"/>
        <v>-0.733913130407483</v>
      </c>
    </row>
    <row r="574" ht="12.75" customHeight="1" spans="1:9">
      <c r="A574" s="2" t="s">
        <v>612</v>
      </c>
      <c r="B574" s="2">
        <v>4</v>
      </c>
      <c r="C574" s="2">
        <v>4</v>
      </c>
      <c r="D574" s="2">
        <v>13</v>
      </c>
      <c r="E574" s="2">
        <v>16</v>
      </c>
      <c r="F574" s="2">
        <f t="shared" si="6"/>
        <v>8</v>
      </c>
      <c r="G574" s="2">
        <f t="shared" si="7"/>
        <v>29</v>
      </c>
      <c r="H574" s="2">
        <f t="shared" si="2"/>
        <v>-0.292877975134265</v>
      </c>
      <c r="I574" s="2">
        <f t="shared" si="3"/>
        <v>-0.735774754601366</v>
      </c>
    </row>
    <row r="575" ht="12.75" customHeight="1" spans="1:9">
      <c r="A575" s="2" t="s">
        <v>613</v>
      </c>
      <c r="B575" s="2">
        <v>4</v>
      </c>
      <c r="C575" s="2">
        <v>4</v>
      </c>
      <c r="D575" s="2">
        <v>11</v>
      </c>
      <c r="E575" s="2">
        <v>7</v>
      </c>
      <c r="F575" s="2">
        <f t="shared" si="6"/>
        <v>8</v>
      </c>
      <c r="G575" s="2">
        <f t="shared" si="7"/>
        <v>18</v>
      </c>
      <c r="H575" s="2">
        <f t="shared" si="2"/>
        <v>-0.292877975134265</v>
      </c>
      <c r="I575" s="2">
        <f t="shared" si="3"/>
        <v>-0.756252620734083</v>
      </c>
    </row>
    <row r="576" ht="12.75" customHeight="1" spans="1:9">
      <c r="A576" s="2" t="s">
        <v>614</v>
      </c>
      <c r="B576" s="2">
        <v>4</v>
      </c>
      <c r="C576" s="2">
        <v>4</v>
      </c>
      <c r="D576" s="2">
        <v>8</v>
      </c>
      <c r="E576" s="2">
        <v>12</v>
      </c>
      <c r="F576" s="2">
        <f t="shared" si="6"/>
        <v>8</v>
      </c>
      <c r="G576" s="2">
        <f t="shared" si="7"/>
        <v>20</v>
      </c>
      <c r="H576" s="2">
        <f t="shared" si="2"/>
        <v>-0.292877975134265</v>
      </c>
      <c r="I576" s="2">
        <f t="shared" si="3"/>
        <v>-0.752529372346317</v>
      </c>
    </row>
    <row r="577" ht="12.75" customHeight="1" spans="1:9">
      <c r="A577" s="2" t="s">
        <v>615</v>
      </c>
      <c r="B577" s="2">
        <v>4</v>
      </c>
      <c r="C577" s="2">
        <v>4</v>
      </c>
      <c r="D577" s="2">
        <v>4</v>
      </c>
      <c r="E577" s="2">
        <v>16</v>
      </c>
      <c r="F577" s="2">
        <f t="shared" si="6"/>
        <v>8</v>
      </c>
      <c r="G577" s="2">
        <f t="shared" si="7"/>
        <v>20</v>
      </c>
      <c r="H577" s="2">
        <f t="shared" si="2"/>
        <v>-0.292877975134265</v>
      </c>
      <c r="I577" s="2">
        <f t="shared" si="3"/>
        <v>-0.752529372346317</v>
      </c>
    </row>
    <row r="578" ht="12.75" customHeight="1" spans="1:9">
      <c r="A578" s="2" t="s">
        <v>616</v>
      </c>
      <c r="B578" s="2">
        <v>4</v>
      </c>
      <c r="C578" s="2">
        <v>4</v>
      </c>
      <c r="D578" s="2">
        <v>13</v>
      </c>
      <c r="E578" s="2">
        <v>13</v>
      </c>
      <c r="F578" s="2">
        <f t="shared" si="6"/>
        <v>8</v>
      </c>
      <c r="G578" s="2">
        <f t="shared" si="7"/>
        <v>26</v>
      </c>
      <c r="H578" s="2">
        <f t="shared" si="2"/>
        <v>-0.292877975134265</v>
      </c>
      <c r="I578" s="2">
        <f t="shared" si="3"/>
        <v>-0.741359627183016</v>
      </c>
    </row>
    <row r="579" ht="12.75" customHeight="1" spans="1:9">
      <c r="A579" s="2" t="s">
        <v>617</v>
      </c>
      <c r="B579" s="2">
        <v>4</v>
      </c>
      <c r="C579" s="2">
        <v>4</v>
      </c>
      <c r="D579" s="2">
        <v>4</v>
      </c>
      <c r="E579" s="2">
        <v>11</v>
      </c>
      <c r="F579" s="2">
        <f t="shared" si="6"/>
        <v>8</v>
      </c>
      <c r="G579" s="2">
        <f t="shared" si="7"/>
        <v>15</v>
      </c>
      <c r="H579" s="2">
        <f t="shared" si="2"/>
        <v>-0.292877975134265</v>
      </c>
      <c r="I579" s="2">
        <f t="shared" si="3"/>
        <v>-0.761837493315733</v>
      </c>
    </row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1" orientation="landscape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tabSelected="1" topLeftCell="D1" workbookViewId="0">
      <selection activeCell="J16" sqref="J16"/>
    </sheetView>
  </sheetViews>
  <sheetFormatPr defaultColWidth="12.6333333333333" defaultRowHeight="15" customHeight="1"/>
  <cols>
    <col min="1" max="1" width="9.13333333333333" customWidth="1"/>
    <col min="2" max="2" width="23.7533333333333" customWidth="1"/>
    <col min="3" max="3" width="19.1266666666667" customWidth="1"/>
    <col min="4" max="4" width="24.38" customWidth="1"/>
    <col min="5" max="5" width="25.2533333333333" customWidth="1"/>
    <col min="6" max="6" width="10.7533333333333" customWidth="1"/>
    <col min="7" max="7" width="15.5" customWidth="1"/>
    <col min="8" max="8" width="17.88" customWidth="1"/>
    <col min="9" max="9" width="22.6266666666667" customWidth="1"/>
    <col min="10" max="26" width="7.75333333333333" customWidth="1"/>
  </cols>
  <sheetData>
    <row r="1" ht="12.75" customHeight="1" spans="1:12">
      <c r="A1" s="1" t="s">
        <v>0</v>
      </c>
      <c r="B1" s="2" t="s">
        <v>9</v>
      </c>
      <c r="C1" s="2" t="s">
        <v>18</v>
      </c>
      <c r="D1" s="2" t="s">
        <v>27</v>
      </c>
      <c r="E1" s="2" t="s">
        <v>36</v>
      </c>
      <c r="F1" s="3" t="s">
        <v>618</v>
      </c>
      <c r="G1" s="3" t="s">
        <v>620</v>
      </c>
      <c r="H1" s="3" t="s">
        <v>619</v>
      </c>
      <c r="I1" s="3" t="s">
        <v>621</v>
      </c>
      <c r="K1" s="3">
        <v>1</v>
      </c>
      <c r="L1" s="3">
        <v>2</v>
      </c>
    </row>
    <row r="2" ht="12.75" customHeight="1" spans="1:12">
      <c r="A2" s="2" t="s">
        <v>40</v>
      </c>
      <c r="B2" s="2">
        <v>5</v>
      </c>
      <c r="C2" s="2">
        <v>5</v>
      </c>
      <c r="D2" s="2">
        <v>223</v>
      </c>
      <c r="E2" s="2">
        <v>106</v>
      </c>
      <c r="F2" s="2">
        <f t="shared" ref="F2:F216" si="0">SUM(B2:C2)</f>
        <v>10</v>
      </c>
      <c r="G2" s="2">
        <f t="shared" ref="G2:G216" si="1">SUM(D2:E2)</f>
        <v>329</v>
      </c>
      <c r="H2" s="2">
        <f t="shared" ref="H2:H579" si="2">(F2-$K$2)/$K$3</f>
        <v>-0.497094001155746</v>
      </c>
      <c r="I2" s="2">
        <f t="shared" ref="I2:I579" si="3">(G2-$L$2)/$L$3</f>
        <v>-0.149870153496237</v>
      </c>
      <c r="J2" s="3" t="s">
        <v>625</v>
      </c>
      <c r="K2" s="2">
        <f t="shared" ref="K2:L2" si="4">AVERAGE(F:F)</f>
        <v>16.1470588235294</v>
      </c>
      <c r="L2" s="2">
        <f t="shared" si="4"/>
        <v>469.344290657439</v>
      </c>
    </row>
    <row r="3" ht="12.75" customHeight="1" spans="1:12">
      <c r="A3" s="2" t="s">
        <v>41</v>
      </c>
      <c r="B3" s="2">
        <v>6</v>
      </c>
      <c r="C3" s="2">
        <v>5</v>
      </c>
      <c r="D3" s="2">
        <v>238</v>
      </c>
      <c r="E3" s="2">
        <v>208</v>
      </c>
      <c r="F3" s="2">
        <f t="shared" si="0"/>
        <v>11</v>
      </c>
      <c r="G3" s="2">
        <f t="shared" si="1"/>
        <v>446</v>
      </c>
      <c r="H3" s="2">
        <f t="shared" si="2"/>
        <v>-0.416227034460553</v>
      </c>
      <c r="I3" s="2">
        <f t="shared" si="3"/>
        <v>-0.0249287834061654</v>
      </c>
      <c r="J3" s="3" t="s">
        <v>626</v>
      </c>
      <c r="K3" s="2">
        <f t="shared" ref="K3:L3" si="5">STDEV(F:F)</f>
        <v>12.3659887450612</v>
      </c>
      <c r="L3" s="2">
        <f t="shared" si="5"/>
        <v>936.439226780155</v>
      </c>
    </row>
    <row r="4" ht="12.75" customHeight="1" spans="1:12">
      <c r="A4" s="2" t="s">
        <v>42</v>
      </c>
      <c r="B4" s="2">
        <v>5</v>
      </c>
      <c r="C4" s="2">
        <v>4</v>
      </c>
      <c r="D4" s="2">
        <v>136</v>
      </c>
      <c r="E4" s="2">
        <v>140</v>
      </c>
      <c r="F4" s="2">
        <f t="shared" si="0"/>
        <v>9</v>
      </c>
      <c r="G4" s="2">
        <f t="shared" si="1"/>
        <v>276</v>
      </c>
      <c r="H4" s="2">
        <f t="shared" si="2"/>
        <v>-0.577960967850939</v>
      </c>
      <c r="I4" s="2">
        <f t="shared" si="3"/>
        <v>-0.206467526272082</v>
      </c>
      <c r="J4" t="s">
        <v>627</v>
      </c>
      <c r="L4" s="4">
        <f>MEDIAN(G:G)</f>
        <v>240</v>
      </c>
    </row>
    <row r="5" ht="12.75" customHeight="1" spans="1:9">
      <c r="A5" s="2" t="s">
        <v>43</v>
      </c>
      <c r="B5" s="2">
        <v>4</v>
      </c>
      <c r="C5" s="2">
        <v>3</v>
      </c>
      <c r="D5" s="2">
        <v>144</v>
      </c>
      <c r="E5" s="2">
        <v>138</v>
      </c>
      <c r="F5" s="2">
        <f t="shared" si="0"/>
        <v>7</v>
      </c>
      <c r="G5" s="2">
        <f t="shared" si="1"/>
        <v>282</v>
      </c>
      <c r="H5" s="2">
        <f t="shared" si="2"/>
        <v>-0.739694901241326</v>
      </c>
      <c r="I5" s="2">
        <f t="shared" si="3"/>
        <v>-0.200060276523873</v>
      </c>
    </row>
    <row r="6" ht="12.75" customHeight="1" spans="1:9">
      <c r="A6" s="2" t="s">
        <v>44</v>
      </c>
      <c r="B6" s="2">
        <v>7</v>
      </c>
      <c r="C6" s="2">
        <v>6</v>
      </c>
      <c r="D6" s="2">
        <v>203</v>
      </c>
      <c r="E6" s="2">
        <v>216</v>
      </c>
      <c r="F6" s="2">
        <f t="shared" si="0"/>
        <v>13</v>
      </c>
      <c r="G6" s="2">
        <f t="shared" si="1"/>
        <v>419</v>
      </c>
      <c r="H6" s="2">
        <f t="shared" si="2"/>
        <v>-0.254493101070167</v>
      </c>
      <c r="I6" s="2">
        <f t="shared" si="3"/>
        <v>-0.053761407273105</v>
      </c>
    </row>
    <row r="7" ht="12.75" customHeight="1" spans="1:9">
      <c r="A7" s="2" t="s">
        <v>45</v>
      </c>
      <c r="B7" s="2">
        <v>8</v>
      </c>
      <c r="C7" s="2">
        <v>6</v>
      </c>
      <c r="D7" s="2">
        <v>213</v>
      </c>
      <c r="E7" s="2">
        <v>205</v>
      </c>
      <c r="F7" s="2">
        <f t="shared" si="0"/>
        <v>14</v>
      </c>
      <c r="G7" s="2">
        <f t="shared" si="1"/>
        <v>418</v>
      </c>
      <c r="H7" s="2">
        <f t="shared" si="2"/>
        <v>-0.173626134374974</v>
      </c>
      <c r="I7" s="2">
        <f t="shared" si="3"/>
        <v>-0.0548292822311398</v>
      </c>
    </row>
    <row r="8" ht="12.75" customHeight="1" spans="1:9">
      <c r="A8" s="2" t="s">
        <v>46</v>
      </c>
      <c r="B8" s="2">
        <v>5</v>
      </c>
      <c r="C8" s="2">
        <v>5</v>
      </c>
      <c r="D8" s="2">
        <v>162</v>
      </c>
      <c r="E8" s="2">
        <v>138</v>
      </c>
      <c r="F8" s="2">
        <f t="shared" si="0"/>
        <v>10</v>
      </c>
      <c r="G8" s="2">
        <f t="shared" si="1"/>
        <v>300</v>
      </c>
      <c r="H8" s="2">
        <f t="shared" si="2"/>
        <v>-0.497094001155746</v>
      </c>
      <c r="I8" s="2">
        <f t="shared" si="3"/>
        <v>-0.180838527279246</v>
      </c>
    </row>
    <row r="9" ht="12.75" customHeight="1" spans="1:9">
      <c r="A9" s="2" t="s">
        <v>47</v>
      </c>
      <c r="B9" s="2">
        <v>5</v>
      </c>
      <c r="C9" s="2">
        <v>4</v>
      </c>
      <c r="D9" s="2">
        <v>134</v>
      </c>
      <c r="E9" s="2">
        <v>158</v>
      </c>
      <c r="F9" s="2">
        <f t="shared" si="0"/>
        <v>9</v>
      </c>
      <c r="G9" s="2">
        <f t="shared" si="1"/>
        <v>292</v>
      </c>
      <c r="H9" s="2">
        <f t="shared" si="2"/>
        <v>-0.577960967850939</v>
      </c>
      <c r="I9" s="2">
        <f t="shared" si="3"/>
        <v>-0.189381526943525</v>
      </c>
    </row>
    <row r="10" ht="12.75" customHeight="1" spans="1:9">
      <c r="A10" s="2" t="s">
        <v>48</v>
      </c>
      <c r="B10" s="2">
        <v>5</v>
      </c>
      <c r="C10" s="2">
        <v>4</v>
      </c>
      <c r="D10" s="2">
        <v>92</v>
      </c>
      <c r="E10" s="2">
        <v>109</v>
      </c>
      <c r="F10" s="2">
        <f t="shared" si="0"/>
        <v>9</v>
      </c>
      <c r="G10" s="2">
        <f t="shared" si="1"/>
        <v>201</v>
      </c>
      <c r="H10" s="2">
        <f t="shared" si="2"/>
        <v>-0.577960967850939</v>
      </c>
      <c r="I10" s="2">
        <f t="shared" si="3"/>
        <v>-0.286558148124692</v>
      </c>
    </row>
    <row r="11" ht="12.75" customHeight="1" spans="1:9">
      <c r="A11" s="2" t="s">
        <v>49</v>
      </c>
      <c r="B11" s="2">
        <v>4</v>
      </c>
      <c r="C11" s="2">
        <v>3</v>
      </c>
      <c r="D11" s="2">
        <v>84</v>
      </c>
      <c r="E11" s="2">
        <v>76</v>
      </c>
      <c r="F11" s="2">
        <f t="shared" si="0"/>
        <v>7</v>
      </c>
      <c r="G11" s="2">
        <f t="shared" si="1"/>
        <v>160</v>
      </c>
      <c r="H11" s="2">
        <f t="shared" si="2"/>
        <v>-0.739694901241326</v>
      </c>
      <c r="I11" s="2">
        <f t="shared" si="3"/>
        <v>-0.330341021404119</v>
      </c>
    </row>
    <row r="12" ht="12.75" customHeight="1" spans="1:9">
      <c r="A12" s="2" t="s">
        <v>50</v>
      </c>
      <c r="B12" s="2">
        <v>5</v>
      </c>
      <c r="C12" s="2">
        <v>4</v>
      </c>
      <c r="D12" s="2">
        <v>91</v>
      </c>
      <c r="E12" s="2">
        <v>99</v>
      </c>
      <c r="F12" s="2">
        <f t="shared" si="0"/>
        <v>9</v>
      </c>
      <c r="G12" s="2">
        <f t="shared" si="1"/>
        <v>190</v>
      </c>
      <c r="H12" s="2">
        <f t="shared" si="2"/>
        <v>-0.577960967850939</v>
      </c>
      <c r="I12" s="2">
        <f t="shared" si="3"/>
        <v>-0.298304772663074</v>
      </c>
    </row>
    <row r="13" ht="12.75" customHeight="1" spans="1:9">
      <c r="A13" s="2" t="s">
        <v>51</v>
      </c>
      <c r="B13" s="2">
        <v>7</v>
      </c>
      <c r="C13" s="2">
        <v>6</v>
      </c>
      <c r="D13" s="2">
        <v>141</v>
      </c>
      <c r="E13" s="2">
        <v>126</v>
      </c>
      <c r="F13" s="2">
        <f t="shared" si="0"/>
        <v>13</v>
      </c>
      <c r="G13" s="2">
        <f t="shared" si="1"/>
        <v>267</v>
      </c>
      <c r="H13" s="2">
        <f t="shared" si="2"/>
        <v>-0.254493101070167</v>
      </c>
      <c r="I13" s="2">
        <f t="shared" si="3"/>
        <v>-0.216078400894395</v>
      </c>
    </row>
    <row r="14" ht="12.75" customHeight="1" spans="1:9">
      <c r="A14" s="2" t="s">
        <v>52</v>
      </c>
      <c r="B14" s="2">
        <v>8</v>
      </c>
      <c r="C14" s="2">
        <v>6</v>
      </c>
      <c r="D14" s="2">
        <v>163</v>
      </c>
      <c r="E14" s="2">
        <v>147</v>
      </c>
      <c r="F14" s="2">
        <f t="shared" si="0"/>
        <v>14</v>
      </c>
      <c r="G14" s="2">
        <f t="shared" si="1"/>
        <v>310</v>
      </c>
      <c r="H14" s="2">
        <f t="shared" si="2"/>
        <v>-0.173626134374974</v>
      </c>
      <c r="I14" s="2">
        <f t="shared" si="3"/>
        <v>-0.170159777698898</v>
      </c>
    </row>
    <row r="15" ht="12.75" customHeight="1" spans="1:9">
      <c r="A15" s="2" t="s">
        <v>53</v>
      </c>
      <c r="B15" s="2">
        <v>5</v>
      </c>
      <c r="C15" s="2">
        <v>4</v>
      </c>
      <c r="D15" s="2">
        <v>111</v>
      </c>
      <c r="E15" s="2">
        <v>118</v>
      </c>
      <c r="F15" s="2">
        <f t="shared" si="0"/>
        <v>9</v>
      </c>
      <c r="G15" s="2">
        <f t="shared" si="1"/>
        <v>229</v>
      </c>
      <c r="H15" s="2">
        <f t="shared" si="2"/>
        <v>-0.577960967850939</v>
      </c>
      <c r="I15" s="2">
        <f t="shared" si="3"/>
        <v>-0.256657649299717</v>
      </c>
    </row>
    <row r="16" ht="12.75" customHeight="1" spans="1:9">
      <c r="A16" s="2" t="s">
        <v>54</v>
      </c>
      <c r="B16" s="2">
        <v>5</v>
      </c>
      <c r="C16" s="2">
        <v>4</v>
      </c>
      <c r="D16" s="2">
        <v>114</v>
      </c>
      <c r="E16" s="2">
        <v>107</v>
      </c>
      <c r="F16" s="2">
        <f t="shared" si="0"/>
        <v>9</v>
      </c>
      <c r="G16" s="2">
        <f t="shared" si="1"/>
        <v>221</v>
      </c>
      <c r="H16" s="2">
        <f t="shared" si="2"/>
        <v>-0.577960967850939</v>
      </c>
      <c r="I16" s="2">
        <f t="shared" si="3"/>
        <v>-0.265200648963996</v>
      </c>
    </row>
    <row r="17" ht="12.75" customHeight="1" spans="1:9">
      <c r="A17" s="2" t="s">
        <v>55</v>
      </c>
      <c r="B17" s="2">
        <v>6</v>
      </c>
      <c r="C17" s="2">
        <v>5</v>
      </c>
      <c r="D17" s="2">
        <v>142</v>
      </c>
      <c r="E17" s="2">
        <v>142</v>
      </c>
      <c r="F17" s="2">
        <f t="shared" si="0"/>
        <v>11</v>
      </c>
      <c r="G17" s="2">
        <f t="shared" si="1"/>
        <v>284</v>
      </c>
      <c r="H17" s="2">
        <f t="shared" si="2"/>
        <v>-0.416227034460553</v>
      </c>
      <c r="I17" s="2">
        <f t="shared" si="3"/>
        <v>-0.197924526607803</v>
      </c>
    </row>
    <row r="18" ht="12.75" customHeight="1" spans="1:9">
      <c r="A18" s="2" t="s">
        <v>56</v>
      </c>
      <c r="B18" s="2">
        <v>5</v>
      </c>
      <c r="C18" s="2">
        <v>4</v>
      </c>
      <c r="D18" s="2">
        <v>83</v>
      </c>
      <c r="E18" s="2">
        <v>102</v>
      </c>
      <c r="F18" s="2">
        <f t="shared" si="0"/>
        <v>9</v>
      </c>
      <c r="G18" s="2">
        <f t="shared" si="1"/>
        <v>185</v>
      </c>
      <c r="H18" s="2">
        <f t="shared" si="2"/>
        <v>-0.577960967850939</v>
      </c>
      <c r="I18" s="2">
        <f t="shared" si="3"/>
        <v>-0.303644147453248</v>
      </c>
    </row>
    <row r="19" ht="12.75" customHeight="1" spans="1:9">
      <c r="A19" s="2" t="s">
        <v>57</v>
      </c>
      <c r="B19" s="2">
        <v>4</v>
      </c>
      <c r="C19" s="2">
        <v>3</v>
      </c>
      <c r="D19" s="2">
        <v>78</v>
      </c>
      <c r="E19" s="2">
        <v>83</v>
      </c>
      <c r="F19" s="2">
        <f t="shared" si="0"/>
        <v>7</v>
      </c>
      <c r="G19" s="2">
        <f t="shared" si="1"/>
        <v>161</v>
      </c>
      <c r="H19" s="2">
        <f t="shared" si="2"/>
        <v>-0.739694901241326</v>
      </c>
      <c r="I19" s="2">
        <f t="shared" si="3"/>
        <v>-0.329273146446084</v>
      </c>
    </row>
    <row r="20" ht="12.75" customHeight="1" spans="1:9">
      <c r="A20" s="2" t="s">
        <v>58</v>
      </c>
      <c r="B20" s="2">
        <v>5</v>
      </c>
      <c r="C20" s="2">
        <v>5</v>
      </c>
      <c r="D20" s="2">
        <v>135</v>
      </c>
      <c r="E20" s="2">
        <v>183</v>
      </c>
      <c r="F20" s="2">
        <f t="shared" si="0"/>
        <v>10</v>
      </c>
      <c r="G20" s="2">
        <f t="shared" si="1"/>
        <v>318</v>
      </c>
      <c r="H20" s="2">
        <f t="shared" si="2"/>
        <v>-0.497094001155746</v>
      </c>
      <c r="I20" s="2">
        <f t="shared" si="3"/>
        <v>-0.16161677803462</v>
      </c>
    </row>
    <row r="21" ht="12.75" customHeight="1" spans="1:9">
      <c r="A21" s="2" t="s">
        <v>59</v>
      </c>
      <c r="B21" s="2">
        <v>8</v>
      </c>
      <c r="C21" s="2">
        <v>8</v>
      </c>
      <c r="D21" s="2">
        <v>219</v>
      </c>
      <c r="E21" s="2">
        <v>203</v>
      </c>
      <c r="F21" s="2">
        <f t="shared" si="0"/>
        <v>16</v>
      </c>
      <c r="G21" s="2">
        <f t="shared" si="1"/>
        <v>422</v>
      </c>
      <c r="H21" s="2">
        <f t="shared" si="2"/>
        <v>-0.0118922009845873</v>
      </c>
      <c r="I21" s="2">
        <f t="shared" si="3"/>
        <v>-0.0505577823990006</v>
      </c>
    </row>
    <row r="22" ht="12.75" customHeight="1" spans="1:9">
      <c r="A22" s="2" t="s">
        <v>60</v>
      </c>
      <c r="B22" s="2">
        <v>5</v>
      </c>
      <c r="C22" s="2">
        <v>4</v>
      </c>
      <c r="D22" s="2">
        <v>131</v>
      </c>
      <c r="E22" s="2">
        <v>129</v>
      </c>
      <c r="F22" s="2">
        <f t="shared" si="0"/>
        <v>9</v>
      </c>
      <c r="G22" s="2">
        <f t="shared" si="1"/>
        <v>260</v>
      </c>
      <c r="H22" s="2">
        <f t="shared" si="2"/>
        <v>-0.577960967850939</v>
      </c>
      <c r="I22" s="2">
        <f t="shared" si="3"/>
        <v>-0.223553525600638</v>
      </c>
    </row>
    <row r="23" ht="12.75" customHeight="1" spans="1:9">
      <c r="A23" s="2" t="s">
        <v>61</v>
      </c>
      <c r="B23" s="2">
        <v>3</v>
      </c>
      <c r="C23" s="2">
        <v>3</v>
      </c>
      <c r="D23" s="2">
        <v>59</v>
      </c>
      <c r="E23" s="2">
        <v>42</v>
      </c>
      <c r="F23" s="2">
        <f t="shared" si="0"/>
        <v>6</v>
      </c>
      <c r="G23" s="2">
        <f t="shared" si="1"/>
        <v>101</v>
      </c>
      <c r="H23" s="2">
        <f t="shared" si="2"/>
        <v>-0.820561867936519</v>
      </c>
      <c r="I23" s="2">
        <f t="shared" si="3"/>
        <v>-0.393345643928172</v>
      </c>
    </row>
    <row r="24" ht="12.75" customHeight="1" spans="1:9">
      <c r="A24" s="2" t="s">
        <v>62</v>
      </c>
      <c r="B24" s="2">
        <v>3</v>
      </c>
      <c r="C24" s="2">
        <v>3</v>
      </c>
      <c r="D24" s="2">
        <v>62</v>
      </c>
      <c r="E24" s="2">
        <v>76</v>
      </c>
      <c r="F24" s="2">
        <f t="shared" si="0"/>
        <v>6</v>
      </c>
      <c r="G24" s="2">
        <f t="shared" si="1"/>
        <v>138</v>
      </c>
      <c r="H24" s="2">
        <f t="shared" si="2"/>
        <v>-0.820561867936519</v>
      </c>
      <c r="I24" s="2">
        <f t="shared" si="3"/>
        <v>-0.353834270480884</v>
      </c>
    </row>
    <row r="25" ht="12.75" customHeight="1" spans="1:9">
      <c r="A25" s="2" t="s">
        <v>63</v>
      </c>
      <c r="B25" s="2">
        <v>3</v>
      </c>
      <c r="C25" s="2">
        <v>2</v>
      </c>
      <c r="D25" s="2">
        <v>66</v>
      </c>
      <c r="E25" s="2">
        <v>59</v>
      </c>
      <c r="F25" s="2">
        <f t="shared" si="0"/>
        <v>5</v>
      </c>
      <c r="G25" s="2">
        <f t="shared" si="1"/>
        <v>125</v>
      </c>
      <c r="H25" s="2">
        <f t="shared" si="2"/>
        <v>-0.901428834631712</v>
      </c>
      <c r="I25" s="2">
        <f t="shared" si="3"/>
        <v>-0.367716644935337</v>
      </c>
    </row>
    <row r="26" ht="12.75" customHeight="1" spans="1:9">
      <c r="A26" s="2" t="s">
        <v>64</v>
      </c>
      <c r="B26" s="2">
        <v>3</v>
      </c>
      <c r="C26" s="2">
        <v>3</v>
      </c>
      <c r="D26" s="2">
        <v>64</v>
      </c>
      <c r="E26" s="2">
        <v>79</v>
      </c>
      <c r="F26" s="2">
        <f t="shared" si="0"/>
        <v>6</v>
      </c>
      <c r="G26" s="2">
        <f t="shared" si="1"/>
        <v>143</v>
      </c>
      <c r="H26" s="2">
        <f t="shared" si="2"/>
        <v>-0.820561867936519</v>
      </c>
      <c r="I26" s="2">
        <f t="shared" si="3"/>
        <v>-0.34849489569071</v>
      </c>
    </row>
    <row r="27" ht="12.75" customHeight="1" spans="1:9">
      <c r="A27" s="2" t="s">
        <v>65</v>
      </c>
      <c r="B27" s="2">
        <v>5</v>
      </c>
      <c r="C27" s="2">
        <v>4</v>
      </c>
      <c r="D27" s="2">
        <v>136</v>
      </c>
      <c r="E27" s="2">
        <v>105</v>
      </c>
      <c r="F27" s="2">
        <f t="shared" si="0"/>
        <v>9</v>
      </c>
      <c r="G27" s="2">
        <f t="shared" si="1"/>
        <v>241</v>
      </c>
      <c r="H27" s="2">
        <f t="shared" si="2"/>
        <v>-0.577960967850939</v>
      </c>
      <c r="I27" s="2">
        <f t="shared" si="3"/>
        <v>-0.2438431498033</v>
      </c>
    </row>
    <row r="28" ht="12.75" customHeight="1" spans="1:9">
      <c r="A28" s="2" t="s">
        <v>66</v>
      </c>
      <c r="B28" s="2">
        <v>3</v>
      </c>
      <c r="C28" s="2">
        <v>3</v>
      </c>
      <c r="D28" s="2">
        <v>129</v>
      </c>
      <c r="E28" s="2">
        <v>92</v>
      </c>
      <c r="F28" s="2">
        <f t="shared" si="0"/>
        <v>6</v>
      </c>
      <c r="G28" s="2">
        <f t="shared" si="1"/>
        <v>221</v>
      </c>
      <c r="H28" s="2">
        <f t="shared" si="2"/>
        <v>-0.820561867936519</v>
      </c>
      <c r="I28" s="2">
        <f t="shared" si="3"/>
        <v>-0.265200648963996</v>
      </c>
    </row>
    <row r="29" ht="12.75" customHeight="1" spans="1:9">
      <c r="A29" s="2" t="s">
        <v>67</v>
      </c>
      <c r="B29" s="2">
        <v>4</v>
      </c>
      <c r="C29" s="2">
        <v>3</v>
      </c>
      <c r="D29" s="2">
        <v>98</v>
      </c>
      <c r="E29" s="2">
        <v>82</v>
      </c>
      <c r="F29" s="2">
        <f t="shared" si="0"/>
        <v>7</v>
      </c>
      <c r="G29" s="2">
        <f t="shared" si="1"/>
        <v>180</v>
      </c>
      <c r="H29" s="2">
        <f t="shared" si="2"/>
        <v>-0.739694901241326</v>
      </c>
      <c r="I29" s="2">
        <f t="shared" si="3"/>
        <v>-0.308983522243423</v>
      </c>
    </row>
    <row r="30" ht="12.75" customHeight="1" spans="1:9">
      <c r="A30" s="2" t="s">
        <v>68</v>
      </c>
      <c r="B30" s="2">
        <v>5</v>
      </c>
      <c r="C30" s="2">
        <v>4</v>
      </c>
      <c r="D30" s="2">
        <v>88</v>
      </c>
      <c r="E30" s="2">
        <v>93</v>
      </c>
      <c r="F30" s="2">
        <f t="shared" si="0"/>
        <v>9</v>
      </c>
      <c r="G30" s="2">
        <f t="shared" si="1"/>
        <v>181</v>
      </c>
      <c r="H30" s="2">
        <f t="shared" si="2"/>
        <v>-0.577960967850939</v>
      </c>
      <c r="I30" s="2">
        <f t="shared" si="3"/>
        <v>-0.307915647285388</v>
      </c>
    </row>
    <row r="31" ht="12.75" customHeight="1" spans="1:9">
      <c r="A31" s="2" t="s">
        <v>69</v>
      </c>
      <c r="B31" s="2">
        <v>3</v>
      </c>
      <c r="C31" s="2">
        <v>3</v>
      </c>
      <c r="D31" s="2">
        <v>71</v>
      </c>
      <c r="E31" s="2">
        <v>73</v>
      </c>
      <c r="F31" s="2">
        <f t="shared" si="0"/>
        <v>6</v>
      </c>
      <c r="G31" s="2">
        <f t="shared" si="1"/>
        <v>144</v>
      </c>
      <c r="H31" s="2">
        <f t="shared" si="2"/>
        <v>-0.820561867936519</v>
      </c>
      <c r="I31" s="2">
        <f t="shared" si="3"/>
        <v>-0.347427020732675</v>
      </c>
    </row>
    <row r="32" ht="12.75" customHeight="1" spans="1:9">
      <c r="A32" s="2" t="s">
        <v>70</v>
      </c>
      <c r="B32" s="2">
        <v>3</v>
      </c>
      <c r="C32" s="2">
        <v>3</v>
      </c>
      <c r="D32" s="2">
        <v>84</v>
      </c>
      <c r="E32" s="2">
        <v>85</v>
      </c>
      <c r="F32" s="2">
        <f t="shared" si="0"/>
        <v>6</v>
      </c>
      <c r="G32" s="2">
        <f t="shared" si="1"/>
        <v>169</v>
      </c>
      <c r="H32" s="2">
        <f t="shared" si="2"/>
        <v>-0.820561867936519</v>
      </c>
      <c r="I32" s="2">
        <f t="shared" si="3"/>
        <v>-0.320730146781805</v>
      </c>
    </row>
    <row r="33" ht="12.75" customHeight="1" spans="1:9">
      <c r="A33" s="2" t="s">
        <v>71</v>
      </c>
      <c r="B33" s="2">
        <v>3</v>
      </c>
      <c r="C33" s="2">
        <v>3</v>
      </c>
      <c r="D33" s="2">
        <v>89</v>
      </c>
      <c r="E33" s="2">
        <v>111</v>
      </c>
      <c r="F33" s="2">
        <f t="shared" si="0"/>
        <v>6</v>
      </c>
      <c r="G33" s="2">
        <f t="shared" si="1"/>
        <v>200</v>
      </c>
      <c r="H33" s="2">
        <f t="shared" si="2"/>
        <v>-0.820561867936519</v>
      </c>
      <c r="I33" s="2">
        <f t="shared" si="3"/>
        <v>-0.287626023082726</v>
      </c>
    </row>
    <row r="34" ht="12.75" customHeight="1" spans="1:9">
      <c r="A34" s="2" t="s">
        <v>72</v>
      </c>
      <c r="B34" s="2">
        <v>7</v>
      </c>
      <c r="C34" s="2">
        <v>6</v>
      </c>
      <c r="D34" s="2">
        <v>214</v>
      </c>
      <c r="E34" s="2">
        <v>205</v>
      </c>
      <c r="F34" s="2">
        <f t="shared" si="0"/>
        <v>13</v>
      </c>
      <c r="G34" s="2">
        <f t="shared" si="1"/>
        <v>419</v>
      </c>
      <c r="H34" s="2">
        <f t="shared" si="2"/>
        <v>-0.254493101070167</v>
      </c>
      <c r="I34" s="2">
        <f t="shared" si="3"/>
        <v>-0.053761407273105</v>
      </c>
    </row>
    <row r="35" ht="12.75" customHeight="1" spans="1:9">
      <c r="A35" s="2" t="s">
        <v>73</v>
      </c>
      <c r="B35" s="2">
        <v>7</v>
      </c>
      <c r="C35" s="2">
        <v>6</v>
      </c>
      <c r="D35" s="2">
        <v>234</v>
      </c>
      <c r="E35" s="2">
        <v>257</v>
      </c>
      <c r="F35" s="2">
        <f t="shared" si="0"/>
        <v>13</v>
      </c>
      <c r="G35" s="2">
        <f t="shared" si="1"/>
        <v>491</v>
      </c>
      <c r="H35" s="2">
        <f t="shared" si="2"/>
        <v>-0.254493101070167</v>
      </c>
      <c r="I35" s="2">
        <f t="shared" si="3"/>
        <v>0.0231255897054007</v>
      </c>
    </row>
    <row r="36" ht="12.75" customHeight="1" spans="1:9">
      <c r="A36" s="2" t="s">
        <v>74</v>
      </c>
      <c r="B36" s="2">
        <v>5</v>
      </c>
      <c r="C36" s="2">
        <v>4</v>
      </c>
      <c r="D36" s="2">
        <v>138</v>
      </c>
      <c r="E36" s="2">
        <v>147</v>
      </c>
      <c r="F36" s="2">
        <f t="shared" si="0"/>
        <v>9</v>
      </c>
      <c r="G36" s="2">
        <f t="shared" si="1"/>
        <v>285</v>
      </c>
      <c r="H36" s="2">
        <f t="shared" si="2"/>
        <v>-0.577960967850939</v>
      </c>
      <c r="I36" s="2">
        <f t="shared" si="3"/>
        <v>-0.196856651649768</v>
      </c>
    </row>
    <row r="37" ht="12.75" customHeight="1" spans="1:9">
      <c r="A37" s="2" t="s">
        <v>75</v>
      </c>
      <c r="B37" s="2">
        <v>10</v>
      </c>
      <c r="C37" s="2">
        <v>9</v>
      </c>
      <c r="D37" s="2">
        <v>415</v>
      </c>
      <c r="E37" s="2">
        <v>425</v>
      </c>
      <c r="F37" s="2">
        <f t="shared" si="0"/>
        <v>19</v>
      </c>
      <c r="G37" s="2">
        <f t="shared" si="1"/>
        <v>840</v>
      </c>
      <c r="H37" s="2">
        <f t="shared" si="2"/>
        <v>0.230708699100992</v>
      </c>
      <c r="I37" s="2">
        <f t="shared" si="3"/>
        <v>0.395813950059546</v>
      </c>
    </row>
    <row r="38" ht="12.75" customHeight="1" spans="1:9">
      <c r="A38" s="2" t="s">
        <v>76</v>
      </c>
      <c r="B38" s="2">
        <v>6</v>
      </c>
      <c r="C38" s="2">
        <v>5</v>
      </c>
      <c r="D38" s="2">
        <v>176</v>
      </c>
      <c r="E38" s="2">
        <v>179</v>
      </c>
      <c r="F38" s="2">
        <f t="shared" si="0"/>
        <v>11</v>
      </c>
      <c r="G38" s="2">
        <f t="shared" si="1"/>
        <v>355</v>
      </c>
      <c r="H38" s="2">
        <f t="shared" si="2"/>
        <v>-0.416227034460553</v>
      </c>
      <c r="I38" s="2">
        <f t="shared" si="3"/>
        <v>-0.122105404587332</v>
      </c>
    </row>
    <row r="39" ht="12.75" customHeight="1" spans="1:9">
      <c r="A39" s="2" t="s">
        <v>77</v>
      </c>
      <c r="B39" s="2">
        <v>6</v>
      </c>
      <c r="C39" s="2">
        <v>5</v>
      </c>
      <c r="D39" s="2">
        <v>141</v>
      </c>
      <c r="E39" s="2">
        <v>127</v>
      </c>
      <c r="F39" s="2">
        <f t="shared" si="0"/>
        <v>11</v>
      </c>
      <c r="G39" s="2">
        <f t="shared" si="1"/>
        <v>268</v>
      </c>
      <c r="H39" s="2">
        <f t="shared" si="2"/>
        <v>-0.416227034460553</v>
      </c>
      <c r="I39" s="2">
        <f t="shared" si="3"/>
        <v>-0.21501052593636</v>
      </c>
    </row>
    <row r="40" ht="12.75" customHeight="1" spans="1:9">
      <c r="A40" s="2" t="s">
        <v>78</v>
      </c>
      <c r="B40" s="2">
        <v>4</v>
      </c>
      <c r="C40" s="2">
        <v>3</v>
      </c>
      <c r="D40" s="2">
        <v>109</v>
      </c>
      <c r="E40" s="2">
        <v>111</v>
      </c>
      <c r="F40" s="2">
        <f t="shared" si="0"/>
        <v>7</v>
      </c>
      <c r="G40" s="2">
        <f t="shared" si="1"/>
        <v>220</v>
      </c>
      <c r="H40" s="2">
        <f t="shared" si="2"/>
        <v>-0.739694901241326</v>
      </c>
      <c r="I40" s="2">
        <f t="shared" si="3"/>
        <v>-0.26626852392203</v>
      </c>
    </row>
    <row r="41" ht="12.75" customHeight="1" spans="1:9">
      <c r="A41" s="2" t="s">
        <v>79</v>
      </c>
      <c r="B41" s="2">
        <v>6</v>
      </c>
      <c r="C41" s="2">
        <v>5</v>
      </c>
      <c r="D41" s="2">
        <v>132</v>
      </c>
      <c r="E41" s="2">
        <v>124</v>
      </c>
      <c r="F41" s="2">
        <f t="shared" si="0"/>
        <v>11</v>
      </c>
      <c r="G41" s="2">
        <f t="shared" si="1"/>
        <v>256</v>
      </c>
      <c r="H41" s="2">
        <f t="shared" si="2"/>
        <v>-0.416227034460553</v>
      </c>
      <c r="I41" s="2">
        <f t="shared" si="3"/>
        <v>-0.227825025432778</v>
      </c>
    </row>
    <row r="42" ht="12.75" customHeight="1" spans="1:9">
      <c r="A42" s="2" t="s">
        <v>80</v>
      </c>
      <c r="B42" s="2">
        <v>8</v>
      </c>
      <c r="C42" s="2">
        <v>7</v>
      </c>
      <c r="D42" s="2">
        <v>290</v>
      </c>
      <c r="E42" s="2">
        <v>212</v>
      </c>
      <c r="F42" s="2">
        <f t="shared" si="0"/>
        <v>15</v>
      </c>
      <c r="G42" s="2">
        <f t="shared" si="1"/>
        <v>502</v>
      </c>
      <c r="H42" s="2">
        <f t="shared" si="2"/>
        <v>-0.0927591676797805</v>
      </c>
      <c r="I42" s="2">
        <f t="shared" si="3"/>
        <v>0.0348722142437835</v>
      </c>
    </row>
    <row r="43" ht="12.75" customHeight="1" spans="1:9">
      <c r="A43" s="2" t="s">
        <v>81</v>
      </c>
      <c r="B43" s="2">
        <v>5</v>
      </c>
      <c r="C43" s="2">
        <v>4</v>
      </c>
      <c r="D43" s="2">
        <v>111</v>
      </c>
      <c r="E43" s="2">
        <v>49</v>
      </c>
      <c r="F43" s="2">
        <f t="shared" si="0"/>
        <v>9</v>
      </c>
      <c r="G43" s="2">
        <f t="shared" si="1"/>
        <v>160</v>
      </c>
      <c r="H43" s="2">
        <f t="shared" si="2"/>
        <v>-0.577960967850939</v>
      </c>
      <c r="I43" s="2">
        <f t="shared" si="3"/>
        <v>-0.330341021404119</v>
      </c>
    </row>
    <row r="44" ht="12.75" customHeight="1" spans="1:9">
      <c r="A44" s="2" t="s">
        <v>82</v>
      </c>
      <c r="B44" s="2">
        <v>5</v>
      </c>
      <c r="C44" s="2">
        <v>3</v>
      </c>
      <c r="D44" s="2">
        <v>139</v>
      </c>
      <c r="E44" s="2">
        <v>70</v>
      </c>
      <c r="F44" s="2">
        <f t="shared" si="0"/>
        <v>8</v>
      </c>
      <c r="G44" s="2">
        <f t="shared" si="1"/>
        <v>209</v>
      </c>
      <c r="H44" s="2">
        <f t="shared" si="2"/>
        <v>-0.658827934546132</v>
      </c>
      <c r="I44" s="2">
        <f t="shared" si="3"/>
        <v>-0.278015148460413</v>
      </c>
    </row>
    <row r="45" ht="12.75" customHeight="1" spans="1:9">
      <c r="A45" s="2" t="s">
        <v>83</v>
      </c>
      <c r="B45" s="2">
        <v>6</v>
      </c>
      <c r="C45" s="2">
        <v>5</v>
      </c>
      <c r="D45" s="2">
        <v>137</v>
      </c>
      <c r="E45" s="2">
        <v>99</v>
      </c>
      <c r="F45" s="2">
        <f t="shared" si="0"/>
        <v>11</v>
      </c>
      <c r="G45" s="2">
        <f t="shared" si="1"/>
        <v>236</v>
      </c>
      <c r="H45" s="2">
        <f t="shared" si="2"/>
        <v>-0.416227034460553</v>
      </c>
      <c r="I45" s="2">
        <f t="shared" si="3"/>
        <v>-0.249182524593474</v>
      </c>
    </row>
    <row r="46" ht="12.75" customHeight="1" spans="1:9">
      <c r="A46" s="2" t="s">
        <v>84</v>
      </c>
      <c r="B46" s="2">
        <v>7</v>
      </c>
      <c r="C46" s="2">
        <v>5</v>
      </c>
      <c r="D46" s="2">
        <v>115</v>
      </c>
      <c r="E46" s="2">
        <v>104</v>
      </c>
      <c r="F46" s="2">
        <f t="shared" si="0"/>
        <v>12</v>
      </c>
      <c r="G46" s="2">
        <f t="shared" si="1"/>
        <v>219</v>
      </c>
      <c r="H46" s="2">
        <f t="shared" si="2"/>
        <v>-0.33536006776536</v>
      </c>
      <c r="I46" s="2">
        <f t="shared" si="3"/>
        <v>-0.267336398880065</v>
      </c>
    </row>
    <row r="47" ht="12.75" customHeight="1" spans="1:9">
      <c r="A47" s="2" t="s">
        <v>85</v>
      </c>
      <c r="B47" s="2">
        <v>6</v>
      </c>
      <c r="C47" s="2">
        <v>5</v>
      </c>
      <c r="D47" s="2">
        <v>85</v>
      </c>
      <c r="E47" s="2">
        <v>95</v>
      </c>
      <c r="F47" s="2">
        <f t="shared" si="0"/>
        <v>11</v>
      </c>
      <c r="G47" s="2">
        <f t="shared" si="1"/>
        <v>180</v>
      </c>
      <c r="H47" s="2">
        <f t="shared" si="2"/>
        <v>-0.416227034460553</v>
      </c>
      <c r="I47" s="2">
        <f t="shared" si="3"/>
        <v>-0.308983522243423</v>
      </c>
    </row>
    <row r="48" ht="12.75" customHeight="1" spans="1:9">
      <c r="A48" s="2" t="s">
        <v>86</v>
      </c>
      <c r="B48" s="2">
        <v>10</v>
      </c>
      <c r="C48" s="2">
        <v>8</v>
      </c>
      <c r="D48" s="2">
        <v>213</v>
      </c>
      <c r="E48" s="2">
        <v>227</v>
      </c>
      <c r="F48" s="2">
        <f t="shared" si="0"/>
        <v>18</v>
      </c>
      <c r="G48" s="2">
        <f t="shared" si="1"/>
        <v>440</v>
      </c>
      <c r="H48" s="2">
        <f t="shared" si="2"/>
        <v>0.149841732405799</v>
      </c>
      <c r="I48" s="2">
        <f t="shared" si="3"/>
        <v>-0.0313360331543742</v>
      </c>
    </row>
    <row r="49" ht="12.75" customHeight="1" spans="1:9">
      <c r="A49" s="2" t="s">
        <v>87</v>
      </c>
      <c r="B49" s="2">
        <v>9</v>
      </c>
      <c r="C49" s="2">
        <v>7</v>
      </c>
      <c r="D49" s="2">
        <v>247</v>
      </c>
      <c r="E49" s="2">
        <v>233</v>
      </c>
      <c r="F49" s="2">
        <f t="shared" si="0"/>
        <v>16</v>
      </c>
      <c r="G49" s="2">
        <f t="shared" si="1"/>
        <v>480</v>
      </c>
      <c r="H49" s="2">
        <f t="shared" si="2"/>
        <v>-0.0118922009845873</v>
      </c>
      <c r="I49" s="2">
        <f t="shared" si="3"/>
        <v>0.0113789651670179</v>
      </c>
    </row>
    <row r="50" ht="12.75" customHeight="1" spans="1:9">
      <c r="A50" s="2" t="s">
        <v>88</v>
      </c>
      <c r="B50" s="2">
        <v>5</v>
      </c>
      <c r="C50" s="2">
        <v>3</v>
      </c>
      <c r="D50" s="2">
        <v>113</v>
      </c>
      <c r="E50" s="2">
        <v>107</v>
      </c>
      <c r="F50" s="2">
        <f t="shared" si="0"/>
        <v>8</v>
      </c>
      <c r="G50" s="2">
        <f t="shared" si="1"/>
        <v>220</v>
      </c>
      <c r="H50" s="2">
        <f t="shared" si="2"/>
        <v>-0.658827934546132</v>
      </c>
      <c r="I50" s="2">
        <f t="shared" si="3"/>
        <v>-0.26626852392203</v>
      </c>
    </row>
    <row r="51" ht="12.75" customHeight="1" spans="1:9">
      <c r="A51" s="2" t="s">
        <v>89</v>
      </c>
      <c r="B51" s="2">
        <v>6</v>
      </c>
      <c r="C51" s="2">
        <v>4</v>
      </c>
      <c r="D51" s="2">
        <v>81</v>
      </c>
      <c r="E51" s="2">
        <v>89</v>
      </c>
      <c r="F51" s="2">
        <f t="shared" si="0"/>
        <v>10</v>
      </c>
      <c r="G51" s="2">
        <f t="shared" si="1"/>
        <v>170</v>
      </c>
      <c r="H51" s="2">
        <f t="shared" si="2"/>
        <v>-0.497094001155746</v>
      </c>
      <c r="I51" s="2">
        <f t="shared" si="3"/>
        <v>-0.31966227182377</v>
      </c>
    </row>
    <row r="52" ht="12.75" customHeight="1" spans="1:9">
      <c r="A52" s="2" t="s">
        <v>90</v>
      </c>
      <c r="B52" s="2">
        <v>5</v>
      </c>
      <c r="C52" s="2">
        <v>4</v>
      </c>
      <c r="D52" s="2">
        <v>74</v>
      </c>
      <c r="E52" s="2">
        <v>63</v>
      </c>
      <c r="F52" s="2">
        <f t="shared" si="0"/>
        <v>9</v>
      </c>
      <c r="G52" s="2">
        <f t="shared" si="1"/>
        <v>137</v>
      </c>
      <c r="H52" s="2">
        <f t="shared" si="2"/>
        <v>-0.577960967850939</v>
      </c>
      <c r="I52" s="2">
        <f t="shared" si="3"/>
        <v>-0.354902145438919</v>
      </c>
    </row>
    <row r="53" ht="12.75" customHeight="1" spans="1:9">
      <c r="A53" s="2" t="s">
        <v>91</v>
      </c>
      <c r="B53" s="2">
        <v>6</v>
      </c>
      <c r="C53" s="2">
        <v>4</v>
      </c>
      <c r="D53" s="2">
        <v>99</v>
      </c>
      <c r="E53" s="2">
        <v>115</v>
      </c>
      <c r="F53" s="2">
        <f t="shared" si="0"/>
        <v>10</v>
      </c>
      <c r="G53" s="2">
        <f t="shared" si="1"/>
        <v>214</v>
      </c>
      <c r="H53" s="2">
        <f t="shared" si="2"/>
        <v>-0.497094001155746</v>
      </c>
      <c r="I53" s="2">
        <f t="shared" si="3"/>
        <v>-0.272675773670239</v>
      </c>
    </row>
    <row r="54" ht="12.75" customHeight="1" spans="1:9">
      <c r="A54" s="2" t="s">
        <v>92</v>
      </c>
      <c r="B54" s="2">
        <v>4</v>
      </c>
      <c r="C54" s="2">
        <v>3</v>
      </c>
      <c r="D54" s="2">
        <v>131</v>
      </c>
      <c r="E54" s="2">
        <v>124</v>
      </c>
      <c r="F54" s="2">
        <f t="shared" si="0"/>
        <v>7</v>
      </c>
      <c r="G54" s="2">
        <f t="shared" si="1"/>
        <v>255</v>
      </c>
      <c r="H54" s="2">
        <f t="shared" si="2"/>
        <v>-0.739694901241326</v>
      </c>
      <c r="I54" s="2">
        <f t="shared" si="3"/>
        <v>-0.228892900390812</v>
      </c>
    </row>
    <row r="55" ht="12.75" customHeight="1" spans="1:9">
      <c r="A55" s="2" t="s">
        <v>93</v>
      </c>
      <c r="B55" s="2">
        <v>8</v>
      </c>
      <c r="C55" s="2">
        <v>6</v>
      </c>
      <c r="D55" s="2">
        <v>179</v>
      </c>
      <c r="E55" s="2">
        <v>203</v>
      </c>
      <c r="F55" s="2">
        <f t="shared" si="0"/>
        <v>14</v>
      </c>
      <c r="G55" s="2">
        <f t="shared" si="1"/>
        <v>382</v>
      </c>
      <c r="H55" s="2">
        <f t="shared" si="2"/>
        <v>-0.173626134374974</v>
      </c>
      <c r="I55" s="2">
        <f t="shared" si="3"/>
        <v>-0.0932727807203926</v>
      </c>
    </row>
    <row r="56" ht="12.75" customHeight="1" spans="1:9">
      <c r="A56" s="2" t="s">
        <v>94</v>
      </c>
      <c r="B56" s="2">
        <v>9</v>
      </c>
      <c r="C56" s="2">
        <v>8</v>
      </c>
      <c r="D56" s="2">
        <v>281</v>
      </c>
      <c r="E56" s="2">
        <v>268</v>
      </c>
      <c r="F56" s="2">
        <f t="shared" si="0"/>
        <v>17</v>
      </c>
      <c r="G56" s="2">
        <f t="shared" si="1"/>
        <v>549</v>
      </c>
      <c r="H56" s="2">
        <f t="shared" si="2"/>
        <v>0.0689747657106058</v>
      </c>
      <c r="I56" s="2">
        <f t="shared" si="3"/>
        <v>0.0850623372714192</v>
      </c>
    </row>
    <row r="57" ht="12.75" customHeight="1" spans="1:9">
      <c r="A57" s="2" t="s">
        <v>95</v>
      </c>
      <c r="B57" s="2">
        <v>5</v>
      </c>
      <c r="C57" s="2">
        <v>4</v>
      </c>
      <c r="D57" s="2">
        <v>121</v>
      </c>
      <c r="E57" s="2">
        <v>114</v>
      </c>
      <c r="F57" s="2">
        <f t="shared" si="0"/>
        <v>9</v>
      </c>
      <c r="G57" s="2">
        <f t="shared" si="1"/>
        <v>235</v>
      </c>
      <c r="H57" s="2">
        <f t="shared" si="2"/>
        <v>-0.577960967850939</v>
      </c>
      <c r="I57" s="2">
        <f t="shared" si="3"/>
        <v>-0.250250399551508</v>
      </c>
    </row>
    <row r="58" ht="12.75" customHeight="1" spans="1:9">
      <c r="A58" s="2" t="s">
        <v>96</v>
      </c>
      <c r="B58" s="2">
        <v>5</v>
      </c>
      <c r="C58" s="2">
        <v>4</v>
      </c>
      <c r="D58" s="2">
        <v>69</v>
      </c>
      <c r="E58" s="2">
        <v>61</v>
      </c>
      <c r="F58" s="2">
        <f t="shared" si="0"/>
        <v>9</v>
      </c>
      <c r="G58" s="2">
        <f t="shared" si="1"/>
        <v>130</v>
      </c>
      <c r="H58" s="2">
        <f t="shared" si="2"/>
        <v>-0.577960967850939</v>
      </c>
      <c r="I58" s="2">
        <f t="shared" si="3"/>
        <v>-0.362377270145163</v>
      </c>
    </row>
    <row r="59" ht="12.75" customHeight="1" spans="1:9">
      <c r="A59" s="2" t="s">
        <v>97</v>
      </c>
      <c r="B59" s="2">
        <v>5</v>
      </c>
      <c r="C59" s="2">
        <v>4</v>
      </c>
      <c r="D59" s="2">
        <v>98</v>
      </c>
      <c r="E59" s="2">
        <v>99</v>
      </c>
      <c r="F59" s="2">
        <f t="shared" si="0"/>
        <v>9</v>
      </c>
      <c r="G59" s="2">
        <f t="shared" si="1"/>
        <v>197</v>
      </c>
      <c r="H59" s="2">
        <f t="shared" si="2"/>
        <v>-0.577960967850939</v>
      </c>
      <c r="I59" s="2">
        <f t="shared" si="3"/>
        <v>-0.290829647956831</v>
      </c>
    </row>
    <row r="60" ht="12.75" customHeight="1" spans="1:9">
      <c r="A60" s="2" t="s">
        <v>98</v>
      </c>
      <c r="B60" s="2">
        <v>5</v>
      </c>
      <c r="C60" s="2">
        <v>3</v>
      </c>
      <c r="D60" s="2">
        <v>96</v>
      </c>
      <c r="E60" s="2">
        <v>91</v>
      </c>
      <c r="F60" s="2">
        <f t="shared" si="0"/>
        <v>8</v>
      </c>
      <c r="G60" s="2">
        <f t="shared" si="1"/>
        <v>187</v>
      </c>
      <c r="H60" s="2">
        <f t="shared" si="2"/>
        <v>-0.658827934546132</v>
      </c>
      <c r="I60" s="2">
        <f t="shared" si="3"/>
        <v>-0.301508397537179</v>
      </c>
    </row>
    <row r="61" ht="12.75" customHeight="1" spans="1:9">
      <c r="A61" s="2" t="s">
        <v>99</v>
      </c>
      <c r="B61" s="2">
        <v>6</v>
      </c>
      <c r="C61" s="2">
        <v>4</v>
      </c>
      <c r="D61" s="2">
        <v>116</v>
      </c>
      <c r="E61" s="2">
        <v>110</v>
      </c>
      <c r="F61" s="2">
        <f t="shared" si="0"/>
        <v>10</v>
      </c>
      <c r="G61" s="2">
        <f t="shared" si="1"/>
        <v>226</v>
      </c>
      <c r="H61" s="2">
        <f t="shared" si="2"/>
        <v>-0.497094001155746</v>
      </c>
      <c r="I61" s="2">
        <f t="shared" si="3"/>
        <v>-0.259861274173822</v>
      </c>
    </row>
    <row r="62" ht="12.75" customHeight="1" spans="1:9">
      <c r="A62" s="2" t="s">
        <v>100</v>
      </c>
      <c r="B62" s="2">
        <v>9</v>
      </c>
      <c r="C62" s="2">
        <v>8</v>
      </c>
      <c r="D62" s="2">
        <v>279</v>
      </c>
      <c r="E62" s="2">
        <v>308</v>
      </c>
      <c r="F62" s="2">
        <f t="shared" si="0"/>
        <v>17</v>
      </c>
      <c r="G62" s="2">
        <f t="shared" si="1"/>
        <v>587</v>
      </c>
      <c r="H62" s="2">
        <f t="shared" si="2"/>
        <v>0.0689747657106058</v>
      </c>
      <c r="I62" s="2">
        <f t="shared" si="3"/>
        <v>0.125641585676742</v>
      </c>
    </row>
    <row r="63" ht="12.75" customHeight="1" spans="1:9">
      <c r="A63" s="2" t="s">
        <v>101</v>
      </c>
      <c r="B63" s="2">
        <v>9</v>
      </c>
      <c r="C63" s="2">
        <v>8</v>
      </c>
      <c r="D63" s="2">
        <v>314</v>
      </c>
      <c r="E63" s="2">
        <v>384</v>
      </c>
      <c r="F63" s="2">
        <f t="shared" si="0"/>
        <v>17</v>
      </c>
      <c r="G63" s="2">
        <f t="shared" si="1"/>
        <v>698</v>
      </c>
      <c r="H63" s="2">
        <f t="shared" si="2"/>
        <v>0.0689747657106058</v>
      </c>
      <c r="I63" s="2">
        <f t="shared" si="3"/>
        <v>0.244175706018605</v>
      </c>
    </row>
    <row r="64" ht="12.75" customHeight="1" spans="1:9">
      <c r="A64" s="2" t="s">
        <v>102</v>
      </c>
      <c r="B64" s="2">
        <v>5</v>
      </c>
      <c r="C64" s="2">
        <v>3</v>
      </c>
      <c r="D64" s="2">
        <v>141</v>
      </c>
      <c r="E64" s="2">
        <v>135</v>
      </c>
      <c r="F64" s="2">
        <f t="shared" si="0"/>
        <v>8</v>
      </c>
      <c r="G64" s="2">
        <f t="shared" si="1"/>
        <v>276</v>
      </c>
      <c r="H64" s="2">
        <f t="shared" si="2"/>
        <v>-0.658827934546132</v>
      </c>
      <c r="I64" s="2">
        <f t="shared" si="3"/>
        <v>-0.206467526272082</v>
      </c>
    </row>
    <row r="65" ht="12.75" customHeight="1" spans="1:9">
      <c r="A65" s="2" t="s">
        <v>103</v>
      </c>
      <c r="B65" s="2">
        <v>6</v>
      </c>
      <c r="C65" s="2">
        <v>4</v>
      </c>
      <c r="D65" s="2">
        <v>98</v>
      </c>
      <c r="E65" s="2">
        <v>86</v>
      </c>
      <c r="F65" s="2">
        <f t="shared" si="0"/>
        <v>10</v>
      </c>
      <c r="G65" s="2">
        <f t="shared" si="1"/>
        <v>184</v>
      </c>
      <c r="H65" s="2">
        <f t="shared" si="2"/>
        <v>-0.497094001155746</v>
      </c>
      <c r="I65" s="2">
        <f t="shared" si="3"/>
        <v>-0.304712022411283</v>
      </c>
    </row>
    <row r="66" ht="12.75" customHeight="1" spans="1:9">
      <c r="A66" s="2" t="s">
        <v>104</v>
      </c>
      <c r="B66" s="2">
        <v>7</v>
      </c>
      <c r="C66" s="2">
        <v>5</v>
      </c>
      <c r="D66" s="2">
        <v>133</v>
      </c>
      <c r="E66" s="2">
        <v>128</v>
      </c>
      <c r="F66" s="2">
        <f t="shared" si="0"/>
        <v>12</v>
      </c>
      <c r="G66" s="2">
        <f t="shared" si="1"/>
        <v>261</v>
      </c>
      <c r="H66" s="2">
        <f t="shared" si="2"/>
        <v>-0.33536006776536</v>
      </c>
      <c r="I66" s="2">
        <f t="shared" si="3"/>
        <v>-0.222485650642604</v>
      </c>
    </row>
    <row r="67" ht="12.75" customHeight="1" spans="1:9">
      <c r="A67" s="2" t="s">
        <v>105</v>
      </c>
      <c r="B67" s="2">
        <v>11</v>
      </c>
      <c r="C67" s="2">
        <v>13</v>
      </c>
      <c r="D67" s="2">
        <v>386</v>
      </c>
      <c r="E67" s="2">
        <v>322</v>
      </c>
      <c r="F67" s="2">
        <f t="shared" si="0"/>
        <v>24</v>
      </c>
      <c r="G67" s="2">
        <f t="shared" si="1"/>
        <v>708</v>
      </c>
      <c r="H67" s="2">
        <f t="shared" si="2"/>
        <v>0.635043532576958</v>
      </c>
      <c r="I67" s="2">
        <f t="shared" si="3"/>
        <v>0.254854455598953</v>
      </c>
    </row>
    <row r="68" ht="12.75" customHeight="1" spans="1:9">
      <c r="A68" s="2" t="s">
        <v>106</v>
      </c>
      <c r="B68" s="2">
        <v>6</v>
      </c>
      <c r="C68" s="2">
        <v>5</v>
      </c>
      <c r="D68" s="2">
        <v>108</v>
      </c>
      <c r="E68" s="2">
        <v>87</v>
      </c>
      <c r="F68" s="2">
        <f t="shared" si="0"/>
        <v>11</v>
      </c>
      <c r="G68" s="2">
        <f t="shared" si="1"/>
        <v>195</v>
      </c>
      <c r="H68" s="2">
        <f t="shared" si="2"/>
        <v>-0.416227034460553</v>
      </c>
      <c r="I68" s="2">
        <f t="shared" si="3"/>
        <v>-0.2929653978729</v>
      </c>
    </row>
    <row r="69" ht="12.75" customHeight="1" spans="1:9">
      <c r="A69" s="2" t="s">
        <v>107</v>
      </c>
      <c r="B69" s="2">
        <v>8</v>
      </c>
      <c r="C69" s="2">
        <v>12</v>
      </c>
      <c r="D69" s="2">
        <v>217</v>
      </c>
      <c r="E69" s="2">
        <v>307</v>
      </c>
      <c r="F69" s="2">
        <f t="shared" si="0"/>
        <v>20</v>
      </c>
      <c r="G69" s="2">
        <f t="shared" si="1"/>
        <v>524</v>
      </c>
      <c r="H69" s="2">
        <f t="shared" si="2"/>
        <v>0.311575665796185</v>
      </c>
      <c r="I69" s="2">
        <f t="shared" si="3"/>
        <v>0.0583654633205491</v>
      </c>
    </row>
    <row r="70" ht="12.75" customHeight="1" spans="1:9">
      <c r="A70" s="2" t="s">
        <v>108</v>
      </c>
      <c r="B70" s="2">
        <v>12</v>
      </c>
      <c r="C70" s="2">
        <v>12</v>
      </c>
      <c r="D70" s="2">
        <v>519</v>
      </c>
      <c r="E70" s="2">
        <v>406</v>
      </c>
      <c r="F70" s="2">
        <f t="shared" si="0"/>
        <v>24</v>
      </c>
      <c r="G70" s="2">
        <f t="shared" si="1"/>
        <v>925</v>
      </c>
      <c r="H70" s="2">
        <f t="shared" si="2"/>
        <v>0.635043532576958</v>
      </c>
      <c r="I70" s="2">
        <f t="shared" si="3"/>
        <v>0.486583321492504</v>
      </c>
    </row>
    <row r="71" ht="12.75" customHeight="1" spans="1:9">
      <c r="A71" s="2" t="s">
        <v>109</v>
      </c>
      <c r="B71" s="2">
        <v>5</v>
      </c>
      <c r="C71" s="2">
        <v>4</v>
      </c>
      <c r="D71" s="2">
        <v>118</v>
      </c>
      <c r="E71" s="2">
        <v>93</v>
      </c>
      <c r="F71" s="2">
        <f t="shared" si="0"/>
        <v>9</v>
      </c>
      <c r="G71" s="2">
        <f t="shared" si="1"/>
        <v>211</v>
      </c>
      <c r="H71" s="2">
        <f t="shared" si="2"/>
        <v>-0.577960967850939</v>
      </c>
      <c r="I71" s="2">
        <f t="shared" si="3"/>
        <v>-0.275879398544344</v>
      </c>
    </row>
    <row r="72" ht="12.75" customHeight="1" spans="1:9">
      <c r="A72" s="2" t="s">
        <v>110</v>
      </c>
      <c r="B72" s="2">
        <v>6</v>
      </c>
      <c r="C72" s="2">
        <v>14</v>
      </c>
      <c r="D72" s="2">
        <v>121</v>
      </c>
      <c r="E72" s="2">
        <v>132</v>
      </c>
      <c r="F72" s="2">
        <f t="shared" si="0"/>
        <v>20</v>
      </c>
      <c r="G72" s="2">
        <f t="shared" si="1"/>
        <v>253</v>
      </c>
      <c r="H72" s="2">
        <f t="shared" si="2"/>
        <v>0.311575665796185</v>
      </c>
      <c r="I72" s="2">
        <f t="shared" si="3"/>
        <v>-0.231028650306882</v>
      </c>
    </row>
    <row r="73" ht="12.75" customHeight="1" spans="1:9">
      <c r="A73" s="2" t="s">
        <v>111</v>
      </c>
      <c r="B73" s="2">
        <v>6</v>
      </c>
      <c r="C73" s="2">
        <v>4</v>
      </c>
      <c r="D73" s="2">
        <v>104</v>
      </c>
      <c r="E73" s="2">
        <v>111</v>
      </c>
      <c r="F73" s="2">
        <f t="shared" si="0"/>
        <v>10</v>
      </c>
      <c r="G73" s="2">
        <f t="shared" si="1"/>
        <v>215</v>
      </c>
      <c r="H73" s="2">
        <f t="shared" si="2"/>
        <v>-0.497094001155746</v>
      </c>
      <c r="I73" s="2">
        <f t="shared" si="3"/>
        <v>-0.271607898712204</v>
      </c>
    </row>
    <row r="74" ht="12.75" customHeight="1" spans="1:9">
      <c r="A74" s="2" t="s">
        <v>112</v>
      </c>
      <c r="B74" s="2">
        <v>6</v>
      </c>
      <c r="C74" s="2">
        <v>4</v>
      </c>
      <c r="D74" s="2">
        <v>86</v>
      </c>
      <c r="E74" s="2">
        <v>92</v>
      </c>
      <c r="F74" s="2">
        <f t="shared" si="0"/>
        <v>10</v>
      </c>
      <c r="G74" s="2">
        <f t="shared" si="1"/>
        <v>178</v>
      </c>
      <c r="H74" s="2">
        <f t="shared" si="2"/>
        <v>-0.497094001155746</v>
      </c>
      <c r="I74" s="2">
        <f t="shared" si="3"/>
        <v>-0.311119272159492</v>
      </c>
    </row>
    <row r="75" ht="12.75" customHeight="1" spans="1:9">
      <c r="A75" s="2" t="s">
        <v>113</v>
      </c>
      <c r="B75" s="2">
        <v>4</v>
      </c>
      <c r="C75" s="2">
        <v>3</v>
      </c>
      <c r="D75" s="2">
        <v>70</v>
      </c>
      <c r="E75" s="2">
        <v>68</v>
      </c>
      <c r="F75" s="2">
        <f t="shared" si="0"/>
        <v>7</v>
      </c>
      <c r="G75" s="2">
        <f t="shared" si="1"/>
        <v>138</v>
      </c>
      <c r="H75" s="2">
        <f t="shared" si="2"/>
        <v>-0.739694901241326</v>
      </c>
      <c r="I75" s="2">
        <f t="shared" si="3"/>
        <v>-0.353834270480884</v>
      </c>
    </row>
    <row r="76" ht="12.75" customHeight="1" spans="1:9">
      <c r="A76" s="2" t="s">
        <v>114</v>
      </c>
      <c r="B76" s="2">
        <v>9</v>
      </c>
      <c r="C76" s="2">
        <v>7</v>
      </c>
      <c r="D76" s="2">
        <v>193</v>
      </c>
      <c r="E76" s="2">
        <v>278</v>
      </c>
      <c r="F76" s="2">
        <f t="shared" si="0"/>
        <v>16</v>
      </c>
      <c r="G76" s="2">
        <f t="shared" si="1"/>
        <v>471</v>
      </c>
      <c r="H76" s="2">
        <f t="shared" si="2"/>
        <v>-0.0118922009845873</v>
      </c>
      <c r="I76" s="2">
        <f t="shared" si="3"/>
        <v>0.00176809054470468</v>
      </c>
    </row>
    <row r="77" ht="12.75" customHeight="1" spans="1:9">
      <c r="A77" s="2" t="s">
        <v>115</v>
      </c>
      <c r="B77" s="2">
        <v>10</v>
      </c>
      <c r="C77" s="2">
        <v>10</v>
      </c>
      <c r="D77" s="2">
        <v>447</v>
      </c>
      <c r="E77" s="2">
        <v>443</v>
      </c>
      <c r="F77" s="2">
        <f t="shared" si="0"/>
        <v>20</v>
      </c>
      <c r="G77" s="2">
        <f t="shared" si="1"/>
        <v>890</v>
      </c>
      <c r="H77" s="2">
        <f t="shared" si="2"/>
        <v>0.311575665796185</v>
      </c>
      <c r="I77" s="2">
        <f t="shared" si="3"/>
        <v>0.449207697961286</v>
      </c>
    </row>
    <row r="78" ht="12.75" customHeight="1" spans="1:9">
      <c r="A78" s="2" t="s">
        <v>116</v>
      </c>
      <c r="B78" s="2">
        <v>6</v>
      </c>
      <c r="C78" s="2">
        <v>5</v>
      </c>
      <c r="D78" s="2">
        <v>106</v>
      </c>
      <c r="E78" s="2">
        <v>117</v>
      </c>
      <c r="F78" s="2">
        <f t="shared" si="0"/>
        <v>11</v>
      </c>
      <c r="G78" s="2">
        <f t="shared" si="1"/>
        <v>223</v>
      </c>
      <c r="H78" s="2">
        <f t="shared" si="2"/>
        <v>-0.416227034460553</v>
      </c>
      <c r="I78" s="2">
        <f t="shared" si="3"/>
        <v>-0.263064899047926</v>
      </c>
    </row>
    <row r="79" ht="12.75" customHeight="1" spans="1:9">
      <c r="A79" s="2" t="s">
        <v>117</v>
      </c>
      <c r="B79" s="2">
        <v>7</v>
      </c>
      <c r="C79" s="2">
        <v>5</v>
      </c>
      <c r="D79" s="2">
        <v>133</v>
      </c>
      <c r="E79" s="2">
        <v>129</v>
      </c>
      <c r="F79" s="2">
        <f t="shared" si="0"/>
        <v>12</v>
      </c>
      <c r="G79" s="2">
        <f t="shared" si="1"/>
        <v>262</v>
      </c>
      <c r="H79" s="2">
        <f t="shared" si="2"/>
        <v>-0.33536006776536</v>
      </c>
      <c r="I79" s="2">
        <f t="shared" si="3"/>
        <v>-0.221417775684569</v>
      </c>
    </row>
    <row r="80" ht="12.75" customHeight="1" spans="1:9">
      <c r="A80" s="2" t="s">
        <v>118</v>
      </c>
      <c r="B80" s="2">
        <v>7</v>
      </c>
      <c r="C80" s="2">
        <v>5</v>
      </c>
      <c r="D80" s="2">
        <v>127</v>
      </c>
      <c r="E80" s="2">
        <v>130</v>
      </c>
      <c r="F80" s="2">
        <f t="shared" si="0"/>
        <v>12</v>
      </c>
      <c r="G80" s="2">
        <f t="shared" si="1"/>
        <v>257</v>
      </c>
      <c r="H80" s="2">
        <f t="shared" si="2"/>
        <v>-0.33536006776536</v>
      </c>
      <c r="I80" s="2">
        <f t="shared" si="3"/>
        <v>-0.226757150474743</v>
      </c>
    </row>
    <row r="81" ht="12.75" customHeight="1" spans="1:9">
      <c r="A81" s="2" t="s">
        <v>119</v>
      </c>
      <c r="B81" s="2">
        <v>7</v>
      </c>
      <c r="C81" s="2">
        <v>5</v>
      </c>
      <c r="D81" s="2">
        <v>95</v>
      </c>
      <c r="E81" s="2">
        <v>92</v>
      </c>
      <c r="F81" s="2">
        <f t="shared" si="0"/>
        <v>12</v>
      </c>
      <c r="G81" s="2">
        <f t="shared" si="1"/>
        <v>187</v>
      </c>
      <c r="H81" s="2">
        <f t="shared" si="2"/>
        <v>-0.33536006776536</v>
      </c>
      <c r="I81" s="2">
        <f t="shared" si="3"/>
        <v>-0.301508397537179</v>
      </c>
    </row>
    <row r="82" ht="12.75" customHeight="1" spans="1:9">
      <c r="A82" s="2" t="s">
        <v>120</v>
      </c>
      <c r="B82" s="2">
        <v>6</v>
      </c>
      <c r="C82" s="2">
        <v>5</v>
      </c>
      <c r="D82" s="2">
        <v>90</v>
      </c>
      <c r="E82" s="2">
        <v>84</v>
      </c>
      <c r="F82" s="2">
        <f t="shared" si="0"/>
        <v>11</v>
      </c>
      <c r="G82" s="2">
        <f t="shared" si="1"/>
        <v>174</v>
      </c>
      <c r="H82" s="2">
        <f t="shared" si="2"/>
        <v>-0.416227034460553</v>
      </c>
      <c r="I82" s="2">
        <f t="shared" si="3"/>
        <v>-0.315390771991631</v>
      </c>
    </row>
    <row r="83" ht="12.75" customHeight="1" spans="1:9">
      <c r="A83" s="2" t="s">
        <v>121</v>
      </c>
      <c r="B83" s="2">
        <v>11</v>
      </c>
      <c r="C83" s="2">
        <v>10</v>
      </c>
      <c r="D83" s="2">
        <v>273</v>
      </c>
      <c r="E83" s="2">
        <v>292</v>
      </c>
      <c r="F83" s="2">
        <f t="shared" si="0"/>
        <v>21</v>
      </c>
      <c r="G83" s="2">
        <f t="shared" si="1"/>
        <v>565</v>
      </c>
      <c r="H83" s="2">
        <f t="shared" si="2"/>
        <v>0.392442632491378</v>
      </c>
      <c r="I83" s="2">
        <f t="shared" si="3"/>
        <v>0.102148336599976</v>
      </c>
    </row>
    <row r="84" ht="12.75" customHeight="1" spans="1:9">
      <c r="A84" s="2" t="s">
        <v>122</v>
      </c>
      <c r="B84" s="2">
        <v>12</v>
      </c>
      <c r="C84" s="2">
        <v>11</v>
      </c>
      <c r="D84" s="2">
        <v>519</v>
      </c>
      <c r="E84" s="2">
        <v>511</v>
      </c>
      <c r="F84" s="2">
        <f t="shared" si="0"/>
        <v>23</v>
      </c>
      <c r="G84" s="2">
        <f t="shared" si="1"/>
        <v>1030</v>
      </c>
      <c r="H84" s="2">
        <f t="shared" si="2"/>
        <v>0.554176565881765</v>
      </c>
      <c r="I84" s="2">
        <f t="shared" si="3"/>
        <v>0.598710192086159</v>
      </c>
    </row>
    <row r="85" ht="12.75" customHeight="1" spans="1:9">
      <c r="A85" s="2" t="s">
        <v>123</v>
      </c>
      <c r="B85" s="2">
        <v>5</v>
      </c>
      <c r="C85" s="2">
        <v>4</v>
      </c>
      <c r="D85" s="2">
        <v>160</v>
      </c>
      <c r="E85" s="2">
        <v>152</v>
      </c>
      <c r="F85" s="2">
        <f t="shared" si="0"/>
        <v>9</v>
      </c>
      <c r="G85" s="2">
        <f t="shared" si="1"/>
        <v>312</v>
      </c>
      <c r="H85" s="2">
        <f t="shared" si="2"/>
        <v>-0.577960967850939</v>
      </c>
      <c r="I85" s="2">
        <f t="shared" si="3"/>
        <v>-0.168024027782829</v>
      </c>
    </row>
    <row r="86" ht="12.75" customHeight="1" spans="1:9">
      <c r="A86" s="2" t="s">
        <v>124</v>
      </c>
      <c r="B86" s="2">
        <v>6</v>
      </c>
      <c r="C86" s="2">
        <v>5</v>
      </c>
      <c r="D86" s="2">
        <v>119</v>
      </c>
      <c r="E86" s="2">
        <v>111</v>
      </c>
      <c r="F86" s="2">
        <f t="shared" si="0"/>
        <v>11</v>
      </c>
      <c r="G86" s="2">
        <f t="shared" si="1"/>
        <v>230</v>
      </c>
      <c r="H86" s="2">
        <f t="shared" si="2"/>
        <v>-0.416227034460553</v>
      </c>
      <c r="I86" s="2">
        <f t="shared" si="3"/>
        <v>-0.255589774341682</v>
      </c>
    </row>
    <row r="87" ht="12.75" customHeight="1" spans="1:9">
      <c r="A87" s="2" t="s">
        <v>125</v>
      </c>
      <c r="B87" s="2">
        <v>6</v>
      </c>
      <c r="C87" s="2">
        <v>5</v>
      </c>
      <c r="D87" s="2">
        <v>101</v>
      </c>
      <c r="E87" s="2">
        <v>87</v>
      </c>
      <c r="F87" s="2">
        <f t="shared" si="0"/>
        <v>11</v>
      </c>
      <c r="G87" s="2">
        <f t="shared" si="1"/>
        <v>188</v>
      </c>
      <c r="H87" s="2">
        <f t="shared" si="2"/>
        <v>-0.416227034460553</v>
      </c>
      <c r="I87" s="2">
        <f t="shared" si="3"/>
        <v>-0.300440522579144</v>
      </c>
    </row>
    <row r="88" ht="12.75" customHeight="1" spans="1:9">
      <c r="A88" s="2" t="s">
        <v>126</v>
      </c>
      <c r="B88" s="2">
        <v>5</v>
      </c>
      <c r="C88" s="2">
        <v>4</v>
      </c>
      <c r="D88" s="2">
        <v>69</v>
      </c>
      <c r="E88" s="2">
        <v>89</v>
      </c>
      <c r="F88" s="2">
        <f t="shared" si="0"/>
        <v>9</v>
      </c>
      <c r="G88" s="2">
        <f t="shared" si="1"/>
        <v>158</v>
      </c>
      <c r="H88" s="2">
        <f t="shared" si="2"/>
        <v>-0.577960967850939</v>
      </c>
      <c r="I88" s="2">
        <f t="shared" si="3"/>
        <v>-0.332476771320188</v>
      </c>
    </row>
    <row r="89" ht="12.75" customHeight="1" spans="1:9">
      <c r="A89" s="2" t="s">
        <v>127</v>
      </c>
      <c r="B89" s="2">
        <v>10</v>
      </c>
      <c r="C89" s="2">
        <v>9</v>
      </c>
      <c r="D89" s="2">
        <v>286</v>
      </c>
      <c r="E89" s="2">
        <v>320</v>
      </c>
      <c r="F89" s="2">
        <f t="shared" si="0"/>
        <v>19</v>
      </c>
      <c r="G89" s="2">
        <f t="shared" si="1"/>
        <v>606</v>
      </c>
      <c r="H89" s="2">
        <f t="shared" si="2"/>
        <v>0.230708699100992</v>
      </c>
      <c r="I89" s="2">
        <f t="shared" si="3"/>
        <v>0.145931209879403</v>
      </c>
    </row>
    <row r="90" ht="12.75" customHeight="1" spans="1:9">
      <c r="A90" s="2" t="s">
        <v>128</v>
      </c>
      <c r="B90" s="2">
        <v>9</v>
      </c>
      <c r="C90" s="2">
        <v>8</v>
      </c>
      <c r="D90" s="2">
        <v>321</v>
      </c>
      <c r="E90" s="2">
        <v>265</v>
      </c>
      <c r="F90" s="2">
        <f t="shared" si="0"/>
        <v>17</v>
      </c>
      <c r="G90" s="2">
        <f t="shared" si="1"/>
        <v>586</v>
      </c>
      <c r="H90" s="2">
        <f t="shared" si="2"/>
        <v>0.0689747657106058</v>
      </c>
      <c r="I90" s="2">
        <f t="shared" si="3"/>
        <v>0.124573710718707</v>
      </c>
    </row>
    <row r="91" ht="12.75" customHeight="1" spans="1:9">
      <c r="A91" s="2" t="s">
        <v>129</v>
      </c>
      <c r="B91" s="2">
        <v>5</v>
      </c>
      <c r="C91" s="2">
        <v>7</v>
      </c>
      <c r="D91" s="2">
        <v>457</v>
      </c>
      <c r="E91" s="2">
        <v>586</v>
      </c>
      <c r="F91" s="2">
        <f t="shared" si="0"/>
        <v>12</v>
      </c>
      <c r="G91" s="2">
        <f t="shared" si="1"/>
        <v>1043</v>
      </c>
      <c r="H91" s="2">
        <f t="shared" si="2"/>
        <v>-0.33536006776536</v>
      </c>
      <c r="I91" s="2">
        <f t="shared" si="3"/>
        <v>0.612592566540611</v>
      </c>
    </row>
    <row r="92" ht="12.75" customHeight="1" spans="1:9">
      <c r="A92" s="2" t="s">
        <v>130</v>
      </c>
      <c r="B92" s="2">
        <v>6</v>
      </c>
      <c r="C92" s="2">
        <v>5</v>
      </c>
      <c r="D92" s="2">
        <v>134</v>
      </c>
      <c r="E92" s="2">
        <v>127</v>
      </c>
      <c r="F92" s="2">
        <f t="shared" si="0"/>
        <v>11</v>
      </c>
      <c r="G92" s="2">
        <f t="shared" si="1"/>
        <v>261</v>
      </c>
      <c r="H92" s="2">
        <f t="shared" si="2"/>
        <v>-0.416227034460553</v>
      </c>
      <c r="I92" s="2">
        <f t="shared" si="3"/>
        <v>-0.222485650642604</v>
      </c>
    </row>
    <row r="93" ht="12.75" customHeight="1" spans="1:9">
      <c r="A93" s="2" t="s">
        <v>131</v>
      </c>
      <c r="B93" s="2">
        <v>7</v>
      </c>
      <c r="C93" s="2">
        <v>5</v>
      </c>
      <c r="D93" s="2">
        <v>119</v>
      </c>
      <c r="E93" s="2">
        <v>103</v>
      </c>
      <c r="F93" s="2">
        <f t="shared" si="0"/>
        <v>12</v>
      </c>
      <c r="G93" s="2">
        <f t="shared" si="1"/>
        <v>222</v>
      </c>
      <c r="H93" s="2">
        <f t="shared" si="2"/>
        <v>-0.33536006776536</v>
      </c>
      <c r="I93" s="2">
        <f t="shared" si="3"/>
        <v>-0.264132774005961</v>
      </c>
    </row>
    <row r="94" ht="12.75" customHeight="1" spans="1:9">
      <c r="A94" s="2" t="s">
        <v>132</v>
      </c>
      <c r="B94" s="2">
        <v>14</v>
      </c>
      <c r="C94" s="2">
        <v>13</v>
      </c>
      <c r="D94" s="2">
        <v>645</v>
      </c>
      <c r="E94" s="2">
        <v>648</v>
      </c>
      <c r="F94" s="2">
        <f t="shared" si="0"/>
        <v>27</v>
      </c>
      <c r="G94" s="2">
        <f t="shared" si="1"/>
        <v>1293</v>
      </c>
      <c r="H94" s="2">
        <f t="shared" si="2"/>
        <v>0.877644432662537</v>
      </c>
      <c r="I94" s="2">
        <f t="shared" si="3"/>
        <v>0.879561306049311</v>
      </c>
    </row>
    <row r="95" ht="12.75" customHeight="1" spans="1:9">
      <c r="A95" s="2" t="s">
        <v>133</v>
      </c>
      <c r="B95" s="2">
        <v>6</v>
      </c>
      <c r="C95" s="2">
        <v>4</v>
      </c>
      <c r="D95" s="2">
        <v>163</v>
      </c>
      <c r="E95" s="2">
        <v>143</v>
      </c>
      <c r="F95" s="2">
        <f t="shared" si="0"/>
        <v>10</v>
      </c>
      <c r="G95" s="2">
        <f t="shared" si="1"/>
        <v>306</v>
      </c>
      <c r="H95" s="2">
        <f t="shared" si="2"/>
        <v>-0.497094001155746</v>
      </c>
      <c r="I95" s="2">
        <f t="shared" si="3"/>
        <v>-0.174431277531038</v>
      </c>
    </row>
    <row r="96" ht="12.75" customHeight="1" spans="1:9">
      <c r="A96" s="2" t="s">
        <v>134</v>
      </c>
      <c r="B96" s="2">
        <v>5</v>
      </c>
      <c r="C96" s="2">
        <v>3</v>
      </c>
      <c r="D96" s="2">
        <v>111</v>
      </c>
      <c r="E96" s="2">
        <v>90</v>
      </c>
      <c r="F96" s="2">
        <f t="shared" si="0"/>
        <v>8</v>
      </c>
      <c r="G96" s="2">
        <f t="shared" si="1"/>
        <v>201</v>
      </c>
      <c r="H96" s="2">
        <f t="shared" si="2"/>
        <v>-0.658827934546132</v>
      </c>
      <c r="I96" s="2">
        <f t="shared" si="3"/>
        <v>-0.286558148124692</v>
      </c>
    </row>
    <row r="97" ht="12.75" customHeight="1" spans="1:9">
      <c r="A97" s="2" t="s">
        <v>135</v>
      </c>
      <c r="B97" s="2">
        <v>13</v>
      </c>
      <c r="C97" s="2">
        <v>12</v>
      </c>
      <c r="D97" s="2">
        <v>329</v>
      </c>
      <c r="E97" s="2">
        <v>357</v>
      </c>
      <c r="F97" s="2">
        <f t="shared" si="0"/>
        <v>25</v>
      </c>
      <c r="G97" s="2">
        <f t="shared" si="1"/>
        <v>686</v>
      </c>
      <c r="H97" s="2">
        <f t="shared" si="2"/>
        <v>0.715910499272151</v>
      </c>
      <c r="I97" s="2">
        <f t="shared" si="3"/>
        <v>0.231361206522187</v>
      </c>
    </row>
    <row r="98" ht="12.75" customHeight="1" spans="1:9">
      <c r="A98" s="2" t="s">
        <v>136</v>
      </c>
      <c r="B98" s="2">
        <v>14</v>
      </c>
      <c r="C98" s="2">
        <v>12</v>
      </c>
      <c r="D98" s="2">
        <v>642</v>
      </c>
      <c r="E98" s="2">
        <v>552</v>
      </c>
      <c r="F98" s="2">
        <f t="shared" si="0"/>
        <v>26</v>
      </c>
      <c r="G98" s="2">
        <f t="shared" si="1"/>
        <v>1194</v>
      </c>
      <c r="H98" s="2">
        <f t="shared" si="2"/>
        <v>0.796777465967344</v>
      </c>
      <c r="I98" s="2">
        <f t="shared" si="3"/>
        <v>0.773841685203866</v>
      </c>
    </row>
    <row r="99" ht="12.75" customHeight="1" spans="1:9">
      <c r="A99" s="2" t="s">
        <v>137</v>
      </c>
      <c r="B99" s="2">
        <v>7</v>
      </c>
      <c r="C99" s="2">
        <v>5</v>
      </c>
      <c r="D99" s="2">
        <v>183</v>
      </c>
      <c r="E99" s="2">
        <v>162</v>
      </c>
      <c r="F99" s="2">
        <f t="shared" si="0"/>
        <v>12</v>
      </c>
      <c r="G99" s="2">
        <f t="shared" si="1"/>
        <v>345</v>
      </c>
      <c r="H99" s="2">
        <f t="shared" si="2"/>
        <v>-0.33536006776536</v>
      </c>
      <c r="I99" s="2">
        <f t="shared" si="3"/>
        <v>-0.13278415416768</v>
      </c>
    </row>
    <row r="100" ht="12.75" customHeight="1" spans="1:9">
      <c r="A100" s="2" t="s">
        <v>138</v>
      </c>
      <c r="B100" s="2">
        <v>5</v>
      </c>
      <c r="C100" s="2">
        <v>5</v>
      </c>
      <c r="D100" s="2">
        <v>142</v>
      </c>
      <c r="E100" s="2">
        <v>84</v>
      </c>
      <c r="F100" s="2">
        <f t="shared" si="0"/>
        <v>10</v>
      </c>
      <c r="G100" s="2">
        <f t="shared" si="1"/>
        <v>226</v>
      </c>
      <c r="H100" s="2">
        <f t="shared" si="2"/>
        <v>-0.497094001155746</v>
      </c>
      <c r="I100" s="2">
        <f t="shared" si="3"/>
        <v>-0.259861274173822</v>
      </c>
    </row>
    <row r="101" ht="12.75" customHeight="1" spans="1:9">
      <c r="A101" s="2" t="s">
        <v>139</v>
      </c>
      <c r="B101" s="2">
        <v>5</v>
      </c>
      <c r="C101" s="2">
        <v>5</v>
      </c>
      <c r="D101" s="2">
        <v>147</v>
      </c>
      <c r="E101" s="2">
        <v>105</v>
      </c>
      <c r="F101" s="2">
        <f t="shared" si="0"/>
        <v>10</v>
      </c>
      <c r="G101" s="2">
        <f t="shared" si="1"/>
        <v>252</v>
      </c>
      <c r="H101" s="2">
        <f t="shared" si="2"/>
        <v>-0.497094001155746</v>
      </c>
      <c r="I101" s="2">
        <f t="shared" si="3"/>
        <v>-0.232096525264917</v>
      </c>
    </row>
    <row r="102" ht="12.75" customHeight="1" spans="1:9">
      <c r="A102" s="2" t="s">
        <v>140</v>
      </c>
      <c r="B102" s="2">
        <v>6</v>
      </c>
      <c r="C102" s="2">
        <v>4</v>
      </c>
      <c r="D102" s="2">
        <v>131</v>
      </c>
      <c r="E102" s="2">
        <v>124</v>
      </c>
      <c r="F102" s="2">
        <f t="shared" si="0"/>
        <v>10</v>
      </c>
      <c r="G102" s="2">
        <f t="shared" si="1"/>
        <v>255</v>
      </c>
      <c r="H102" s="2">
        <f t="shared" si="2"/>
        <v>-0.497094001155746</v>
      </c>
      <c r="I102" s="2">
        <f t="shared" si="3"/>
        <v>-0.228892900390812</v>
      </c>
    </row>
    <row r="103" ht="12.75" customHeight="1" spans="1:9">
      <c r="A103" s="2" t="s">
        <v>141</v>
      </c>
      <c r="B103" s="2">
        <v>6</v>
      </c>
      <c r="C103" s="2">
        <v>5</v>
      </c>
      <c r="D103" s="2">
        <v>106</v>
      </c>
      <c r="E103" s="2">
        <v>121</v>
      </c>
      <c r="F103" s="2">
        <f t="shared" si="0"/>
        <v>11</v>
      </c>
      <c r="G103" s="2">
        <f t="shared" si="1"/>
        <v>227</v>
      </c>
      <c r="H103" s="2">
        <f t="shared" si="2"/>
        <v>-0.416227034460553</v>
      </c>
      <c r="I103" s="2">
        <f t="shared" si="3"/>
        <v>-0.258793399215787</v>
      </c>
    </row>
    <row r="104" ht="12.75" customHeight="1" spans="1:9">
      <c r="A104" s="2" t="s">
        <v>142</v>
      </c>
      <c r="B104" s="2">
        <v>13</v>
      </c>
      <c r="C104" s="2">
        <v>12</v>
      </c>
      <c r="D104" s="2">
        <v>483</v>
      </c>
      <c r="E104" s="2">
        <v>520</v>
      </c>
      <c r="F104" s="2">
        <f t="shared" si="0"/>
        <v>25</v>
      </c>
      <c r="G104" s="2">
        <f t="shared" si="1"/>
        <v>1003</v>
      </c>
      <c r="H104" s="2">
        <f t="shared" si="2"/>
        <v>0.715910499272151</v>
      </c>
      <c r="I104" s="2">
        <f t="shared" si="3"/>
        <v>0.569877568219219</v>
      </c>
    </row>
    <row r="105" ht="12.75" customHeight="1" spans="1:9">
      <c r="A105" s="2" t="s">
        <v>143</v>
      </c>
      <c r="B105" s="2">
        <v>13</v>
      </c>
      <c r="C105" s="2">
        <v>12</v>
      </c>
      <c r="D105" s="2">
        <v>569</v>
      </c>
      <c r="E105" s="2">
        <v>524</v>
      </c>
      <c r="F105" s="2">
        <f t="shared" si="0"/>
        <v>25</v>
      </c>
      <c r="G105" s="2">
        <f t="shared" si="1"/>
        <v>1093</v>
      </c>
      <c r="H105" s="2">
        <f t="shared" si="2"/>
        <v>0.715910499272151</v>
      </c>
      <c r="I105" s="2">
        <f t="shared" si="3"/>
        <v>0.665986314442351</v>
      </c>
    </row>
    <row r="106" ht="12.75" customHeight="1" spans="1:9">
      <c r="A106" s="2" t="s">
        <v>144</v>
      </c>
      <c r="B106" s="2">
        <v>7</v>
      </c>
      <c r="C106" s="2">
        <v>6</v>
      </c>
      <c r="D106" s="2">
        <v>196</v>
      </c>
      <c r="E106" s="2">
        <v>210</v>
      </c>
      <c r="F106" s="2">
        <f t="shared" si="0"/>
        <v>13</v>
      </c>
      <c r="G106" s="2">
        <f t="shared" si="1"/>
        <v>406</v>
      </c>
      <c r="H106" s="2">
        <f t="shared" si="2"/>
        <v>-0.254493101070167</v>
      </c>
      <c r="I106" s="2">
        <f t="shared" si="3"/>
        <v>-0.0676437817275574</v>
      </c>
    </row>
    <row r="107" ht="12.75" customHeight="1" spans="1:9">
      <c r="A107" s="2" t="s">
        <v>145</v>
      </c>
      <c r="B107" s="2">
        <v>7</v>
      </c>
      <c r="C107" s="2">
        <v>5</v>
      </c>
      <c r="D107" s="2">
        <v>129</v>
      </c>
      <c r="E107" s="2">
        <v>122</v>
      </c>
      <c r="F107" s="2">
        <f t="shared" si="0"/>
        <v>12</v>
      </c>
      <c r="G107" s="2">
        <f t="shared" si="1"/>
        <v>251</v>
      </c>
      <c r="H107" s="2">
        <f t="shared" si="2"/>
        <v>-0.33536006776536</v>
      </c>
      <c r="I107" s="2">
        <f t="shared" si="3"/>
        <v>-0.233164400222952</v>
      </c>
    </row>
    <row r="108" ht="12.75" customHeight="1" spans="1:9">
      <c r="A108" s="2" t="s">
        <v>146</v>
      </c>
      <c r="B108" s="2">
        <v>9</v>
      </c>
      <c r="C108" s="2">
        <v>9</v>
      </c>
      <c r="D108" s="2">
        <v>385</v>
      </c>
      <c r="E108" s="2">
        <v>403</v>
      </c>
      <c r="F108" s="2">
        <f t="shared" si="0"/>
        <v>18</v>
      </c>
      <c r="G108" s="2">
        <f t="shared" si="1"/>
        <v>788</v>
      </c>
      <c r="H108" s="2">
        <f t="shared" si="2"/>
        <v>0.149841732405799</v>
      </c>
      <c r="I108" s="2">
        <f t="shared" si="3"/>
        <v>0.340284452241737</v>
      </c>
    </row>
    <row r="109" ht="12.75" customHeight="1" spans="1:9">
      <c r="A109" s="2" t="s">
        <v>147</v>
      </c>
      <c r="B109" s="2">
        <v>7</v>
      </c>
      <c r="C109" s="2">
        <v>5</v>
      </c>
      <c r="D109" s="2">
        <v>167</v>
      </c>
      <c r="E109" s="2">
        <v>144</v>
      </c>
      <c r="F109" s="2">
        <f t="shared" si="0"/>
        <v>12</v>
      </c>
      <c r="G109" s="2">
        <f t="shared" si="1"/>
        <v>311</v>
      </c>
      <c r="H109" s="2">
        <f t="shared" si="2"/>
        <v>-0.33536006776536</v>
      </c>
      <c r="I109" s="2">
        <f t="shared" si="3"/>
        <v>-0.169091902740864</v>
      </c>
    </row>
    <row r="110" ht="12.75" customHeight="1" spans="1:9">
      <c r="A110" s="2" t="s">
        <v>148</v>
      </c>
      <c r="B110" s="2">
        <v>16</v>
      </c>
      <c r="C110" s="2">
        <v>15</v>
      </c>
      <c r="D110" s="2">
        <v>620</v>
      </c>
      <c r="E110" s="2">
        <v>759</v>
      </c>
      <c r="F110" s="2">
        <f t="shared" si="0"/>
        <v>31</v>
      </c>
      <c r="G110" s="2">
        <f t="shared" si="1"/>
        <v>1379</v>
      </c>
      <c r="H110" s="2">
        <f t="shared" si="2"/>
        <v>1.20111229944331</v>
      </c>
      <c r="I110" s="2">
        <f t="shared" si="3"/>
        <v>0.971398552440304</v>
      </c>
    </row>
    <row r="111" ht="12.75" customHeight="1" spans="1:9">
      <c r="A111" s="2" t="s">
        <v>149</v>
      </c>
      <c r="B111" s="2">
        <v>14</v>
      </c>
      <c r="C111" s="2">
        <v>12</v>
      </c>
      <c r="D111" s="2">
        <v>496</v>
      </c>
      <c r="E111" s="2">
        <v>534</v>
      </c>
      <c r="F111" s="2">
        <f t="shared" si="0"/>
        <v>26</v>
      </c>
      <c r="G111" s="2">
        <f t="shared" si="1"/>
        <v>1030</v>
      </c>
      <c r="H111" s="2">
        <f t="shared" si="2"/>
        <v>0.796777465967344</v>
      </c>
      <c r="I111" s="2">
        <f t="shared" si="3"/>
        <v>0.598710192086159</v>
      </c>
    </row>
    <row r="112" ht="12.75" customHeight="1" spans="1:9">
      <c r="A112" s="2" t="s">
        <v>150</v>
      </c>
      <c r="B112" s="2">
        <v>13</v>
      </c>
      <c r="C112" s="2">
        <v>11</v>
      </c>
      <c r="D112" s="2">
        <v>539</v>
      </c>
      <c r="E112" s="2">
        <v>326</v>
      </c>
      <c r="F112" s="2">
        <f t="shared" si="0"/>
        <v>24</v>
      </c>
      <c r="G112" s="2">
        <f t="shared" si="1"/>
        <v>865</v>
      </c>
      <c r="H112" s="2">
        <f t="shared" si="2"/>
        <v>0.635043532576958</v>
      </c>
      <c r="I112" s="2">
        <f t="shared" si="3"/>
        <v>0.422510824010416</v>
      </c>
    </row>
    <row r="113" ht="12.75" customHeight="1" spans="1:9">
      <c r="A113" s="2" t="s">
        <v>151</v>
      </c>
      <c r="B113" s="2">
        <v>6</v>
      </c>
      <c r="C113" s="2">
        <v>6</v>
      </c>
      <c r="D113" s="2">
        <v>130</v>
      </c>
      <c r="E113" s="2">
        <v>139</v>
      </c>
      <c r="F113" s="2">
        <f t="shared" si="0"/>
        <v>12</v>
      </c>
      <c r="G113" s="2">
        <f t="shared" si="1"/>
        <v>269</v>
      </c>
      <c r="H113" s="2">
        <f t="shared" si="2"/>
        <v>-0.33536006776536</v>
      </c>
      <c r="I113" s="2">
        <f t="shared" si="3"/>
        <v>-0.213942650978325</v>
      </c>
    </row>
    <row r="114" ht="12.75" customHeight="1" spans="1:9">
      <c r="A114" s="2" t="s">
        <v>152</v>
      </c>
      <c r="B114" s="2">
        <v>6</v>
      </c>
      <c r="C114" s="2">
        <v>5</v>
      </c>
      <c r="D114" s="2">
        <v>116</v>
      </c>
      <c r="E114" s="2">
        <v>111</v>
      </c>
      <c r="F114" s="2">
        <f t="shared" si="0"/>
        <v>11</v>
      </c>
      <c r="G114" s="2">
        <f t="shared" si="1"/>
        <v>227</v>
      </c>
      <c r="H114" s="2">
        <f t="shared" si="2"/>
        <v>-0.416227034460553</v>
      </c>
      <c r="I114" s="2">
        <f t="shared" si="3"/>
        <v>-0.258793399215787</v>
      </c>
    </row>
    <row r="115" ht="12.75" customHeight="1" spans="1:9">
      <c r="A115" s="2" t="s">
        <v>153</v>
      </c>
      <c r="B115" s="2">
        <v>7</v>
      </c>
      <c r="C115" s="2">
        <v>6</v>
      </c>
      <c r="D115" s="2">
        <v>110</v>
      </c>
      <c r="E115" s="2">
        <v>119</v>
      </c>
      <c r="F115" s="2">
        <f t="shared" si="0"/>
        <v>13</v>
      </c>
      <c r="G115" s="2">
        <f t="shared" si="1"/>
        <v>229</v>
      </c>
      <c r="H115" s="2">
        <f t="shared" si="2"/>
        <v>-0.254493101070167</v>
      </c>
      <c r="I115" s="2">
        <f t="shared" si="3"/>
        <v>-0.256657649299717</v>
      </c>
    </row>
    <row r="116" ht="12.75" customHeight="1" spans="1:9">
      <c r="A116" s="2" t="s">
        <v>154</v>
      </c>
      <c r="B116" s="2">
        <v>5</v>
      </c>
      <c r="C116" s="2">
        <v>4</v>
      </c>
      <c r="D116" s="2">
        <v>121</v>
      </c>
      <c r="E116" s="2">
        <v>109</v>
      </c>
      <c r="F116" s="2">
        <f t="shared" si="0"/>
        <v>9</v>
      </c>
      <c r="G116" s="2">
        <f t="shared" si="1"/>
        <v>230</v>
      </c>
      <c r="H116" s="2">
        <f t="shared" si="2"/>
        <v>-0.577960967850939</v>
      </c>
      <c r="I116" s="2">
        <f t="shared" si="3"/>
        <v>-0.255589774341682</v>
      </c>
    </row>
    <row r="117" ht="12.75" customHeight="1" spans="1:9">
      <c r="A117" s="2" t="s">
        <v>155</v>
      </c>
      <c r="B117" s="2">
        <v>6</v>
      </c>
      <c r="C117" s="2">
        <v>6</v>
      </c>
      <c r="D117" s="2">
        <v>117</v>
      </c>
      <c r="E117" s="2">
        <v>123</v>
      </c>
      <c r="F117" s="2">
        <f t="shared" si="0"/>
        <v>12</v>
      </c>
      <c r="G117" s="2">
        <f t="shared" si="1"/>
        <v>240</v>
      </c>
      <c r="H117" s="2">
        <f t="shared" si="2"/>
        <v>-0.33536006776536</v>
      </c>
      <c r="I117" s="2">
        <f t="shared" si="3"/>
        <v>-0.244911024761334</v>
      </c>
    </row>
    <row r="118" ht="12.75" customHeight="1" spans="1:9">
      <c r="A118" s="2" t="s">
        <v>156</v>
      </c>
      <c r="B118" s="2">
        <v>13</v>
      </c>
      <c r="C118" s="2">
        <v>11</v>
      </c>
      <c r="D118" s="2">
        <v>406</v>
      </c>
      <c r="E118" s="2">
        <v>433</v>
      </c>
      <c r="F118" s="2">
        <f t="shared" si="0"/>
        <v>24</v>
      </c>
      <c r="G118" s="2">
        <f t="shared" si="1"/>
        <v>839</v>
      </c>
      <c r="H118" s="2">
        <f t="shared" si="2"/>
        <v>0.635043532576958</v>
      </c>
      <c r="I118" s="2">
        <f t="shared" si="3"/>
        <v>0.394746075101512</v>
      </c>
    </row>
    <row r="119" ht="12.75" customHeight="1" spans="1:9">
      <c r="A119" s="2" t="s">
        <v>157</v>
      </c>
      <c r="B119" s="2">
        <v>14</v>
      </c>
      <c r="C119" s="2">
        <v>12</v>
      </c>
      <c r="D119" s="2">
        <v>589</v>
      </c>
      <c r="E119" s="2">
        <v>456</v>
      </c>
      <c r="F119" s="2">
        <f t="shared" si="0"/>
        <v>26</v>
      </c>
      <c r="G119" s="2">
        <f t="shared" si="1"/>
        <v>1045</v>
      </c>
      <c r="H119" s="2">
        <f t="shared" si="2"/>
        <v>0.796777465967344</v>
      </c>
      <c r="I119" s="2">
        <f t="shared" si="3"/>
        <v>0.614728316456681</v>
      </c>
    </row>
    <row r="120" ht="12.75" customHeight="1" spans="1:9">
      <c r="A120" s="2" t="s">
        <v>158</v>
      </c>
      <c r="B120" s="2">
        <v>7</v>
      </c>
      <c r="C120" s="2">
        <v>8</v>
      </c>
      <c r="D120" s="2">
        <v>175</v>
      </c>
      <c r="E120" s="2">
        <v>172</v>
      </c>
      <c r="F120" s="2">
        <f t="shared" si="0"/>
        <v>15</v>
      </c>
      <c r="G120" s="2">
        <f t="shared" si="1"/>
        <v>347</v>
      </c>
      <c r="H120" s="2">
        <f t="shared" si="2"/>
        <v>-0.0927591676797805</v>
      </c>
      <c r="I120" s="2">
        <f t="shared" si="3"/>
        <v>-0.130648404251611</v>
      </c>
    </row>
    <row r="121" ht="12.75" customHeight="1" spans="1:9">
      <c r="A121" s="2" t="s">
        <v>159</v>
      </c>
      <c r="B121" s="2">
        <v>11</v>
      </c>
      <c r="C121" s="2">
        <v>12</v>
      </c>
      <c r="D121" s="2">
        <v>253</v>
      </c>
      <c r="E121" s="2">
        <v>253</v>
      </c>
      <c r="F121" s="2">
        <f t="shared" si="0"/>
        <v>23</v>
      </c>
      <c r="G121" s="2">
        <f t="shared" si="1"/>
        <v>506</v>
      </c>
      <c r="H121" s="2">
        <f t="shared" si="2"/>
        <v>0.554176565881765</v>
      </c>
      <c r="I121" s="2">
        <f t="shared" si="3"/>
        <v>0.0391437140759227</v>
      </c>
    </row>
    <row r="122" ht="12.75" customHeight="1" spans="1:9">
      <c r="A122" s="2" t="s">
        <v>160</v>
      </c>
      <c r="B122" s="2">
        <v>15</v>
      </c>
      <c r="C122" s="2">
        <v>15</v>
      </c>
      <c r="D122" s="2">
        <v>905</v>
      </c>
      <c r="E122" s="2">
        <v>911</v>
      </c>
      <c r="F122" s="2">
        <f t="shared" si="0"/>
        <v>30</v>
      </c>
      <c r="G122" s="2">
        <f t="shared" si="1"/>
        <v>1816</v>
      </c>
      <c r="H122" s="2">
        <f t="shared" si="2"/>
        <v>1.12024533274812</v>
      </c>
      <c r="I122" s="2">
        <f t="shared" si="3"/>
        <v>1.43805990910151</v>
      </c>
    </row>
    <row r="123" ht="12.75" customHeight="1" spans="1:9">
      <c r="A123" s="2" t="s">
        <v>161</v>
      </c>
      <c r="B123" s="2">
        <v>6</v>
      </c>
      <c r="C123" s="2">
        <v>5</v>
      </c>
      <c r="D123" s="2">
        <v>157</v>
      </c>
      <c r="E123" s="2">
        <v>134</v>
      </c>
      <c r="F123" s="2">
        <f t="shared" si="0"/>
        <v>11</v>
      </c>
      <c r="G123" s="2">
        <f t="shared" si="1"/>
        <v>291</v>
      </c>
      <c r="H123" s="2">
        <f t="shared" si="2"/>
        <v>-0.416227034460553</v>
      </c>
      <c r="I123" s="2">
        <f t="shared" si="3"/>
        <v>-0.19044940190156</v>
      </c>
    </row>
    <row r="124" ht="12.75" customHeight="1" spans="1:9">
      <c r="A124" s="2" t="s">
        <v>162</v>
      </c>
      <c r="B124" s="2">
        <v>7</v>
      </c>
      <c r="C124" s="2">
        <v>5</v>
      </c>
      <c r="D124" s="2">
        <v>146</v>
      </c>
      <c r="E124" s="2">
        <v>152</v>
      </c>
      <c r="F124" s="2">
        <f t="shared" si="0"/>
        <v>12</v>
      </c>
      <c r="G124" s="2">
        <f t="shared" si="1"/>
        <v>298</v>
      </c>
      <c r="H124" s="2">
        <f t="shared" si="2"/>
        <v>-0.33536006776536</v>
      </c>
      <c r="I124" s="2">
        <f t="shared" si="3"/>
        <v>-0.182974277195316</v>
      </c>
    </row>
    <row r="125" ht="12.75" customHeight="1" spans="1:9">
      <c r="A125" s="2" t="s">
        <v>163</v>
      </c>
      <c r="B125" s="2">
        <v>12</v>
      </c>
      <c r="C125" s="2">
        <v>12</v>
      </c>
      <c r="D125" s="2">
        <v>362</v>
      </c>
      <c r="E125" s="2">
        <v>392</v>
      </c>
      <c r="F125" s="2">
        <f t="shared" si="0"/>
        <v>24</v>
      </c>
      <c r="G125" s="2">
        <f t="shared" si="1"/>
        <v>754</v>
      </c>
      <c r="H125" s="2">
        <f t="shared" si="2"/>
        <v>0.635043532576958</v>
      </c>
      <c r="I125" s="2">
        <f t="shared" si="3"/>
        <v>0.303976703668553</v>
      </c>
    </row>
    <row r="126" ht="12.75" customHeight="1" spans="1:9">
      <c r="A126" s="2" t="s">
        <v>164</v>
      </c>
      <c r="B126" s="2">
        <v>12</v>
      </c>
      <c r="C126" s="2">
        <v>9</v>
      </c>
      <c r="D126" s="2">
        <v>500</v>
      </c>
      <c r="E126" s="2">
        <v>378</v>
      </c>
      <c r="F126" s="2">
        <f t="shared" si="0"/>
        <v>21</v>
      </c>
      <c r="G126" s="2">
        <f t="shared" si="1"/>
        <v>878</v>
      </c>
      <c r="H126" s="2">
        <f t="shared" si="2"/>
        <v>0.392442632491378</v>
      </c>
      <c r="I126" s="2">
        <f t="shared" si="3"/>
        <v>0.436393198464869</v>
      </c>
    </row>
    <row r="127" ht="12.75" customHeight="1" spans="1:9">
      <c r="A127" s="2" t="s">
        <v>165</v>
      </c>
      <c r="B127" s="2">
        <v>4</v>
      </c>
      <c r="C127" s="2">
        <v>3</v>
      </c>
      <c r="D127" s="2">
        <v>104</v>
      </c>
      <c r="E127" s="2">
        <v>119</v>
      </c>
      <c r="F127" s="2">
        <f t="shared" si="0"/>
        <v>7</v>
      </c>
      <c r="G127" s="2">
        <f t="shared" si="1"/>
        <v>223</v>
      </c>
      <c r="H127" s="2">
        <f t="shared" si="2"/>
        <v>-0.739694901241326</v>
      </c>
      <c r="I127" s="2">
        <f t="shared" si="3"/>
        <v>-0.263064899047926</v>
      </c>
    </row>
    <row r="128" ht="12.75" customHeight="1" spans="1:9">
      <c r="A128" s="2" t="s">
        <v>166</v>
      </c>
      <c r="B128" s="2">
        <v>6</v>
      </c>
      <c r="C128" s="2">
        <v>4</v>
      </c>
      <c r="D128" s="2">
        <v>120</v>
      </c>
      <c r="E128" s="2">
        <v>104</v>
      </c>
      <c r="F128" s="2">
        <f t="shared" si="0"/>
        <v>10</v>
      </c>
      <c r="G128" s="2">
        <f t="shared" si="1"/>
        <v>224</v>
      </c>
      <c r="H128" s="2">
        <f t="shared" si="2"/>
        <v>-0.497094001155746</v>
      </c>
      <c r="I128" s="2">
        <f t="shared" si="3"/>
        <v>-0.261997024089891</v>
      </c>
    </row>
    <row r="129" ht="12.75" customHeight="1" spans="1:9">
      <c r="A129" s="2" t="s">
        <v>167</v>
      </c>
      <c r="B129" s="2">
        <v>5</v>
      </c>
      <c r="C129" s="2">
        <v>3</v>
      </c>
      <c r="D129" s="2">
        <v>132</v>
      </c>
      <c r="E129" s="2">
        <v>77</v>
      </c>
      <c r="F129" s="2">
        <f t="shared" si="0"/>
        <v>8</v>
      </c>
      <c r="G129" s="2">
        <f t="shared" si="1"/>
        <v>209</v>
      </c>
      <c r="H129" s="2">
        <f t="shared" si="2"/>
        <v>-0.658827934546132</v>
      </c>
      <c r="I129" s="2">
        <f t="shared" si="3"/>
        <v>-0.278015148460413</v>
      </c>
    </row>
    <row r="130" ht="12.75" customHeight="1" spans="1:9">
      <c r="A130" s="2" t="s">
        <v>168</v>
      </c>
      <c r="B130" s="2">
        <v>5</v>
      </c>
      <c r="C130" s="2">
        <v>3</v>
      </c>
      <c r="D130" s="2">
        <v>116</v>
      </c>
      <c r="E130" s="2">
        <v>112</v>
      </c>
      <c r="F130" s="2">
        <f t="shared" si="0"/>
        <v>8</v>
      </c>
      <c r="G130" s="2">
        <f t="shared" si="1"/>
        <v>228</v>
      </c>
      <c r="H130" s="2">
        <f t="shared" si="2"/>
        <v>-0.658827934546132</v>
      </c>
      <c r="I130" s="2">
        <f t="shared" si="3"/>
        <v>-0.257725524257752</v>
      </c>
    </row>
    <row r="131" ht="12.75" customHeight="1" spans="1:9">
      <c r="A131" s="2" t="s">
        <v>169</v>
      </c>
      <c r="B131" s="2">
        <v>4</v>
      </c>
      <c r="C131" s="2">
        <v>3</v>
      </c>
      <c r="D131" s="2">
        <v>92</v>
      </c>
      <c r="E131" s="2">
        <v>72</v>
      </c>
      <c r="F131" s="2">
        <f t="shared" si="0"/>
        <v>7</v>
      </c>
      <c r="G131" s="2">
        <f t="shared" si="1"/>
        <v>164</v>
      </c>
      <c r="H131" s="2">
        <f t="shared" si="2"/>
        <v>-0.739694901241326</v>
      </c>
      <c r="I131" s="2">
        <f t="shared" si="3"/>
        <v>-0.326069521571979</v>
      </c>
    </row>
    <row r="132" ht="12.75" customHeight="1" spans="1:9">
      <c r="A132" s="2" t="s">
        <v>170</v>
      </c>
      <c r="B132" s="2">
        <v>6</v>
      </c>
      <c r="C132" s="2">
        <v>5</v>
      </c>
      <c r="D132" s="2">
        <v>89</v>
      </c>
      <c r="E132" s="2">
        <v>102</v>
      </c>
      <c r="F132" s="2">
        <f t="shared" si="0"/>
        <v>11</v>
      </c>
      <c r="G132" s="2">
        <f t="shared" si="1"/>
        <v>191</v>
      </c>
      <c r="H132" s="2">
        <f t="shared" si="2"/>
        <v>-0.416227034460553</v>
      </c>
      <c r="I132" s="2">
        <f t="shared" si="3"/>
        <v>-0.29723689770504</v>
      </c>
    </row>
    <row r="133" ht="12.75" customHeight="1" spans="1:9">
      <c r="A133" s="2" t="s">
        <v>171</v>
      </c>
      <c r="B133" s="2">
        <v>6</v>
      </c>
      <c r="C133" s="2">
        <v>5</v>
      </c>
      <c r="D133" s="2">
        <v>135</v>
      </c>
      <c r="E133" s="2">
        <v>109</v>
      </c>
      <c r="F133" s="2">
        <f t="shared" si="0"/>
        <v>11</v>
      </c>
      <c r="G133" s="2">
        <f t="shared" si="1"/>
        <v>244</v>
      </c>
      <c r="H133" s="2">
        <f t="shared" si="2"/>
        <v>-0.416227034460553</v>
      </c>
      <c r="I133" s="2">
        <f t="shared" si="3"/>
        <v>-0.240639524929195</v>
      </c>
    </row>
    <row r="134" ht="12.75" customHeight="1" spans="1:9">
      <c r="A134" s="2" t="s">
        <v>172</v>
      </c>
      <c r="B134" s="2">
        <v>5</v>
      </c>
      <c r="C134" s="2">
        <v>3</v>
      </c>
      <c r="D134" s="2">
        <v>78</v>
      </c>
      <c r="E134" s="2">
        <v>73</v>
      </c>
      <c r="F134" s="2">
        <f t="shared" si="0"/>
        <v>8</v>
      </c>
      <c r="G134" s="2">
        <f t="shared" si="1"/>
        <v>151</v>
      </c>
      <c r="H134" s="2">
        <f t="shared" si="2"/>
        <v>-0.658827934546132</v>
      </c>
      <c r="I134" s="2">
        <f t="shared" si="3"/>
        <v>-0.339951896026432</v>
      </c>
    </row>
    <row r="135" ht="12.75" customHeight="1" spans="1:9">
      <c r="A135" s="2" t="s">
        <v>173</v>
      </c>
      <c r="B135" s="2">
        <v>5</v>
      </c>
      <c r="C135" s="2">
        <v>4</v>
      </c>
      <c r="D135" s="2">
        <v>69</v>
      </c>
      <c r="E135" s="2">
        <v>54</v>
      </c>
      <c r="F135" s="2">
        <f t="shared" si="0"/>
        <v>9</v>
      </c>
      <c r="G135" s="2">
        <f t="shared" si="1"/>
        <v>123</v>
      </c>
      <c r="H135" s="2">
        <f t="shared" si="2"/>
        <v>-0.577960967850939</v>
      </c>
      <c r="I135" s="2">
        <f t="shared" si="3"/>
        <v>-0.369852394851406</v>
      </c>
    </row>
    <row r="136" ht="12.75" customHeight="1" spans="1:9">
      <c r="A136" s="2" t="s">
        <v>174</v>
      </c>
      <c r="B136" s="2">
        <v>5</v>
      </c>
      <c r="C136" s="2">
        <v>4</v>
      </c>
      <c r="D136" s="2">
        <v>107</v>
      </c>
      <c r="E136" s="2">
        <v>118</v>
      </c>
      <c r="F136" s="2">
        <f t="shared" si="0"/>
        <v>9</v>
      </c>
      <c r="G136" s="2">
        <f t="shared" si="1"/>
        <v>225</v>
      </c>
      <c r="H136" s="2">
        <f t="shared" si="2"/>
        <v>-0.577960967850939</v>
      </c>
      <c r="I136" s="2">
        <f t="shared" si="3"/>
        <v>-0.260929149131856</v>
      </c>
    </row>
    <row r="137" ht="12.75" customHeight="1" spans="1:9">
      <c r="A137" s="2" t="s">
        <v>175</v>
      </c>
      <c r="B137" s="2">
        <v>7</v>
      </c>
      <c r="C137" s="2">
        <v>5</v>
      </c>
      <c r="D137" s="2">
        <v>83</v>
      </c>
      <c r="E137" s="2">
        <v>79</v>
      </c>
      <c r="F137" s="2">
        <f t="shared" si="0"/>
        <v>12</v>
      </c>
      <c r="G137" s="2">
        <f t="shared" si="1"/>
        <v>162</v>
      </c>
      <c r="H137" s="2">
        <f t="shared" si="2"/>
        <v>-0.33536006776536</v>
      </c>
      <c r="I137" s="2">
        <f t="shared" si="3"/>
        <v>-0.328205271488049</v>
      </c>
    </row>
    <row r="138" ht="12.75" customHeight="1" spans="1:9">
      <c r="A138" s="2" t="s">
        <v>176</v>
      </c>
      <c r="B138" s="2">
        <v>4</v>
      </c>
      <c r="C138" s="2">
        <v>3</v>
      </c>
      <c r="D138" s="2">
        <v>62</v>
      </c>
      <c r="E138" s="2">
        <v>68</v>
      </c>
      <c r="F138" s="2">
        <f t="shared" si="0"/>
        <v>7</v>
      </c>
      <c r="G138" s="2">
        <f t="shared" si="1"/>
        <v>130</v>
      </c>
      <c r="H138" s="2">
        <f t="shared" si="2"/>
        <v>-0.739694901241326</v>
      </c>
      <c r="I138" s="2">
        <f t="shared" si="3"/>
        <v>-0.362377270145163</v>
      </c>
    </row>
    <row r="139" ht="12.75" customHeight="1" spans="1:9">
      <c r="A139" s="2" t="s">
        <v>177</v>
      </c>
      <c r="B139" s="2">
        <v>6</v>
      </c>
      <c r="C139" s="2">
        <v>4</v>
      </c>
      <c r="D139" s="2">
        <v>101</v>
      </c>
      <c r="E139" s="2">
        <v>94</v>
      </c>
      <c r="F139" s="2">
        <f t="shared" si="0"/>
        <v>10</v>
      </c>
      <c r="G139" s="2">
        <f t="shared" si="1"/>
        <v>195</v>
      </c>
      <c r="H139" s="2">
        <f t="shared" si="2"/>
        <v>-0.497094001155746</v>
      </c>
      <c r="I139" s="2">
        <f t="shared" si="3"/>
        <v>-0.2929653978729</v>
      </c>
    </row>
    <row r="140" ht="12.75" customHeight="1" spans="1:9">
      <c r="A140" s="2" t="s">
        <v>178</v>
      </c>
      <c r="B140" s="2">
        <v>8</v>
      </c>
      <c r="C140" s="2">
        <v>7</v>
      </c>
      <c r="D140" s="2">
        <v>164</v>
      </c>
      <c r="E140" s="2">
        <v>151</v>
      </c>
      <c r="F140" s="2">
        <f t="shared" si="0"/>
        <v>15</v>
      </c>
      <c r="G140" s="2">
        <f t="shared" si="1"/>
        <v>315</v>
      </c>
      <c r="H140" s="2">
        <f t="shared" si="2"/>
        <v>-0.0927591676797805</v>
      </c>
      <c r="I140" s="2">
        <f t="shared" si="3"/>
        <v>-0.164820402908724</v>
      </c>
    </row>
    <row r="141" ht="12.75" customHeight="1" spans="1:9">
      <c r="A141" s="2" t="s">
        <v>179</v>
      </c>
      <c r="B141" s="2">
        <v>5</v>
      </c>
      <c r="C141" s="2">
        <v>4</v>
      </c>
      <c r="D141" s="2">
        <v>96</v>
      </c>
      <c r="E141" s="2">
        <v>109</v>
      </c>
      <c r="F141" s="2">
        <f t="shared" si="0"/>
        <v>9</v>
      </c>
      <c r="G141" s="2">
        <f t="shared" si="1"/>
        <v>205</v>
      </c>
      <c r="H141" s="2">
        <f t="shared" si="2"/>
        <v>-0.577960967850939</v>
      </c>
      <c r="I141" s="2">
        <f t="shared" si="3"/>
        <v>-0.282286648292552</v>
      </c>
    </row>
    <row r="142" ht="12.75" customHeight="1" spans="1:9">
      <c r="A142" s="2" t="s">
        <v>180</v>
      </c>
      <c r="B142" s="2">
        <v>5</v>
      </c>
      <c r="C142" s="2">
        <v>4</v>
      </c>
      <c r="D142" s="2">
        <v>88</v>
      </c>
      <c r="E142" s="2">
        <v>86</v>
      </c>
      <c r="F142" s="2">
        <f t="shared" si="0"/>
        <v>9</v>
      </c>
      <c r="G142" s="2">
        <f t="shared" si="1"/>
        <v>174</v>
      </c>
      <c r="H142" s="2">
        <f t="shared" si="2"/>
        <v>-0.577960967850939</v>
      </c>
      <c r="I142" s="2">
        <f t="shared" si="3"/>
        <v>-0.315390771991631</v>
      </c>
    </row>
    <row r="143" ht="12.75" customHeight="1" spans="1:9">
      <c r="A143" s="2" t="s">
        <v>181</v>
      </c>
      <c r="B143" s="2">
        <v>6</v>
      </c>
      <c r="C143" s="2">
        <v>4</v>
      </c>
      <c r="D143" s="2">
        <v>112</v>
      </c>
      <c r="E143" s="2">
        <v>117</v>
      </c>
      <c r="F143" s="2">
        <f t="shared" si="0"/>
        <v>10</v>
      </c>
      <c r="G143" s="2">
        <f t="shared" si="1"/>
        <v>229</v>
      </c>
      <c r="H143" s="2">
        <f t="shared" si="2"/>
        <v>-0.497094001155746</v>
      </c>
      <c r="I143" s="2">
        <f t="shared" si="3"/>
        <v>-0.256657649299717</v>
      </c>
    </row>
    <row r="144" ht="12.75" customHeight="1" spans="1:9">
      <c r="A144" s="2" t="s">
        <v>182</v>
      </c>
      <c r="B144" s="2">
        <v>5</v>
      </c>
      <c r="C144" s="2">
        <v>3</v>
      </c>
      <c r="D144" s="2">
        <v>79</v>
      </c>
      <c r="E144" s="2">
        <v>83</v>
      </c>
      <c r="F144" s="2">
        <f t="shared" si="0"/>
        <v>8</v>
      </c>
      <c r="G144" s="2">
        <f t="shared" si="1"/>
        <v>162</v>
      </c>
      <c r="H144" s="2">
        <f t="shared" si="2"/>
        <v>-0.658827934546132</v>
      </c>
      <c r="I144" s="2">
        <f t="shared" si="3"/>
        <v>-0.328205271488049</v>
      </c>
    </row>
    <row r="145" ht="12.75" customHeight="1" spans="1:9">
      <c r="A145" s="2" t="s">
        <v>183</v>
      </c>
      <c r="B145" s="2">
        <v>6</v>
      </c>
      <c r="C145" s="2">
        <v>5</v>
      </c>
      <c r="D145" s="2">
        <v>96</v>
      </c>
      <c r="E145" s="2">
        <v>85</v>
      </c>
      <c r="F145" s="2">
        <f t="shared" si="0"/>
        <v>11</v>
      </c>
      <c r="G145" s="2">
        <f t="shared" si="1"/>
        <v>181</v>
      </c>
      <c r="H145" s="2">
        <f t="shared" si="2"/>
        <v>-0.416227034460553</v>
      </c>
      <c r="I145" s="2">
        <f t="shared" si="3"/>
        <v>-0.307915647285388</v>
      </c>
    </row>
    <row r="146" ht="12.75" customHeight="1" spans="1:9">
      <c r="A146" s="2" t="s">
        <v>184</v>
      </c>
      <c r="B146" s="2">
        <v>7</v>
      </c>
      <c r="C146" s="2">
        <v>5</v>
      </c>
      <c r="D146" s="2">
        <v>207</v>
      </c>
      <c r="E146" s="2">
        <v>187</v>
      </c>
      <c r="F146" s="2">
        <f t="shared" si="0"/>
        <v>12</v>
      </c>
      <c r="G146" s="2">
        <f t="shared" si="1"/>
        <v>394</v>
      </c>
      <c r="H146" s="2">
        <f t="shared" si="2"/>
        <v>-0.33536006776536</v>
      </c>
      <c r="I146" s="2">
        <f t="shared" si="3"/>
        <v>-0.080458281223975</v>
      </c>
    </row>
    <row r="147" ht="12.75" customHeight="1" spans="1:9">
      <c r="A147" s="2" t="s">
        <v>185</v>
      </c>
      <c r="B147" s="2">
        <v>7</v>
      </c>
      <c r="C147" s="2">
        <v>5</v>
      </c>
      <c r="D147" s="2">
        <v>168</v>
      </c>
      <c r="E147" s="2">
        <v>179</v>
      </c>
      <c r="F147" s="2">
        <f t="shared" si="0"/>
        <v>12</v>
      </c>
      <c r="G147" s="2">
        <f t="shared" si="1"/>
        <v>347</v>
      </c>
      <c r="H147" s="2">
        <f t="shared" si="2"/>
        <v>-0.33536006776536</v>
      </c>
      <c r="I147" s="2">
        <f t="shared" si="3"/>
        <v>-0.130648404251611</v>
      </c>
    </row>
    <row r="148" ht="12.75" customHeight="1" spans="1:9">
      <c r="A148" s="2" t="s">
        <v>186</v>
      </c>
      <c r="B148" s="2">
        <v>6</v>
      </c>
      <c r="C148" s="2">
        <v>4</v>
      </c>
      <c r="D148" s="2">
        <v>126</v>
      </c>
      <c r="E148" s="2">
        <v>99</v>
      </c>
      <c r="F148" s="2">
        <f t="shared" si="0"/>
        <v>10</v>
      </c>
      <c r="G148" s="2">
        <f t="shared" si="1"/>
        <v>225</v>
      </c>
      <c r="H148" s="2">
        <f t="shared" si="2"/>
        <v>-0.497094001155746</v>
      </c>
      <c r="I148" s="2">
        <f t="shared" si="3"/>
        <v>-0.260929149131856</v>
      </c>
    </row>
    <row r="149" ht="12.75" customHeight="1" spans="1:9">
      <c r="A149" s="2" t="s">
        <v>187</v>
      </c>
      <c r="B149" s="2">
        <v>7</v>
      </c>
      <c r="C149" s="2">
        <v>5</v>
      </c>
      <c r="D149" s="2">
        <v>122</v>
      </c>
      <c r="E149" s="2">
        <v>118</v>
      </c>
      <c r="F149" s="2">
        <f t="shared" si="0"/>
        <v>12</v>
      </c>
      <c r="G149" s="2">
        <f t="shared" si="1"/>
        <v>240</v>
      </c>
      <c r="H149" s="2">
        <f t="shared" si="2"/>
        <v>-0.33536006776536</v>
      </c>
      <c r="I149" s="2">
        <f t="shared" si="3"/>
        <v>-0.244911024761334</v>
      </c>
    </row>
    <row r="150" ht="12.75" customHeight="1" spans="1:9">
      <c r="A150" s="2" t="s">
        <v>188</v>
      </c>
      <c r="B150" s="2">
        <v>6</v>
      </c>
      <c r="C150" s="2">
        <v>4</v>
      </c>
      <c r="D150" s="2">
        <v>99</v>
      </c>
      <c r="E150" s="2">
        <v>94</v>
      </c>
      <c r="F150" s="2">
        <f t="shared" si="0"/>
        <v>10</v>
      </c>
      <c r="G150" s="2">
        <f t="shared" si="1"/>
        <v>193</v>
      </c>
      <c r="H150" s="2">
        <f t="shared" si="2"/>
        <v>-0.497094001155746</v>
      </c>
      <c r="I150" s="2">
        <f t="shared" si="3"/>
        <v>-0.29510114778897</v>
      </c>
    </row>
    <row r="151" ht="12.75" customHeight="1" spans="1:9">
      <c r="A151" s="2" t="s">
        <v>189</v>
      </c>
      <c r="B151" s="2">
        <v>7</v>
      </c>
      <c r="C151" s="2">
        <v>6</v>
      </c>
      <c r="D151" s="2">
        <v>154</v>
      </c>
      <c r="E151" s="2">
        <v>123</v>
      </c>
      <c r="F151" s="2">
        <f t="shared" si="0"/>
        <v>13</v>
      </c>
      <c r="G151" s="2">
        <f t="shared" si="1"/>
        <v>277</v>
      </c>
      <c r="H151" s="2">
        <f t="shared" si="2"/>
        <v>-0.254493101070167</v>
      </c>
      <c r="I151" s="2">
        <f t="shared" si="3"/>
        <v>-0.205399651314047</v>
      </c>
    </row>
    <row r="152" ht="12.75" customHeight="1" spans="1:9">
      <c r="A152" s="2" t="s">
        <v>190</v>
      </c>
      <c r="B152" s="2">
        <v>6</v>
      </c>
      <c r="C152" s="2">
        <v>7</v>
      </c>
      <c r="D152" s="2">
        <v>146</v>
      </c>
      <c r="E152" s="2">
        <v>163</v>
      </c>
      <c r="F152" s="2">
        <f t="shared" si="0"/>
        <v>13</v>
      </c>
      <c r="G152" s="2">
        <f t="shared" si="1"/>
        <v>309</v>
      </c>
      <c r="H152" s="2">
        <f t="shared" si="2"/>
        <v>-0.254493101070167</v>
      </c>
      <c r="I152" s="2">
        <f t="shared" si="3"/>
        <v>-0.171227652656933</v>
      </c>
    </row>
    <row r="153" ht="12.75" customHeight="1" spans="1:9">
      <c r="A153" s="2" t="s">
        <v>191</v>
      </c>
      <c r="B153" s="2">
        <v>9</v>
      </c>
      <c r="C153" s="2">
        <v>7</v>
      </c>
      <c r="D153" s="2">
        <v>267</v>
      </c>
      <c r="E153" s="2">
        <v>232</v>
      </c>
      <c r="F153" s="2">
        <f t="shared" si="0"/>
        <v>16</v>
      </c>
      <c r="G153" s="2">
        <f t="shared" si="1"/>
        <v>499</v>
      </c>
      <c r="H153" s="2">
        <f t="shared" si="2"/>
        <v>-0.0118922009845873</v>
      </c>
      <c r="I153" s="2">
        <f t="shared" si="3"/>
        <v>0.0316685893696791</v>
      </c>
    </row>
    <row r="154" ht="12.75" customHeight="1" spans="1:9">
      <c r="A154" s="2" t="s">
        <v>192</v>
      </c>
      <c r="B154" s="2">
        <v>8</v>
      </c>
      <c r="C154" s="2">
        <v>7</v>
      </c>
      <c r="D154" s="2">
        <v>248</v>
      </c>
      <c r="E154" s="2">
        <v>298</v>
      </c>
      <c r="F154" s="2">
        <f t="shared" si="0"/>
        <v>15</v>
      </c>
      <c r="G154" s="2">
        <f t="shared" si="1"/>
        <v>546</v>
      </c>
      <c r="H154" s="2">
        <f t="shared" si="2"/>
        <v>-0.0927591676797805</v>
      </c>
      <c r="I154" s="2">
        <f t="shared" si="3"/>
        <v>0.0818587123973148</v>
      </c>
    </row>
    <row r="155" ht="12.75" customHeight="1" spans="1:9">
      <c r="A155" s="2" t="s">
        <v>193</v>
      </c>
      <c r="B155" s="2">
        <v>8</v>
      </c>
      <c r="C155" s="2">
        <v>9</v>
      </c>
      <c r="D155" s="2">
        <v>427</v>
      </c>
      <c r="E155" s="2">
        <v>317</v>
      </c>
      <c r="F155" s="2">
        <f t="shared" si="0"/>
        <v>17</v>
      </c>
      <c r="G155" s="2">
        <f t="shared" si="1"/>
        <v>744</v>
      </c>
      <c r="H155" s="2">
        <f t="shared" si="2"/>
        <v>0.0689747657106058</v>
      </c>
      <c r="I155" s="2">
        <f t="shared" si="3"/>
        <v>0.293297954088205</v>
      </c>
    </row>
    <row r="156" ht="12.75" customHeight="1" spans="1:9">
      <c r="A156" s="2" t="s">
        <v>194</v>
      </c>
      <c r="B156" s="2">
        <v>9</v>
      </c>
      <c r="C156" s="2">
        <v>11</v>
      </c>
      <c r="D156" s="2">
        <v>422</v>
      </c>
      <c r="E156" s="2">
        <v>354</v>
      </c>
      <c r="F156" s="2">
        <f t="shared" si="0"/>
        <v>20</v>
      </c>
      <c r="G156" s="2">
        <f t="shared" si="1"/>
        <v>776</v>
      </c>
      <c r="H156" s="2">
        <f t="shared" si="2"/>
        <v>0.311575665796185</v>
      </c>
      <c r="I156" s="2">
        <f t="shared" si="3"/>
        <v>0.327469952745319</v>
      </c>
    </row>
    <row r="157" ht="12.75" customHeight="1" spans="1:9">
      <c r="A157" s="2" t="s">
        <v>195</v>
      </c>
      <c r="B157" s="2">
        <v>10</v>
      </c>
      <c r="C157" s="2">
        <v>39</v>
      </c>
      <c r="D157" s="2">
        <v>826</v>
      </c>
      <c r="E157" s="2">
        <v>1443</v>
      </c>
      <c r="F157" s="2">
        <f t="shared" si="0"/>
        <v>49</v>
      </c>
      <c r="G157" s="2">
        <f t="shared" si="1"/>
        <v>2269</v>
      </c>
      <c r="H157" s="2">
        <f t="shared" si="2"/>
        <v>2.65671769995679</v>
      </c>
      <c r="I157" s="2">
        <f t="shared" si="3"/>
        <v>1.92180726509128</v>
      </c>
    </row>
    <row r="158" ht="12.75" customHeight="1" spans="1:9">
      <c r="A158" s="2" t="s">
        <v>196</v>
      </c>
      <c r="B158" s="2">
        <v>38</v>
      </c>
      <c r="C158" s="2">
        <v>45</v>
      </c>
      <c r="D158" s="2">
        <v>3618</v>
      </c>
      <c r="E158" s="2">
        <v>4137</v>
      </c>
      <c r="F158" s="2">
        <f t="shared" si="0"/>
        <v>83</v>
      </c>
      <c r="G158" s="2">
        <f t="shared" si="1"/>
        <v>7755</v>
      </c>
      <c r="H158" s="2">
        <f t="shared" si="2"/>
        <v>5.40619456759335</v>
      </c>
      <c r="I158" s="2">
        <f t="shared" si="3"/>
        <v>7.7801692848702</v>
      </c>
    </row>
    <row r="159" ht="12.75" customHeight="1" spans="1:9">
      <c r="A159" s="2" t="s">
        <v>197</v>
      </c>
      <c r="B159" s="2">
        <v>41</v>
      </c>
      <c r="C159" s="2">
        <v>45</v>
      </c>
      <c r="D159" s="2">
        <v>3103</v>
      </c>
      <c r="E159" s="2">
        <v>3802</v>
      </c>
      <c r="F159" s="2">
        <f t="shared" si="0"/>
        <v>86</v>
      </c>
      <c r="G159" s="2">
        <f t="shared" si="1"/>
        <v>6905</v>
      </c>
      <c r="H159" s="2">
        <f t="shared" si="2"/>
        <v>5.64879546767893</v>
      </c>
      <c r="I159" s="2">
        <f t="shared" si="3"/>
        <v>6.87247557054062</v>
      </c>
    </row>
    <row r="160" ht="12.75" customHeight="1" spans="1:9">
      <c r="A160" s="2" t="s">
        <v>198</v>
      </c>
      <c r="B160" s="2">
        <v>68</v>
      </c>
      <c r="C160" s="2">
        <v>57</v>
      </c>
      <c r="D160" s="2">
        <v>5432</v>
      </c>
      <c r="E160" s="2">
        <v>5937</v>
      </c>
      <c r="F160" s="2">
        <f t="shared" si="0"/>
        <v>125</v>
      </c>
      <c r="G160" s="2">
        <f t="shared" si="1"/>
        <v>11369</v>
      </c>
      <c r="H160" s="2">
        <f t="shared" si="2"/>
        <v>8.80260716879146</v>
      </c>
      <c r="I160" s="2">
        <f t="shared" si="3"/>
        <v>11.639469383208</v>
      </c>
    </row>
    <row r="161" ht="12.75" customHeight="1" spans="1:9">
      <c r="A161" s="2" t="s">
        <v>199</v>
      </c>
      <c r="B161" s="2">
        <v>65</v>
      </c>
      <c r="C161" s="2">
        <v>47</v>
      </c>
      <c r="D161" s="2">
        <v>5292</v>
      </c>
      <c r="E161" s="2">
        <v>4746</v>
      </c>
      <c r="F161" s="2">
        <f t="shared" si="0"/>
        <v>112</v>
      </c>
      <c r="G161" s="2">
        <f t="shared" si="1"/>
        <v>10038</v>
      </c>
      <c r="H161" s="2">
        <f t="shared" si="2"/>
        <v>7.75133660175395</v>
      </c>
      <c r="I161" s="2">
        <f t="shared" si="3"/>
        <v>10.2181278140636</v>
      </c>
    </row>
    <row r="162" ht="12.75" customHeight="1" spans="1:9">
      <c r="A162" s="2" t="s">
        <v>200</v>
      </c>
      <c r="B162" s="2">
        <v>53</v>
      </c>
      <c r="C162" s="2">
        <v>50</v>
      </c>
      <c r="D162" s="2">
        <v>3756</v>
      </c>
      <c r="E162" s="2">
        <v>4457</v>
      </c>
      <c r="F162" s="2">
        <f t="shared" si="0"/>
        <v>103</v>
      </c>
      <c r="G162" s="2">
        <f t="shared" si="1"/>
        <v>8213</v>
      </c>
      <c r="H162" s="2">
        <f t="shared" si="2"/>
        <v>7.02353390149722</v>
      </c>
      <c r="I162" s="2">
        <f t="shared" si="3"/>
        <v>8.26925601565014</v>
      </c>
    </row>
    <row r="163" ht="12.75" customHeight="1" spans="1:9">
      <c r="A163" s="2" t="s">
        <v>201</v>
      </c>
      <c r="B163" s="2">
        <v>22</v>
      </c>
      <c r="C163" s="2">
        <v>48</v>
      </c>
      <c r="D163" s="2">
        <v>1930</v>
      </c>
      <c r="E163" s="2">
        <v>1758</v>
      </c>
      <c r="F163" s="2">
        <f t="shared" si="0"/>
        <v>70</v>
      </c>
      <c r="G163" s="2">
        <f t="shared" si="1"/>
        <v>3688</v>
      </c>
      <c r="H163" s="2">
        <f t="shared" si="2"/>
        <v>4.35492400055584</v>
      </c>
      <c r="I163" s="2">
        <f t="shared" si="3"/>
        <v>3.43712183054266</v>
      </c>
    </row>
    <row r="164" ht="12.75" customHeight="1" spans="1:9">
      <c r="A164" s="2" t="s">
        <v>202</v>
      </c>
      <c r="B164" s="2">
        <v>13</v>
      </c>
      <c r="C164" s="2">
        <v>35</v>
      </c>
      <c r="D164" s="2">
        <v>1157</v>
      </c>
      <c r="E164" s="2">
        <v>1100</v>
      </c>
      <c r="F164" s="2">
        <f t="shared" si="0"/>
        <v>48</v>
      </c>
      <c r="G164" s="2">
        <f t="shared" si="1"/>
        <v>2257</v>
      </c>
      <c r="H164" s="2">
        <f t="shared" si="2"/>
        <v>2.57585073326159</v>
      </c>
      <c r="I164" s="2">
        <f t="shared" si="3"/>
        <v>1.90899276559486</v>
      </c>
    </row>
    <row r="165" ht="12.75" customHeight="1" spans="1:9">
      <c r="A165" s="2" t="s">
        <v>203</v>
      </c>
      <c r="B165" s="2">
        <v>12</v>
      </c>
      <c r="C165" s="2">
        <v>21</v>
      </c>
      <c r="D165" s="2">
        <v>763</v>
      </c>
      <c r="E165" s="2">
        <v>747</v>
      </c>
      <c r="F165" s="2">
        <f t="shared" si="0"/>
        <v>33</v>
      </c>
      <c r="G165" s="2">
        <f t="shared" si="1"/>
        <v>1510</v>
      </c>
      <c r="H165" s="2">
        <f t="shared" si="2"/>
        <v>1.3628462328337</v>
      </c>
      <c r="I165" s="2">
        <f t="shared" si="3"/>
        <v>1.11129017194286</v>
      </c>
    </row>
    <row r="166" ht="12.75" customHeight="1" spans="1:9">
      <c r="A166" s="2" t="s">
        <v>204</v>
      </c>
      <c r="B166" s="2">
        <v>5</v>
      </c>
      <c r="C166" s="2">
        <v>18</v>
      </c>
      <c r="D166" s="2">
        <v>290</v>
      </c>
      <c r="E166" s="2">
        <v>330</v>
      </c>
      <c r="F166" s="2">
        <f t="shared" si="0"/>
        <v>23</v>
      </c>
      <c r="G166" s="2">
        <f t="shared" si="1"/>
        <v>620</v>
      </c>
      <c r="H166" s="2">
        <f t="shared" si="2"/>
        <v>0.554176565881765</v>
      </c>
      <c r="I166" s="2">
        <f t="shared" si="3"/>
        <v>0.16088145929189</v>
      </c>
    </row>
    <row r="167" ht="12.75" customHeight="1" spans="1:9">
      <c r="A167" s="2" t="s">
        <v>205</v>
      </c>
      <c r="B167" s="2">
        <v>12</v>
      </c>
      <c r="C167" s="2">
        <v>44</v>
      </c>
      <c r="D167" s="2">
        <v>933</v>
      </c>
      <c r="E167" s="2">
        <v>1243</v>
      </c>
      <c r="F167" s="2">
        <f t="shared" si="0"/>
        <v>56</v>
      </c>
      <c r="G167" s="2">
        <f t="shared" si="1"/>
        <v>2176</v>
      </c>
      <c r="H167" s="2">
        <f t="shared" si="2"/>
        <v>3.22278646682314</v>
      </c>
      <c r="I167" s="2">
        <f t="shared" si="3"/>
        <v>1.82249489399404</v>
      </c>
    </row>
    <row r="168" ht="12.75" customHeight="1" spans="1:9">
      <c r="A168" s="2" t="s">
        <v>206</v>
      </c>
      <c r="B168" s="2">
        <v>30</v>
      </c>
      <c r="C168" s="2">
        <v>53</v>
      </c>
      <c r="D168" s="2">
        <v>2250</v>
      </c>
      <c r="E168" s="2">
        <v>1913</v>
      </c>
      <c r="F168" s="2">
        <f t="shared" si="0"/>
        <v>83</v>
      </c>
      <c r="G168" s="2">
        <f t="shared" si="1"/>
        <v>4163</v>
      </c>
      <c r="H168" s="2">
        <f t="shared" si="2"/>
        <v>5.40619456759335</v>
      </c>
      <c r="I168" s="2">
        <f t="shared" si="3"/>
        <v>3.94436243560919</v>
      </c>
    </row>
    <row r="169" ht="12.75" customHeight="1" spans="1:9">
      <c r="A169" s="2" t="s">
        <v>207</v>
      </c>
      <c r="B169" s="2">
        <v>8</v>
      </c>
      <c r="C169" s="2">
        <v>7</v>
      </c>
      <c r="D169" s="2">
        <v>269</v>
      </c>
      <c r="E169" s="2">
        <v>206</v>
      </c>
      <c r="F169" s="2">
        <f t="shared" si="0"/>
        <v>15</v>
      </c>
      <c r="G169" s="2">
        <f t="shared" si="1"/>
        <v>475</v>
      </c>
      <c r="H169" s="2">
        <f t="shared" si="2"/>
        <v>-0.0927591676797805</v>
      </c>
      <c r="I169" s="2">
        <f t="shared" si="3"/>
        <v>0.00603959037684389</v>
      </c>
    </row>
    <row r="170" ht="12.75" customHeight="1" spans="1:9">
      <c r="A170" s="2" t="s">
        <v>208</v>
      </c>
      <c r="B170" s="2">
        <v>8</v>
      </c>
      <c r="C170" s="2">
        <v>7</v>
      </c>
      <c r="D170" s="2">
        <v>176</v>
      </c>
      <c r="E170" s="2">
        <v>189</v>
      </c>
      <c r="F170" s="2">
        <f t="shared" si="0"/>
        <v>15</v>
      </c>
      <c r="G170" s="2">
        <f t="shared" si="1"/>
        <v>365</v>
      </c>
      <c r="H170" s="2">
        <f t="shared" si="2"/>
        <v>-0.0927591676797805</v>
      </c>
      <c r="I170" s="2">
        <f t="shared" si="3"/>
        <v>-0.111426655006984</v>
      </c>
    </row>
    <row r="171" ht="12.75" customHeight="1" spans="1:9">
      <c r="A171" s="2" t="s">
        <v>209</v>
      </c>
      <c r="B171" s="2">
        <v>7</v>
      </c>
      <c r="C171" s="2">
        <v>6</v>
      </c>
      <c r="D171" s="2">
        <v>162</v>
      </c>
      <c r="E171" s="2">
        <v>186</v>
      </c>
      <c r="F171" s="2">
        <f t="shared" si="0"/>
        <v>13</v>
      </c>
      <c r="G171" s="2">
        <f t="shared" si="1"/>
        <v>348</v>
      </c>
      <c r="H171" s="2">
        <f t="shared" si="2"/>
        <v>-0.254493101070167</v>
      </c>
      <c r="I171" s="2">
        <f t="shared" si="3"/>
        <v>-0.129580529293576</v>
      </c>
    </row>
    <row r="172" ht="12.75" customHeight="1" spans="1:9">
      <c r="A172" s="2" t="s">
        <v>210</v>
      </c>
      <c r="B172" s="2">
        <v>7</v>
      </c>
      <c r="C172" s="2">
        <v>6</v>
      </c>
      <c r="D172" s="2">
        <v>150</v>
      </c>
      <c r="E172" s="2">
        <v>158</v>
      </c>
      <c r="F172" s="2">
        <f t="shared" si="0"/>
        <v>13</v>
      </c>
      <c r="G172" s="2">
        <f t="shared" si="1"/>
        <v>308</v>
      </c>
      <c r="H172" s="2">
        <f t="shared" si="2"/>
        <v>-0.254493101070167</v>
      </c>
      <c r="I172" s="2">
        <f t="shared" si="3"/>
        <v>-0.172295527614968</v>
      </c>
    </row>
    <row r="173" ht="12.75" customHeight="1" spans="1:9">
      <c r="A173" s="2" t="s">
        <v>211</v>
      </c>
      <c r="B173" s="2">
        <v>7</v>
      </c>
      <c r="C173" s="2">
        <v>6</v>
      </c>
      <c r="D173" s="2">
        <v>150</v>
      </c>
      <c r="E173" s="2">
        <v>158</v>
      </c>
      <c r="F173" s="2">
        <f t="shared" si="0"/>
        <v>13</v>
      </c>
      <c r="G173" s="2">
        <f t="shared" si="1"/>
        <v>308</v>
      </c>
      <c r="H173" s="2">
        <f t="shared" si="2"/>
        <v>-0.254493101070167</v>
      </c>
      <c r="I173" s="2">
        <f t="shared" si="3"/>
        <v>-0.172295527614968</v>
      </c>
    </row>
    <row r="174" ht="12.75" customHeight="1" spans="1:9">
      <c r="A174" s="2" t="s">
        <v>212</v>
      </c>
      <c r="B174" s="2">
        <v>14</v>
      </c>
      <c r="C174" s="2">
        <v>16</v>
      </c>
      <c r="D174" s="2">
        <v>493</v>
      </c>
      <c r="E174" s="2">
        <v>553</v>
      </c>
      <c r="F174" s="2">
        <f t="shared" si="0"/>
        <v>30</v>
      </c>
      <c r="G174" s="2">
        <f t="shared" si="1"/>
        <v>1046</v>
      </c>
      <c r="H174" s="2">
        <f t="shared" si="2"/>
        <v>1.12024533274812</v>
      </c>
      <c r="I174" s="2">
        <f t="shared" si="3"/>
        <v>0.615796191414716</v>
      </c>
    </row>
    <row r="175" ht="12.75" customHeight="1" spans="1:9">
      <c r="A175" s="2" t="s">
        <v>213</v>
      </c>
      <c r="B175" s="2">
        <v>17</v>
      </c>
      <c r="C175" s="2">
        <v>20</v>
      </c>
      <c r="D175" s="2">
        <v>1130</v>
      </c>
      <c r="E175" s="2">
        <v>1098</v>
      </c>
      <c r="F175" s="2">
        <f t="shared" si="0"/>
        <v>37</v>
      </c>
      <c r="G175" s="2">
        <f t="shared" si="1"/>
        <v>2228</v>
      </c>
      <c r="H175" s="2">
        <f t="shared" si="2"/>
        <v>1.68631409961447</v>
      </c>
      <c r="I175" s="2">
        <f t="shared" si="3"/>
        <v>1.87802439181185</v>
      </c>
    </row>
    <row r="176" ht="12.75" customHeight="1" spans="1:9">
      <c r="A176" s="2" t="s">
        <v>214</v>
      </c>
      <c r="B176" s="2">
        <v>7</v>
      </c>
      <c r="C176" s="2">
        <v>5</v>
      </c>
      <c r="D176" s="2">
        <v>161</v>
      </c>
      <c r="E176" s="2">
        <v>164</v>
      </c>
      <c r="F176" s="2">
        <f t="shared" si="0"/>
        <v>12</v>
      </c>
      <c r="G176" s="2">
        <f t="shared" si="1"/>
        <v>325</v>
      </c>
      <c r="H176" s="2">
        <f t="shared" si="2"/>
        <v>-0.33536006776536</v>
      </c>
      <c r="I176" s="2">
        <f t="shared" si="3"/>
        <v>-0.154141653328376</v>
      </c>
    </row>
    <row r="177" ht="12.75" customHeight="1" spans="1:9">
      <c r="A177" s="2" t="s">
        <v>215</v>
      </c>
      <c r="B177" s="2">
        <v>8</v>
      </c>
      <c r="C177" s="2">
        <v>7</v>
      </c>
      <c r="D177" s="2">
        <v>146</v>
      </c>
      <c r="E177" s="2">
        <v>135</v>
      </c>
      <c r="F177" s="2">
        <f t="shared" si="0"/>
        <v>15</v>
      </c>
      <c r="G177" s="2">
        <f t="shared" si="1"/>
        <v>281</v>
      </c>
      <c r="H177" s="2">
        <f t="shared" si="2"/>
        <v>-0.0927591676797805</v>
      </c>
      <c r="I177" s="2">
        <f t="shared" si="3"/>
        <v>-0.201128151481908</v>
      </c>
    </row>
    <row r="178" ht="12.75" customHeight="1" spans="1:9">
      <c r="A178" s="2" t="s">
        <v>216</v>
      </c>
      <c r="B178" s="2">
        <v>7</v>
      </c>
      <c r="C178" s="2">
        <v>6</v>
      </c>
      <c r="D178" s="2">
        <v>129</v>
      </c>
      <c r="E178" s="2">
        <v>114</v>
      </c>
      <c r="F178" s="2">
        <f t="shared" si="0"/>
        <v>13</v>
      </c>
      <c r="G178" s="2">
        <f t="shared" si="1"/>
        <v>243</v>
      </c>
      <c r="H178" s="2">
        <f t="shared" si="2"/>
        <v>-0.254493101070167</v>
      </c>
      <c r="I178" s="2">
        <f t="shared" si="3"/>
        <v>-0.24170739988723</v>
      </c>
    </row>
    <row r="179" ht="12.75" customHeight="1" spans="1:9">
      <c r="A179" s="2" t="s">
        <v>217</v>
      </c>
      <c r="B179" s="2">
        <v>7</v>
      </c>
      <c r="C179" s="2">
        <v>5</v>
      </c>
      <c r="D179" s="2">
        <v>137</v>
      </c>
      <c r="E179" s="2">
        <v>141</v>
      </c>
      <c r="F179" s="2">
        <f t="shared" si="0"/>
        <v>12</v>
      </c>
      <c r="G179" s="2">
        <f t="shared" si="1"/>
        <v>278</v>
      </c>
      <c r="H179" s="2">
        <f t="shared" si="2"/>
        <v>-0.33536006776536</v>
      </c>
      <c r="I179" s="2">
        <f t="shared" si="3"/>
        <v>-0.204331776356012</v>
      </c>
    </row>
    <row r="180" ht="12.75" customHeight="1" spans="1:9">
      <c r="A180" s="2" t="s">
        <v>218</v>
      </c>
      <c r="B180" s="2">
        <v>7</v>
      </c>
      <c r="C180" s="2">
        <v>6</v>
      </c>
      <c r="D180" s="2">
        <v>127</v>
      </c>
      <c r="E180" s="2">
        <v>113</v>
      </c>
      <c r="F180" s="2">
        <f t="shared" si="0"/>
        <v>13</v>
      </c>
      <c r="G180" s="2">
        <f t="shared" si="1"/>
        <v>240</v>
      </c>
      <c r="H180" s="2">
        <f t="shared" si="2"/>
        <v>-0.254493101070167</v>
      </c>
      <c r="I180" s="2">
        <f t="shared" si="3"/>
        <v>-0.244911024761334</v>
      </c>
    </row>
    <row r="181" ht="12.75" customHeight="1" spans="1:9">
      <c r="A181" s="2" t="s">
        <v>219</v>
      </c>
      <c r="B181" s="2">
        <v>10</v>
      </c>
      <c r="C181" s="2">
        <v>11</v>
      </c>
      <c r="D181" s="2">
        <v>265</v>
      </c>
      <c r="E181" s="2">
        <v>404</v>
      </c>
      <c r="F181" s="2">
        <f t="shared" si="0"/>
        <v>21</v>
      </c>
      <c r="G181" s="2">
        <f t="shared" si="1"/>
        <v>669</v>
      </c>
      <c r="H181" s="2">
        <f t="shared" si="2"/>
        <v>0.392442632491378</v>
      </c>
      <c r="I181" s="2">
        <f t="shared" si="3"/>
        <v>0.213207332235595</v>
      </c>
    </row>
    <row r="182" ht="12.75" customHeight="1" spans="1:9">
      <c r="A182" s="2" t="s">
        <v>220</v>
      </c>
      <c r="B182" s="2">
        <v>11</v>
      </c>
      <c r="C182" s="2">
        <v>9</v>
      </c>
      <c r="D182" s="2">
        <v>345</v>
      </c>
      <c r="E182" s="2">
        <v>294</v>
      </c>
      <c r="F182" s="2">
        <f t="shared" si="0"/>
        <v>20</v>
      </c>
      <c r="G182" s="2">
        <f t="shared" si="1"/>
        <v>639</v>
      </c>
      <c r="H182" s="2">
        <f t="shared" si="2"/>
        <v>0.311575665796185</v>
      </c>
      <c r="I182" s="2">
        <f t="shared" si="3"/>
        <v>0.181171083494551</v>
      </c>
    </row>
    <row r="183" ht="12.75" customHeight="1" spans="1:9">
      <c r="A183" s="2" t="s">
        <v>221</v>
      </c>
      <c r="B183" s="2">
        <v>7</v>
      </c>
      <c r="C183" s="2">
        <v>6</v>
      </c>
      <c r="D183" s="2">
        <v>199</v>
      </c>
      <c r="E183" s="2">
        <v>191</v>
      </c>
      <c r="F183" s="2">
        <f t="shared" si="0"/>
        <v>13</v>
      </c>
      <c r="G183" s="2">
        <f t="shared" si="1"/>
        <v>390</v>
      </c>
      <c r="H183" s="2">
        <f t="shared" si="2"/>
        <v>-0.254493101070167</v>
      </c>
      <c r="I183" s="2">
        <f t="shared" si="3"/>
        <v>-0.0847297810561142</v>
      </c>
    </row>
    <row r="184" ht="12.75" customHeight="1" spans="1:9">
      <c r="A184" s="2" t="s">
        <v>222</v>
      </c>
      <c r="B184" s="2">
        <v>8</v>
      </c>
      <c r="C184" s="2">
        <v>6</v>
      </c>
      <c r="D184" s="2">
        <v>195</v>
      </c>
      <c r="E184" s="2">
        <v>185</v>
      </c>
      <c r="F184" s="2">
        <f t="shared" si="0"/>
        <v>14</v>
      </c>
      <c r="G184" s="2">
        <f t="shared" si="1"/>
        <v>380</v>
      </c>
      <c r="H184" s="2">
        <f t="shared" si="2"/>
        <v>-0.173626134374974</v>
      </c>
      <c r="I184" s="2">
        <f t="shared" si="3"/>
        <v>-0.0954085306364622</v>
      </c>
    </row>
    <row r="185" ht="12.75" customHeight="1" spans="1:9">
      <c r="A185" s="2" t="s">
        <v>223</v>
      </c>
      <c r="B185" s="2">
        <v>12</v>
      </c>
      <c r="C185" s="2">
        <v>11</v>
      </c>
      <c r="D185" s="2">
        <v>355</v>
      </c>
      <c r="E185" s="2">
        <v>373</v>
      </c>
      <c r="F185" s="2">
        <f t="shared" si="0"/>
        <v>23</v>
      </c>
      <c r="G185" s="2">
        <f t="shared" si="1"/>
        <v>728</v>
      </c>
      <c r="H185" s="2">
        <f t="shared" si="2"/>
        <v>0.554176565881765</v>
      </c>
      <c r="I185" s="2">
        <f t="shared" si="3"/>
        <v>0.276211954759649</v>
      </c>
    </row>
    <row r="186" ht="12.75" customHeight="1" spans="1:9">
      <c r="A186" s="2" t="s">
        <v>224</v>
      </c>
      <c r="B186" s="2">
        <v>13</v>
      </c>
      <c r="C186" s="2">
        <v>13</v>
      </c>
      <c r="D186" s="2">
        <v>396</v>
      </c>
      <c r="E186" s="2">
        <v>340</v>
      </c>
      <c r="F186" s="2">
        <f t="shared" si="0"/>
        <v>26</v>
      </c>
      <c r="G186" s="2">
        <f t="shared" si="1"/>
        <v>736</v>
      </c>
      <c r="H186" s="2">
        <f t="shared" si="2"/>
        <v>0.796777465967344</v>
      </c>
      <c r="I186" s="2">
        <f t="shared" si="3"/>
        <v>0.284754954423927</v>
      </c>
    </row>
    <row r="187" ht="12.75" customHeight="1" spans="1:9">
      <c r="A187" s="2" t="s">
        <v>225</v>
      </c>
      <c r="B187" s="2">
        <v>9</v>
      </c>
      <c r="C187" s="2">
        <v>8</v>
      </c>
      <c r="D187" s="2">
        <v>275</v>
      </c>
      <c r="E187" s="2">
        <v>242</v>
      </c>
      <c r="F187" s="2">
        <f t="shared" si="0"/>
        <v>17</v>
      </c>
      <c r="G187" s="2">
        <f t="shared" si="1"/>
        <v>517</v>
      </c>
      <c r="H187" s="2">
        <f t="shared" si="2"/>
        <v>0.0689747657106058</v>
      </c>
      <c r="I187" s="2">
        <f t="shared" si="3"/>
        <v>0.0508903386143055</v>
      </c>
    </row>
    <row r="188" ht="12.75" customHeight="1" spans="1:9">
      <c r="A188" s="2" t="s">
        <v>226</v>
      </c>
      <c r="B188" s="2">
        <v>15</v>
      </c>
      <c r="C188" s="2">
        <v>18</v>
      </c>
      <c r="D188" s="2">
        <v>592</v>
      </c>
      <c r="E188" s="2">
        <v>785</v>
      </c>
      <c r="F188" s="2">
        <f t="shared" si="0"/>
        <v>33</v>
      </c>
      <c r="G188" s="2">
        <f t="shared" si="1"/>
        <v>1377</v>
      </c>
      <c r="H188" s="2">
        <f t="shared" si="2"/>
        <v>1.3628462328337</v>
      </c>
      <c r="I188" s="2">
        <f t="shared" si="3"/>
        <v>0.969262802524235</v>
      </c>
    </row>
    <row r="189" ht="12.75" customHeight="1" spans="1:9">
      <c r="A189" s="2" t="s">
        <v>227</v>
      </c>
      <c r="B189" s="2">
        <v>27</v>
      </c>
      <c r="C189" s="2">
        <v>22</v>
      </c>
      <c r="D189" s="2">
        <v>1615</v>
      </c>
      <c r="E189" s="2">
        <v>1287</v>
      </c>
      <c r="F189" s="2">
        <f t="shared" si="0"/>
        <v>49</v>
      </c>
      <c r="G189" s="2">
        <f t="shared" si="1"/>
        <v>2902</v>
      </c>
      <c r="H189" s="2">
        <f t="shared" si="2"/>
        <v>2.65671769995679</v>
      </c>
      <c r="I189" s="2">
        <f t="shared" si="3"/>
        <v>2.59777211352731</v>
      </c>
    </row>
    <row r="190" ht="12.75" customHeight="1" spans="1:9">
      <c r="A190" s="2" t="s">
        <v>228</v>
      </c>
      <c r="B190" s="2">
        <v>10</v>
      </c>
      <c r="C190" s="2">
        <v>9</v>
      </c>
      <c r="D190" s="2">
        <v>275</v>
      </c>
      <c r="E190" s="2">
        <v>288</v>
      </c>
      <c r="F190" s="2">
        <f t="shared" si="0"/>
        <v>19</v>
      </c>
      <c r="G190" s="2">
        <f t="shared" si="1"/>
        <v>563</v>
      </c>
      <c r="H190" s="2">
        <f t="shared" si="2"/>
        <v>0.230708699100992</v>
      </c>
      <c r="I190" s="2">
        <f t="shared" si="3"/>
        <v>0.100012586683906</v>
      </c>
    </row>
    <row r="191" ht="12.75" customHeight="1" spans="1:9">
      <c r="A191" s="2" t="s">
        <v>229</v>
      </c>
      <c r="B191" s="2">
        <v>8</v>
      </c>
      <c r="C191" s="2">
        <v>8</v>
      </c>
      <c r="D191" s="2">
        <v>288</v>
      </c>
      <c r="E191" s="2">
        <v>249</v>
      </c>
      <c r="F191" s="2">
        <f t="shared" si="0"/>
        <v>16</v>
      </c>
      <c r="G191" s="2">
        <f t="shared" si="1"/>
        <v>537</v>
      </c>
      <c r="H191" s="2">
        <f t="shared" si="2"/>
        <v>-0.0118922009845873</v>
      </c>
      <c r="I191" s="2">
        <f t="shared" si="3"/>
        <v>0.0722478377750016</v>
      </c>
    </row>
    <row r="192" ht="12.75" customHeight="1" spans="1:9">
      <c r="A192" s="2" t="s">
        <v>230</v>
      </c>
      <c r="B192" s="2">
        <v>7</v>
      </c>
      <c r="C192" s="2">
        <v>5</v>
      </c>
      <c r="D192" s="2">
        <v>186</v>
      </c>
      <c r="E192" s="2">
        <v>164</v>
      </c>
      <c r="F192" s="2">
        <f t="shared" si="0"/>
        <v>12</v>
      </c>
      <c r="G192" s="2">
        <f t="shared" si="1"/>
        <v>350</v>
      </c>
      <c r="H192" s="2">
        <f t="shared" si="2"/>
        <v>-0.33536006776536</v>
      </c>
      <c r="I192" s="2">
        <f t="shared" si="3"/>
        <v>-0.127444779377506</v>
      </c>
    </row>
    <row r="193" ht="12.75" customHeight="1" spans="1:9">
      <c r="A193" s="2" t="s">
        <v>231</v>
      </c>
      <c r="B193" s="2">
        <v>10</v>
      </c>
      <c r="C193" s="2">
        <v>8</v>
      </c>
      <c r="D193" s="2">
        <v>316</v>
      </c>
      <c r="E193" s="2">
        <v>346</v>
      </c>
      <c r="F193" s="2">
        <f t="shared" si="0"/>
        <v>18</v>
      </c>
      <c r="G193" s="2">
        <f t="shared" si="1"/>
        <v>662</v>
      </c>
      <c r="H193" s="2">
        <f t="shared" si="2"/>
        <v>0.149841732405799</v>
      </c>
      <c r="I193" s="2">
        <f t="shared" si="3"/>
        <v>0.205732207529352</v>
      </c>
    </row>
    <row r="194" ht="12.75" customHeight="1" spans="1:9">
      <c r="A194" s="2" t="s">
        <v>232</v>
      </c>
      <c r="B194" s="2">
        <v>10</v>
      </c>
      <c r="C194" s="2">
        <v>8</v>
      </c>
      <c r="D194" s="2">
        <v>210</v>
      </c>
      <c r="E194" s="2">
        <v>191</v>
      </c>
      <c r="F194" s="2">
        <f t="shared" si="0"/>
        <v>18</v>
      </c>
      <c r="G194" s="2">
        <f t="shared" si="1"/>
        <v>401</v>
      </c>
      <c r="H194" s="2">
        <f t="shared" si="2"/>
        <v>0.149841732405799</v>
      </c>
      <c r="I194" s="2">
        <f t="shared" si="3"/>
        <v>-0.0729831565177314</v>
      </c>
    </row>
    <row r="195" ht="12.75" customHeight="1" spans="1:9">
      <c r="A195" s="2" t="s">
        <v>233</v>
      </c>
      <c r="B195" s="2">
        <v>13</v>
      </c>
      <c r="C195" s="2">
        <v>15</v>
      </c>
      <c r="D195" s="2">
        <v>493</v>
      </c>
      <c r="E195" s="2">
        <v>450</v>
      </c>
      <c r="F195" s="2">
        <f t="shared" si="0"/>
        <v>28</v>
      </c>
      <c r="G195" s="2">
        <f t="shared" si="1"/>
        <v>943</v>
      </c>
      <c r="H195" s="2">
        <f t="shared" si="2"/>
        <v>0.95851139935773</v>
      </c>
      <c r="I195" s="2">
        <f t="shared" si="3"/>
        <v>0.505805070737131</v>
      </c>
    </row>
    <row r="196" ht="12.75" customHeight="1" spans="1:9">
      <c r="A196" s="2" t="s">
        <v>234</v>
      </c>
      <c r="B196" s="2">
        <v>21</v>
      </c>
      <c r="C196" s="2">
        <v>20</v>
      </c>
      <c r="D196" s="2">
        <v>799</v>
      </c>
      <c r="E196" s="2">
        <v>786</v>
      </c>
      <c r="F196" s="2">
        <f t="shared" si="0"/>
        <v>41</v>
      </c>
      <c r="G196" s="2">
        <f t="shared" si="1"/>
        <v>1585</v>
      </c>
      <c r="H196" s="2">
        <f t="shared" si="2"/>
        <v>2.00978196639524</v>
      </c>
      <c r="I196" s="2">
        <f t="shared" si="3"/>
        <v>1.19138079379547</v>
      </c>
    </row>
    <row r="197" ht="12.75" customHeight="1" spans="1:9">
      <c r="A197" s="2" t="s">
        <v>235</v>
      </c>
      <c r="B197" s="2">
        <v>6</v>
      </c>
      <c r="C197" s="2">
        <v>5</v>
      </c>
      <c r="D197" s="2">
        <v>107</v>
      </c>
      <c r="E197" s="2">
        <v>92</v>
      </c>
      <c r="F197" s="2">
        <f t="shared" si="0"/>
        <v>11</v>
      </c>
      <c r="G197" s="2">
        <f t="shared" si="1"/>
        <v>199</v>
      </c>
      <c r="H197" s="2">
        <f t="shared" si="2"/>
        <v>-0.416227034460553</v>
      </c>
      <c r="I197" s="2">
        <f t="shared" si="3"/>
        <v>-0.288693898040761</v>
      </c>
    </row>
    <row r="198" ht="12.75" customHeight="1" spans="1:9">
      <c r="A198" s="2" t="s">
        <v>236</v>
      </c>
      <c r="B198" s="2">
        <v>8</v>
      </c>
      <c r="C198" s="2">
        <v>6</v>
      </c>
      <c r="D198" s="2">
        <v>133</v>
      </c>
      <c r="E198" s="2">
        <v>156</v>
      </c>
      <c r="F198" s="2">
        <f t="shared" si="0"/>
        <v>14</v>
      </c>
      <c r="G198" s="2">
        <f t="shared" si="1"/>
        <v>289</v>
      </c>
      <c r="H198" s="2">
        <f t="shared" si="2"/>
        <v>-0.173626134374974</v>
      </c>
      <c r="I198" s="2">
        <f t="shared" si="3"/>
        <v>-0.192585151817629</v>
      </c>
    </row>
    <row r="199" ht="12.75" customHeight="1" spans="1:9">
      <c r="A199" s="2" t="s">
        <v>237</v>
      </c>
      <c r="B199" s="2">
        <v>6</v>
      </c>
      <c r="C199" s="2">
        <v>5</v>
      </c>
      <c r="D199" s="2">
        <v>84</v>
      </c>
      <c r="E199" s="2">
        <v>80</v>
      </c>
      <c r="F199" s="2">
        <f t="shared" si="0"/>
        <v>11</v>
      </c>
      <c r="G199" s="2">
        <f t="shared" si="1"/>
        <v>164</v>
      </c>
      <c r="H199" s="2">
        <f t="shared" si="2"/>
        <v>-0.416227034460553</v>
      </c>
      <c r="I199" s="2">
        <f t="shared" si="3"/>
        <v>-0.326069521571979</v>
      </c>
    </row>
    <row r="200" ht="12.75" customHeight="1" spans="1:9">
      <c r="A200" s="2" t="s">
        <v>238</v>
      </c>
      <c r="B200" s="2">
        <v>6</v>
      </c>
      <c r="C200" s="2">
        <v>5</v>
      </c>
      <c r="D200" s="2">
        <v>78</v>
      </c>
      <c r="E200" s="2">
        <v>86</v>
      </c>
      <c r="F200" s="2">
        <f t="shared" si="0"/>
        <v>11</v>
      </c>
      <c r="G200" s="2">
        <f t="shared" si="1"/>
        <v>164</v>
      </c>
      <c r="H200" s="2">
        <f t="shared" si="2"/>
        <v>-0.416227034460553</v>
      </c>
      <c r="I200" s="2">
        <f t="shared" si="3"/>
        <v>-0.326069521571979</v>
      </c>
    </row>
    <row r="201" ht="12.75" customHeight="1" spans="1:9">
      <c r="A201" s="2" t="s">
        <v>239</v>
      </c>
      <c r="B201" s="2">
        <v>6</v>
      </c>
      <c r="C201" s="2">
        <v>4</v>
      </c>
      <c r="D201" s="2">
        <v>107</v>
      </c>
      <c r="E201" s="2">
        <v>120</v>
      </c>
      <c r="F201" s="2">
        <f t="shared" si="0"/>
        <v>10</v>
      </c>
      <c r="G201" s="2">
        <f t="shared" si="1"/>
        <v>227</v>
      </c>
      <c r="H201" s="2">
        <f t="shared" si="2"/>
        <v>-0.497094001155746</v>
      </c>
      <c r="I201" s="2">
        <f t="shared" si="3"/>
        <v>-0.258793399215787</v>
      </c>
    </row>
    <row r="202" ht="12.75" customHeight="1" spans="1:9">
      <c r="A202" s="2" t="s">
        <v>240</v>
      </c>
      <c r="B202" s="2">
        <v>15</v>
      </c>
      <c r="C202" s="2">
        <v>15</v>
      </c>
      <c r="D202" s="2">
        <v>372</v>
      </c>
      <c r="E202" s="2">
        <v>406</v>
      </c>
      <c r="F202" s="2">
        <f t="shared" si="0"/>
        <v>30</v>
      </c>
      <c r="G202" s="2">
        <f t="shared" si="1"/>
        <v>778</v>
      </c>
      <c r="H202" s="2">
        <f t="shared" si="2"/>
        <v>1.12024533274812</v>
      </c>
      <c r="I202" s="2">
        <f t="shared" si="3"/>
        <v>0.329605702661389</v>
      </c>
    </row>
    <row r="203" ht="12.75" customHeight="1" spans="1:9">
      <c r="A203" s="2" t="s">
        <v>241</v>
      </c>
      <c r="B203" s="2">
        <v>15</v>
      </c>
      <c r="C203" s="2">
        <v>13</v>
      </c>
      <c r="D203" s="2">
        <v>570</v>
      </c>
      <c r="E203" s="2">
        <v>547</v>
      </c>
      <c r="F203" s="2">
        <f t="shared" si="0"/>
        <v>28</v>
      </c>
      <c r="G203" s="2">
        <f t="shared" si="1"/>
        <v>1117</v>
      </c>
      <c r="H203" s="2">
        <f t="shared" si="2"/>
        <v>0.95851139935773</v>
      </c>
      <c r="I203" s="2">
        <f t="shared" si="3"/>
        <v>0.691615313435186</v>
      </c>
    </row>
    <row r="204" ht="12.75" customHeight="1" spans="1:9">
      <c r="A204" s="2" t="s">
        <v>242</v>
      </c>
      <c r="B204" s="2">
        <v>5</v>
      </c>
      <c r="C204" s="2">
        <v>3</v>
      </c>
      <c r="D204" s="2">
        <v>95</v>
      </c>
      <c r="E204" s="2">
        <v>87</v>
      </c>
      <c r="F204" s="2">
        <f t="shared" si="0"/>
        <v>8</v>
      </c>
      <c r="G204" s="2">
        <f t="shared" si="1"/>
        <v>182</v>
      </c>
      <c r="H204" s="2">
        <f t="shared" si="2"/>
        <v>-0.658827934546132</v>
      </c>
      <c r="I204" s="2">
        <f t="shared" si="3"/>
        <v>-0.306847772327353</v>
      </c>
    </row>
    <row r="205" ht="12.75" customHeight="1" spans="1:9">
      <c r="A205" s="2" t="s">
        <v>243</v>
      </c>
      <c r="B205" s="2">
        <v>6</v>
      </c>
      <c r="C205" s="2">
        <v>5</v>
      </c>
      <c r="D205" s="2">
        <v>84</v>
      </c>
      <c r="E205" s="2">
        <v>87</v>
      </c>
      <c r="F205" s="2">
        <f t="shared" si="0"/>
        <v>11</v>
      </c>
      <c r="G205" s="2">
        <f t="shared" si="1"/>
        <v>171</v>
      </c>
      <c r="H205" s="2">
        <f t="shared" si="2"/>
        <v>-0.416227034460553</v>
      </c>
      <c r="I205" s="2">
        <f t="shared" si="3"/>
        <v>-0.318594396865736</v>
      </c>
    </row>
    <row r="206" ht="12.75" customHeight="1" spans="1:9">
      <c r="A206" s="2" t="s">
        <v>244</v>
      </c>
      <c r="B206" s="2">
        <v>6</v>
      </c>
      <c r="C206" s="2">
        <v>4</v>
      </c>
      <c r="D206" s="2">
        <v>75</v>
      </c>
      <c r="E206" s="2">
        <v>66</v>
      </c>
      <c r="F206" s="2">
        <f t="shared" si="0"/>
        <v>10</v>
      </c>
      <c r="G206" s="2">
        <f t="shared" si="1"/>
        <v>141</v>
      </c>
      <c r="H206" s="2">
        <f t="shared" si="2"/>
        <v>-0.497094001155746</v>
      </c>
      <c r="I206" s="2">
        <f t="shared" si="3"/>
        <v>-0.35063064560678</v>
      </c>
    </row>
    <row r="207" ht="12.75" customHeight="1" spans="1:9">
      <c r="A207" s="2" t="s">
        <v>245</v>
      </c>
      <c r="B207" s="2">
        <v>6</v>
      </c>
      <c r="C207" s="2">
        <v>4</v>
      </c>
      <c r="D207" s="2">
        <v>97</v>
      </c>
      <c r="E207" s="2">
        <v>89</v>
      </c>
      <c r="F207" s="2">
        <f t="shared" si="0"/>
        <v>10</v>
      </c>
      <c r="G207" s="2">
        <f t="shared" si="1"/>
        <v>186</v>
      </c>
      <c r="H207" s="2">
        <f t="shared" si="2"/>
        <v>-0.497094001155746</v>
      </c>
      <c r="I207" s="2">
        <f t="shared" si="3"/>
        <v>-0.302576272495214</v>
      </c>
    </row>
    <row r="208" ht="12.75" customHeight="1" spans="1:9">
      <c r="A208" s="2" t="s">
        <v>246</v>
      </c>
      <c r="B208" s="2">
        <v>6</v>
      </c>
      <c r="C208" s="2">
        <v>4</v>
      </c>
      <c r="D208" s="2">
        <v>74</v>
      </c>
      <c r="E208" s="2">
        <v>85</v>
      </c>
      <c r="F208" s="2">
        <f t="shared" si="0"/>
        <v>10</v>
      </c>
      <c r="G208" s="2">
        <f t="shared" si="1"/>
        <v>159</v>
      </c>
      <c r="H208" s="2">
        <f t="shared" si="2"/>
        <v>-0.497094001155746</v>
      </c>
      <c r="I208" s="2">
        <f t="shared" si="3"/>
        <v>-0.331408896362153</v>
      </c>
    </row>
    <row r="209" ht="12.75" customHeight="1" spans="1:9">
      <c r="A209" s="2" t="s">
        <v>247</v>
      </c>
      <c r="B209" s="2">
        <v>11</v>
      </c>
      <c r="C209" s="2">
        <v>10</v>
      </c>
      <c r="D209" s="2">
        <v>214</v>
      </c>
      <c r="E209" s="2">
        <v>231</v>
      </c>
      <c r="F209" s="2">
        <f t="shared" si="0"/>
        <v>21</v>
      </c>
      <c r="G209" s="2">
        <f t="shared" si="1"/>
        <v>445</v>
      </c>
      <c r="H209" s="2">
        <f t="shared" si="2"/>
        <v>0.392442632491378</v>
      </c>
      <c r="I209" s="2">
        <f t="shared" si="3"/>
        <v>-0.0259966583642002</v>
      </c>
    </row>
    <row r="210" ht="12.75" customHeight="1" spans="1:9">
      <c r="A210" s="2" t="s">
        <v>248</v>
      </c>
      <c r="B210" s="2">
        <v>11</v>
      </c>
      <c r="C210" s="2">
        <v>11</v>
      </c>
      <c r="D210" s="2">
        <v>669</v>
      </c>
      <c r="E210" s="2">
        <v>644</v>
      </c>
      <c r="F210" s="2">
        <f t="shared" si="0"/>
        <v>22</v>
      </c>
      <c r="G210" s="2">
        <f t="shared" si="1"/>
        <v>1313</v>
      </c>
      <c r="H210" s="2">
        <f t="shared" si="2"/>
        <v>0.473309599186572</v>
      </c>
      <c r="I210" s="2">
        <f t="shared" si="3"/>
        <v>0.900918805210007</v>
      </c>
    </row>
    <row r="211" ht="12.75" customHeight="1" spans="1:9">
      <c r="A211" s="2" t="s">
        <v>249</v>
      </c>
      <c r="B211" s="2">
        <v>6</v>
      </c>
      <c r="C211" s="2">
        <v>5</v>
      </c>
      <c r="D211" s="2">
        <v>129</v>
      </c>
      <c r="E211" s="2">
        <v>139</v>
      </c>
      <c r="F211" s="2">
        <f t="shared" si="0"/>
        <v>11</v>
      </c>
      <c r="G211" s="2">
        <f t="shared" si="1"/>
        <v>268</v>
      </c>
      <c r="H211" s="2">
        <f t="shared" si="2"/>
        <v>-0.416227034460553</v>
      </c>
      <c r="I211" s="2">
        <f t="shared" si="3"/>
        <v>-0.21501052593636</v>
      </c>
    </row>
    <row r="212" ht="12.75" customHeight="1" spans="1:9">
      <c r="A212" s="2" t="s">
        <v>250</v>
      </c>
      <c r="B212" s="2">
        <v>6</v>
      </c>
      <c r="C212" s="2">
        <v>5</v>
      </c>
      <c r="D212" s="2">
        <v>84</v>
      </c>
      <c r="E212" s="2">
        <v>75</v>
      </c>
      <c r="F212" s="2">
        <f t="shared" si="0"/>
        <v>11</v>
      </c>
      <c r="G212" s="2">
        <f t="shared" si="1"/>
        <v>159</v>
      </c>
      <c r="H212" s="2">
        <f t="shared" si="2"/>
        <v>-0.416227034460553</v>
      </c>
      <c r="I212" s="2">
        <f t="shared" si="3"/>
        <v>-0.331408896362153</v>
      </c>
    </row>
    <row r="213" ht="12.75" customHeight="1" spans="1:9">
      <c r="A213" s="2" t="s">
        <v>251</v>
      </c>
      <c r="B213" s="2">
        <v>5</v>
      </c>
      <c r="C213" s="2">
        <v>4</v>
      </c>
      <c r="D213" s="2">
        <v>111</v>
      </c>
      <c r="E213" s="2">
        <v>133</v>
      </c>
      <c r="F213" s="2">
        <f t="shared" si="0"/>
        <v>9</v>
      </c>
      <c r="G213" s="2">
        <f t="shared" si="1"/>
        <v>244</v>
      </c>
      <c r="H213" s="2">
        <f t="shared" si="2"/>
        <v>-0.577960967850939</v>
      </c>
      <c r="I213" s="2">
        <f t="shared" si="3"/>
        <v>-0.240639524929195</v>
      </c>
    </row>
    <row r="214" ht="12.75" customHeight="1" spans="1:9">
      <c r="A214" s="2" t="s">
        <v>252</v>
      </c>
      <c r="B214" s="2">
        <v>4</v>
      </c>
      <c r="C214" s="2">
        <v>4</v>
      </c>
      <c r="D214" s="2">
        <v>108</v>
      </c>
      <c r="E214" s="2">
        <v>117</v>
      </c>
      <c r="F214" s="2">
        <f t="shared" si="0"/>
        <v>8</v>
      </c>
      <c r="G214" s="2">
        <f t="shared" si="1"/>
        <v>225</v>
      </c>
      <c r="H214" s="2">
        <f t="shared" si="2"/>
        <v>-0.658827934546132</v>
      </c>
      <c r="I214" s="2">
        <f t="shared" si="3"/>
        <v>-0.260929149131856</v>
      </c>
    </row>
    <row r="215" ht="12.75" customHeight="1" spans="1:9">
      <c r="A215" s="2" t="s">
        <v>253</v>
      </c>
      <c r="B215" s="2">
        <v>6</v>
      </c>
      <c r="C215" s="2">
        <v>5</v>
      </c>
      <c r="D215" s="2">
        <v>347</v>
      </c>
      <c r="E215" s="2">
        <v>211</v>
      </c>
      <c r="F215" s="2">
        <f t="shared" si="0"/>
        <v>11</v>
      </c>
      <c r="G215" s="2">
        <f t="shared" si="1"/>
        <v>558</v>
      </c>
      <c r="H215" s="2">
        <f t="shared" si="2"/>
        <v>-0.416227034460553</v>
      </c>
      <c r="I215" s="2">
        <f t="shared" si="3"/>
        <v>0.0946732118937324</v>
      </c>
    </row>
    <row r="216" ht="12.75" customHeight="1" spans="1:9">
      <c r="A216" s="2" t="s">
        <v>254</v>
      </c>
      <c r="B216" s="2">
        <v>7</v>
      </c>
      <c r="C216" s="2">
        <v>6</v>
      </c>
      <c r="D216" s="2">
        <v>162</v>
      </c>
      <c r="E216" s="2">
        <v>176</v>
      </c>
      <c r="F216" s="2">
        <f t="shared" si="0"/>
        <v>13</v>
      </c>
      <c r="G216" s="2">
        <f t="shared" si="1"/>
        <v>338</v>
      </c>
      <c r="H216" s="2">
        <f t="shared" si="2"/>
        <v>-0.254493101070167</v>
      </c>
      <c r="I216" s="2">
        <f t="shared" si="3"/>
        <v>-0.140259278873924</v>
      </c>
    </row>
    <row r="217" ht="12.75" customHeight="1" spans="1:9">
      <c r="A217" s="2" t="s">
        <v>255</v>
      </c>
      <c r="B217" s="2">
        <v>4</v>
      </c>
      <c r="C217" s="2">
        <v>5</v>
      </c>
      <c r="D217" s="2">
        <v>155</v>
      </c>
      <c r="E217" s="2">
        <v>139</v>
      </c>
      <c r="F217" s="3">
        <v>0</v>
      </c>
      <c r="G217" s="3">
        <v>0</v>
      </c>
      <c r="H217" s="2">
        <f t="shared" si="2"/>
        <v>-1.30576366810768</v>
      </c>
      <c r="I217" s="2">
        <f t="shared" si="3"/>
        <v>-0.501201014689687</v>
      </c>
    </row>
    <row r="218" ht="12.75" customHeight="1" spans="1:9">
      <c r="A218" s="2" t="s">
        <v>256</v>
      </c>
      <c r="B218" s="2">
        <v>5</v>
      </c>
      <c r="C218" s="2">
        <v>4</v>
      </c>
      <c r="D218" s="2">
        <v>143</v>
      </c>
      <c r="E218" s="2">
        <v>147</v>
      </c>
      <c r="F218" s="2">
        <f t="shared" ref="F218:F579" si="6">SUM(B218:C218)</f>
        <v>9</v>
      </c>
      <c r="G218" s="2">
        <f t="shared" ref="G218:G579" si="7">SUM(D218:E218)</f>
        <v>290</v>
      </c>
      <c r="H218" s="2">
        <f t="shared" si="2"/>
        <v>-0.577960967850939</v>
      </c>
      <c r="I218" s="2">
        <f t="shared" si="3"/>
        <v>-0.191517276859594</v>
      </c>
    </row>
    <row r="219" ht="12.75" customHeight="1" spans="1:9">
      <c r="A219" s="2" t="s">
        <v>257</v>
      </c>
      <c r="B219" s="2">
        <v>7</v>
      </c>
      <c r="C219" s="2">
        <v>6</v>
      </c>
      <c r="D219" s="2">
        <v>143</v>
      </c>
      <c r="E219" s="2">
        <v>131</v>
      </c>
      <c r="F219" s="2">
        <f t="shared" si="6"/>
        <v>13</v>
      </c>
      <c r="G219" s="2">
        <f t="shared" si="7"/>
        <v>274</v>
      </c>
      <c r="H219" s="2">
        <f t="shared" si="2"/>
        <v>-0.254493101070167</v>
      </c>
      <c r="I219" s="2">
        <f t="shared" si="3"/>
        <v>-0.208603276188151</v>
      </c>
    </row>
    <row r="220" ht="12.75" customHeight="1" spans="1:9">
      <c r="A220" s="2" t="s">
        <v>258</v>
      </c>
      <c r="B220" s="2">
        <v>6</v>
      </c>
      <c r="C220" s="2">
        <v>5</v>
      </c>
      <c r="D220" s="2">
        <v>109</v>
      </c>
      <c r="E220" s="2">
        <v>79</v>
      </c>
      <c r="F220" s="2">
        <f t="shared" si="6"/>
        <v>11</v>
      </c>
      <c r="G220" s="2">
        <f t="shared" si="7"/>
        <v>188</v>
      </c>
      <c r="H220" s="2">
        <f t="shared" si="2"/>
        <v>-0.416227034460553</v>
      </c>
      <c r="I220" s="2">
        <f t="shared" si="3"/>
        <v>-0.300440522579144</v>
      </c>
    </row>
    <row r="221" ht="12.75" customHeight="1" spans="1:9">
      <c r="A221" s="2" t="s">
        <v>259</v>
      </c>
      <c r="B221" s="2">
        <v>6</v>
      </c>
      <c r="C221" s="2">
        <v>5</v>
      </c>
      <c r="D221" s="2">
        <v>119</v>
      </c>
      <c r="E221" s="2">
        <v>98</v>
      </c>
      <c r="F221" s="2">
        <f t="shared" si="6"/>
        <v>11</v>
      </c>
      <c r="G221" s="2">
        <f t="shared" si="7"/>
        <v>217</v>
      </c>
      <c r="H221" s="2">
        <f t="shared" si="2"/>
        <v>-0.416227034460553</v>
      </c>
      <c r="I221" s="2">
        <f t="shared" si="3"/>
        <v>-0.269472148796135</v>
      </c>
    </row>
    <row r="222" ht="12.75" customHeight="1" spans="1:9">
      <c r="A222" s="2" t="s">
        <v>260</v>
      </c>
      <c r="B222" s="2">
        <v>6</v>
      </c>
      <c r="C222" s="2">
        <v>5</v>
      </c>
      <c r="D222" s="2">
        <v>110</v>
      </c>
      <c r="E222" s="2">
        <v>102</v>
      </c>
      <c r="F222" s="2">
        <f t="shared" si="6"/>
        <v>11</v>
      </c>
      <c r="G222" s="2">
        <f t="shared" si="7"/>
        <v>212</v>
      </c>
      <c r="H222" s="2">
        <f t="shared" si="2"/>
        <v>-0.416227034460553</v>
      </c>
      <c r="I222" s="2">
        <f t="shared" si="3"/>
        <v>-0.274811523586309</v>
      </c>
    </row>
    <row r="223" ht="12.75" customHeight="1" spans="1:9">
      <c r="A223" s="2" t="s">
        <v>261</v>
      </c>
      <c r="B223" s="2">
        <v>7</v>
      </c>
      <c r="C223" s="2">
        <v>5</v>
      </c>
      <c r="D223" s="2">
        <v>341</v>
      </c>
      <c r="E223" s="2">
        <v>222</v>
      </c>
      <c r="F223" s="2">
        <f t="shared" si="6"/>
        <v>12</v>
      </c>
      <c r="G223" s="2">
        <f t="shared" si="7"/>
        <v>563</v>
      </c>
      <c r="H223" s="2">
        <f t="shared" si="2"/>
        <v>-0.33536006776536</v>
      </c>
      <c r="I223" s="2">
        <f t="shared" si="3"/>
        <v>0.100012586683906</v>
      </c>
    </row>
    <row r="224" ht="12.75" customHeight="1" spans="1:9">
      <c r="A224" s="2" t="s">
        <v>262</v>
      </c>
      <c r="B224" s="2">
        <v>12</v>
      </c>
      <c r="C224" s="2">
        <v>10</v>
      </c>
      <c r="D224" s="2">
        <v>520</v>
      </c>
      <c r="E224" s="2">
        <v>435</v>
      </c>
      <c r="F224" s="2">
        <f t="shared" si="6"/>
        <v>22</v>
      </c>
      <c r="G224" s="2">
        <f t="shared" si="7"/>
        <v>955</v>
      </c>
      <c r="H224" s="2">
        <f t="shared" si="2"/>
        <v>0.473309599186572</v>
      </c>
      <c r="I224" s="2">
        <f t="shared" si="3"/>
        <v>0.518619570233549</v>
      </c>
    </row>
    <row r="225" ht="12.75" customHeight="1" spans="1:9">
      <c r="A225" s="2" t="s">
        <v>263</v>
      </c>
      <c r="B225" s="2">
        <v>7</v>
      </c>
      <c r="C225" s="2">
        <v>8</v>
      </c>
      <c r="D225" s="2">
        <v>162</v>
      </c>
      <c r="E225" s="2">
        <v>138</v>
      </c>
      <c r="F225" s="2">
        <f t="shared" si="6"/>
        <v>15</v>
      </c>
      <c r="G225" s="2">
        <f t="shared" si="7"/>
        <v>300</v>
      </c>
      <c r="H225" s="2">
        <f t="shared" si="2"/>
        <v>-0.0927591676797805</v>
      </c>
      <c r="I225" s="2">
        <f t="shared" si="3"/>
        <v>-0.180838527279246</v>
      </c>
    </row>
    <row r="226" ht="12.75" customHeight="1" spans="1:9">
      <c r="A226" s="2" t="s">
        <v>264</v>
      </c>
      <c r="B226" s="2">
        <v>6</v>
      </c>
      <c r="C226" s="2">
        <v>6</v>
      </c>
      <c r="D226" s="2">
        <v>142</v>
      </c>
      <c r="E226" s="2">
        <v>118</v>
      </c>
      <c r="F226" s="2">
        <f t="shared" si="6"/>
        <v>12</v>
      </c>
      <c r="G226" s="2">
        <f t="shared" si="7"/>
        <v>260</v>
      </c>
      <c r="H226" s="2">
        <f t="shared" si="2"/>
        <v>-0.33536006776536</v>
      </c>
      <c r="I226" s="2">
        <f t="shared" si="3"/>
        <v>-0.223553525600638</v>
      </c>
    </row>
    <row r="227" ht="12.75" customHeight="1" spans="1:9">
      <c r="A227" s="2" t="s">
        <v>265</v>
      </c>
      <c r="B227" s="2">
        <v>5</v>
      </c>
      <c r="C227" s="2">
        <v>4</v>
      </c>
      <c r="D227" s="2">
        <v>122</v>
      </c>
      <c r="E227" s="2">
        <v>90</v>
      </c>
      <c r="F227" s="2">
        <f t="shared" si="6"/>
        <v>9</v>
      </c>
      <c r="G227" s="2">
        <f t="shared" si="7"/>
        <v>212</v>
      </c>
      <c r="H227" s="2">
        <f t="shared" si="2"/>
        <v>-0.577960967850939</v>
      </c>
      <c r="I227" s="2">
        <f t="shared" si="3"/>
        <v>-0.274811523586309</v>
      </c>
    </row>
    <row r="228" ht="12.75" customHeight="1" spans="1:9">
      <c r="A228" s="2" t="s">
        <v>266</v>
      </c>
      <c r="B228" s="2">
        <v>6</v>
      </c>
      <c r="C228" s="2">
        <v>5</v>
      </c>
      <c r="D228" s="2">
        <v>129</v>
      </c>
      <c r="E228" s="2">
        <v>54</v>
      </c>
      <c r="F228" s="2">
        <f t="shared" si="6"/>
        <v>11</v>
      </c>
      <c r="G228" s="2">
        <f t="shared" si="7"/>
        <v>183</v>
      </c>
      <c r="H228" s="2">
        <f t="shared" si="2"/>
        <v>-0.416227034460553</v>
      </c>
      <c r="I228" s="2">
        <f t="shared" si="3"/>
        <v>-0.305779897369318</v>
      </c>
    </row>
    <row r="229" ht="12.75" customHeight="1" spans="1:9">
      <c r="A229" s="2" t="s">
        <v>267</v>
      </c>
      <c r="B229" s="2">
        <v>6</v>
      </c>
      <c r="C229" s="2">
        <v>6</v>
      </c>
      <c r="D229" s="2">
        <v>110</v>
      </c>
      <c r="E229" s="2">
        <v>103</v>
      </c>
      <c r="F229" s="2">
        <f t="shared" si="6"/>
        <v>12</v>
      </c>
      <c r="G229" s="2">
        <f t="shared" si="7"/>
        <v>213</v>
      </c>
      <c r="H229" s="2">
        <f t="shared" si="2"/>
        <v>-0.33536006776536</v>
      </c>
      <c r="I229" s="2">
        <f t="shared" si="3"/>
        <v>-0.273743648628274</v>
      </c>
    </row>
    <row r="230" ht="12.75" customHeight="1" spans="1:9">
      <c r="A230" s="2" t="s">
        <v>268</v>
      </c>
      <c r="B230" s="2">
        <v>15</v>
      </c>
      <c r="C230" s="2">
        <v>13</v>
      </c>
      <c r="D230" s="2">
        <v>715</v>
      </c>
      <c r="E230" s="2">
        <v>778</v>
      </c>
      <c r="F230" s="2">
        <f t="shared" si="6"/>
        <v>28</v>
      </c>
      <c r="G230" s="2">
        <f t="shared" si="7"/>
        <v>1493</v>
      </c>
      <c r="H230" s="2">
        <f t="shared" si="2"/>
        <v>0.95851139935773</v>
      </c>
      <c r="I230" s="2">
        <f t="shared" si="3"/>
        <v>1.09313629765627</v>
      </c>
    </row>
    <row r="231" ht="12.75" customHeight="1" spans="1:9">
      <c r="A231" s="2" t="s">
        <v>269</v>
      </c>
      <c r="B231" s="2">
        <v>14</v>
      </c>
      <c r="C231" s="2">
        <v>12</v>
      </c>
      <c r="D231" s="2">
        <v>804</v>
      </c>
      <c r="E231" s="2">
        <v>703</v>
      </c>
      <c r="F231" s="2">
        <f t="shared" si="6"/>
        <v>26</v>
      </c>
      <c r="G231" s="2">
        <f t="shared" si="7"/>
        <v>1507</v>
      </c>
      <c r="H231" s="2">
        <f t="shared" si="2"/>
        <v>0.796777465967344</v>
      </c>
      <c r="I231" s="2">
        <f t="shared" si="3"/>
        <v>1.10808654706876</v>
      </c>
    </row>
    <row r="232" ht="12.75" customHeight="1" spans="1:9">
      <c r="A232" s="2" t="s">
        <v>270</v>
      </c>
      <c r="B232" s="2">
        <v>7</v>
      </c>
      <c r="C232" s="2">
        <v>5</v>
      </c>
      <c r="D232" s="2">
        <v>213</v>
      </c>
      <c r="E232" s="2">
        <v>196</v>
      </c>
      <c r="F232" s="2">
        <f t="shared" si="6"/>
        <v>12</v>
      </c>
      <c r="G232" s="2">
        <f t="shared" si="7"/>
        <v>409</v>
      </c>
      <c r="H232" s="2">
        <f t="shared" si="2"/>
        <v>-0.33536006776536</v>
      </c>
      <c r="I232" s="2">
        <f t="shared" si="3"/>
        <v>-0.064440156853453</v>
      </c>
    </row>
    <row r="233" ht="12.75" customHeight="1" spans="1:9">
      <c r="A233" s="2" t="s">
        <v>271</v>
      </c>
      <c r="B233" s="2">
        <v>6</v>
      </c>
      <c r="C233" s="2">
        <v>4</v>
      </c>
      <c r="D233" s="2">
        <v>132</v>
      </c>
      <c r="E233" s="2">
        <v>117</v>
      </c>
      <c r="F233" s="2">
        <f t="shared" si="6"/>
        <v>10</v>
      </c>
      <c r="G233" s="2">
        <f t="shared" si="7"/>
        <v>249</v>
      </c>
      <c r="H233" s="2">
        <f t="shared" si="2"/>
        <v>-0.497094001155746</v>
      </c>
      <c r="I233" s="2">
        <f t="shared" si="3"/>
        <v>-0.235300150139021</v>
      </c>
    </row>
    <row r="234" ht="12.75" customHeight="1" spans="1:9">
      <c r="A234" s="2" t="s">
        <v>272</v>
      </c>
      <c r="B234" s="2">
        <v>8</v>
      </c>
      <c r="C234" s="2">
        <v>6</v>
      </c>
      <c r="D234" s="2">
        <v>177</v>
      </c>
      <c r="E234" s="2">
        <v>202</v>
      </c>
      <c r="F234" s="2">
        <f t="shared" si="6"/>
        <v>14</v>
      </c>
      <c r="G234" s="2">
        <f t="shared" si="7"/>
        <v>379</v>
      </c>
      <c r="H234" s="2">
        <f t="shared" si="2"/>
        <v>-0.173626134374974</v>
      </c>
      <c r="I234" s="2">
        <f t="shared" si="3"/>
        <v>-0.096476405594497</v>
      </c>
    </row>
    <row r="235" ht="12.75" customHeight="1" spans="1:9">
      <c r="A235" s="2" t="s">
        <v>273</v>
      </c>
      <c r="B235" s="2">
        <v>7</v>
      </c>
      <c r="C235" s="2">
        <v>5</v>
      </c>
      <c r="D235" s="2">
        <v>159</v>
      </c>
      <c r="E235" s="2">
        <v>144</v>
      </c>
      <c r="F235" s="2">
        <f t="shared" si="6"/>
        <v>12</v>
      </c>
      <c r="G235" s="2">
        <f t="shared" si="7"/>
        <v>303</v>
      </c>
      <c r="H235" s="2">
        <f t="shared" si="2"/>
        <v>-0.33536006776536</v>
      </c>
      <c r="I235" s="2">
        <f t="shared" si="3"/>
        <v>-0.177634902405142</v>
      </c>
    </row>
    <row r="236" ht="12.75" customHeight="1" spans="1:9">
      <c r="A236" s="2" t="s">
        <v>274</v>
      </c>
      <c r="B236" s="2">
        <v>6</v>
      </c>
      <c r="C236" s="2">
        <v>4</v>
      </c>
      <c r="D236" s="2">
        <v>157</v>
      </c>
      <c r="E236" s="2">
        <v>168</v>
      </c>
      <c r="F236" s="2">
        <f t="shared" si="6"/>
        <v>10</v>
      </c>
      <c r="G236" s="2">
        <f t="shared" si="7"/>
        <v>325</v>
      </c>
      <c r="H236" s="2">
        <f t="shared" si="2"/>
        <v>-0.497094001155746</v>
      </c>
      <c r="I236" s="2">
        <f t="shared" si="3"/>
        <v>-0.154141653328376</v>
      </c>
    </row>
    <row r="237" ht="12.75" customHeight="1" spans="1:9">
      <c r="A237" s="2" t="s">
        <v>275</v>
      </c>
      <c r="B237" s="2">
        <v>10</v>
      </c>
      <c r="C237" s="2">
        <v>9</v>
      </c>
      <c r="D237" s="2">
        <v>379</v>
      </c>
      <c r="E237" s="2">
        <v>455</v>
      </c>
      <c r="F237" s="2">
        <f t="shared" si="6"/>
        <v>19</v>
      </c>
      <c r="G237" s="2">
        <f t="shared" si="7"/>
        <v>834</v>
      </c>
      <c r="H237" s="2">
        <f t="shared" si="2"/>
        <v>0.230708699100992</v>
      </c>
      <c r="I237" s="2">
        <f t="shared" si="3"/>
        <v>0.389406700311338</v>
      </c>
    </row>
    <row r="238" ht="12.75" customHeight="1" spans="1:9">
      <c r="A238" s="2" t="s">
        <v>276</v>
      </c>
      <c r="B238" s="2">
        <v>14</v>
      </c>
      <c r="C238" s="2">
        <v>13</v>
      </c>
      <c r="D238" s="2">
        <v>634</v>
      </c>
      <c r="E238" s="2">
        <v>604</v>
      </c>
      <c r="F238" s="2">
        <f t="shared" si="6"/>
        <v>27</v>
      </c>
      <c r="G238" s="2">
        <f t="shared" si="7"/>
        <v>1238</v>
      </c>
      <c r="H238" s="2">
        <f t="shared" si="2"/>
        <v>0.877644432662537</v>
      </c>
      <c r="I238" s="2">
        <f t="shared" si="3"/>
        <v>0.820828183357397</v>
      </c>
    </row>
    <row r="239" ht="12.75" customHeight="1" spans="1:9">
      <c r="A239" s="2" t="s">
        <v>277</v>
      </c>
      <c r="B239" s="2">
        <v>8</v>
      </c>
      <c r="C239" s="2">
        <v>6</v>
      </c>
      <c r="D239" s="2">
        <v>156</v>
      </c>
      <c r="E239" s="2">
        <v>125</v>
      </c>
      <c r="F239" s="2">
        <f t="shared" si="6"/>
        <v>14</v>
      </c>
      <c r="G239" s="2">
        <f t="shared" si="7"/>
        <v>281</v>
      </c>
      <c r="H239" s="2">
        <f t="shared" si="2"/>
        <v>-0.173626134374974</v>
      </c>
      <c r="I239" s="2">
        <f t="shared" si="3"/>
        <v>-0.201128151481908</v>
      </c>
    </row>
    <row r="240" ht="12.75" customHeight="1" spans="1:9">
      <c r="A240" s="2" t="s">
        <v>278</v>
      </c>
      <c r="B240" s="2">
        <v>6</v>
      </c>
      <c r="C240" s="2">
        <v>4</v>
      </c>
      <c r="D240" s="2">
        <v>92</v>
      </c>
      <c r="E240" s="2">
        <v>88</v>
      </c>
      <c r="F240" s="2">
        <f t="shared" si="6"/>
        <v>10</v>
      </c>
      <c r="G240" s="2">
        <f t="shared" si="7"/>
        <v>180</v>
      </c>
      <c r="H240" s="2">
        <f t="shared" si="2"/>
        <v>-0.497094001155746</v>
      </c>
      <c r="I240" s="2">
        <f t="shared" si="3"/>
        <v>-0.308983522243423</v>
      </c>
    </row>
    <row r="241" ht="12.75" customHeight="1" spans="1:9">
      <c r="A241" s="2" t="s">
        <v>279</v>
      </c>
      <c r="B241" s="2">
        <v>6</v>
      </c>
      <c r="C241" s="2">
        <v>5</v>
      </c>
      <c r="D241" s="2">
        <v>131</v>
      </c>
      <c r="E241" s="2">
        <v>126</v>
      </c>
      <c r="F241" s="2">
        <f t="shared" si="6"/>
        <v>11</v>
      </c>
      <c r="G241" s="2">
        <f t="shared" si="7"/>
        <v>257</v>
      </c>
      <c r="H241" s="2">
        <f t="shared" si="2"/>
        <v>-0.416227034460553</v>
      </c>
      <c r="I241" s="2">
        <f t="shared" si="3"/>
        <v>-0.226757150474743</v>
      </c>
    </row>
    <row r="242" ht="12.75" customHeight="1" spans="1:9">
      <c r="A242" s="2" t="s">
        <v>280</v>
      </c>
      <c r="B242" s="2">
        <v>5</v>
      </c>
      <c r="C242" s="2">
        <v>5</v>
      </c>
      <c r="D242" s="2">
        <v>115</v>
      </c>
      <c r="E242" s="2">
        <v>117</v>
      </c>
      <c r="F242" s="2">
        <f t="shared" si="6"/>
        <v>10</v>
      </c>
      <c r="G242" s="2">
        <f t="shared" si="7"/>
        <v>232</v>
      </c>
      <c r="H242" s="2">
        <f t="shared" si="2"/>
        <v>-0.497094001155746</v>
      </c>
      <c r="I242" s="2">
        <f t="shared" si="3"/>
        <v>-0.253454024425613</v>
      </c>
    </row>
    <row r="243" ht="12.75" customHeight="1" spans="1:9">
      <c r="A243" s="2" t="s">
        <v>281</v>
      </c>
      <c r="B243" s="2">
        <v>4</v>
      </c>
      <c r="C243" s="2">
        <v>3</v>
      </c>
      <c r="D243" s="2">
        <v>152</v>
      </c>
      <c r="E243" s="2">
        <v>166</v>
      </c>
      <c r="F243" s="2">
        <f t="shared" si="6"/>
        <v>7</v>
      </c>
      <c r="G243" s="2">
        <f t="shared" si="7"/>
        <v>318</v>
      </c>
      <c r="H243" s="2">
        <f t="shared" si="2"/>
        <v>-0.739694901241326</v>
      </c>
      <c r="I243" s="2">
        <f t="shared" si="3"/>
        <v>-0.16161677803462</v>
      </c>
    </row>
    <row r="244" ht="12.75" customHeight="1" spans="1:9">
      <c r="A244" s="2" t="s">
        <v>282</v>
      </c>
      <c r="B244" s="2">
        <v>6</v>
      </c>
      <c r="C244" s="2">
        <v>6</v>
      </c>
      <c r="D244" s="2">
        <v>289</v>
      </c>
      <c r="E244" s="2">
        <v>177</v>
      </c>
      <c r="F244" s="2">
        <f t="shared" si="6"/>
        <v>12</v>
      </c>
      <c r="G244" s="2">
        <f t="shared" si="7"/>
        <v>466</v>
      </c>
      <c r="H244" s="2">
        <f t="shared" si="2"/>
        <v>-0.33536006776536</v>
      </c>
      <c r="I244" s="2">
        <f t="shared" si="3"/>
        <v>-0.00357128424546932</v>
      </c>
    </row>
    <row r="245" ht="12.75" customHeight="1" spans="1:9">
      <c r="A245" s="2" t="s">
        <v>283</v>
      </c>
      <c r="B245" s="2">
        <v>11</v>
      </c>
      <c r="C245" s="2">
        <v>10</v>
      </c>
      <c r="D245" s="2">
        <v>517</v>
      </c>
      <c r="E245" s="2">
        <v>544</v>
      </c>
      <c r="F245" s="2">
        <f t="shared" si="6"/>
        <v>21</v>
      </c>
      <c r="G245" s="2">
        <f t="shared" si="7"/>
        <v>1061</v>
      </c>
      <c r="H245" s="2">
        <f t="shared" si="2"/>
        <v>0.392442632491378</v>
      </c>
      <c r="I245" s="2">
        <f t="shared" si="3"/>
        <v>0.631814315785238</v>
      </c>
    </row>
    <row r="246" ht="12.75" customHeight="1" spans="1:9">
      <c r="A246" s="2" t="s">
        <v>284</v>
      </c>
      <c r="B246" s="2">
        <v>12</v>
      </c>
      <c r="C246" s="2">
        <v>5</v>
      </c>
      <c r="D246" s="2">
        <v>146</v>
      </c>
      <c r="E246" s="2">
        <v>144</v>
      </c>
      <c r="F246" s="2">
        <f t="shared" si="6"/>
        <v>17</v>
      </c>
      <c r="G246" s="2">
        <f t="shared" si="7"/>
        <v>290</v>
      </c>
      <c r="H246" s="2">
        <f t="shared" si="2"/>
        <v>0.0689747657106058</v>
      </c>
      <c r="I246" s="2">
        <f t="shared" si="3"/>
        <v>-0.191517276859594</v>
      </c>
    </row>
    <row r="247" ht="12.75" customHeight="1" spans="1:9">
      <c r="A247" s="2" t="s">
        <v>285</v>
      </c>
      <c r="B247" s="2">
        <v>13</v>
      </c>
      <c r="C247" s="2">
        <v>5</v>
      </c>
      <c r="D247" s="2">
        <v>169</v>
      </c>
      <c r="E247" s="2">
        <v>174</v>
      </c>
      <c r="F247" s="2">
        <f t="shared" si="6"/>
        <v>18</v>
      </c>
      <c r="G247" s="2">
        <f t="shared" si="7"/>
        <v>343</v>
      </c>
      <c r="H247" s="2">
        <f t="shared" si="2"/>
        <v>0.149841732405799</v>
      </c>
      <c r="I247" s="2">
        <f t="shared" si="3"/>
        <v>-0.13491990408375</v>
      </c>
    </row>
    <row r="248" ht="12.75" customHeight="1" spans="1:9">
      <c r="A248" s="2" t="s">
        <v>286</v>
      </c>
      <c r="B248" s="2">
        <v>9</v>
      </c>
      <c r="C248" s="2">
        <v>4</v>
      </c>
      <c r="D248" s="2">
        <v>251</v>
      </c>
      <c r="E248" s="2">
        <v>242</v>
      </c>
      <c r="F248" s="2">
        <f t="shared" si="6"/>
        <v>13</v>
      </c>
      <c r="G248" s="2">
        <f t="shared" si="7"/>
        <v>493</v>
      </c>
      <c r="H248" s="2">
        <f t="shared" si="2"/>
        <v>-0.254493101070167</v>
      </c>
      <c r="I248" s="2">
        <f t="shared" si="3"/>
        <v>0.0252613396214703</v>
      </c>
    </row>
    <row r="249" ht="12.75" customHeight="1" spans="1:9">
      <c r="A249" s="2" t="s">
        <v>287</v>
      </c>
      <c r="B249" s="2">
        <v>15</v>
      </c>
      <c r="C249" s="2">
        <v>8</v>
      </c>
      <c r="D249" s="2">
        <v>324</v>
      </c>
      <c r="E249" s="2">
        <v>298</v>
      </c>
      <c r="F249" s="2">
        <f t="shared" si="6"/>
        <v>23</v>
      </c>
      <c r="G249" s="2">
        <f t="shared" si="7"/>
        <v>622</v>
      </c>
      <c r="H249" s="2">
        <f t="shared" si="2"/>
        <v>0.554176565881765</v>
      </c>
      <c r="I249" s="2">
        <f t="shared" si="3"/>
        <v>0.16301720920796</v>
      </c>
    </row>
    <row r="250" ht="12.75" customHeight="1" spans="1:9">
      <c r="A250" s="2" t="s">
        <v>288</v>
      </c>
      <c r="B250" s="2">
        <v>27</v>
      </c>
      <c r="C250" s="2">
        <v>5</v>
      </c>
      <c r="D250" s="2">
        <v>138</v>
      </c>
      <c r="E250" s="2">
        <v>113</v>
      </c>
      <c r="F250" s="2">
        <f t="shared" si="6"/>
        <v>32</v>
      </c>
      <c r="G250" s="2">
        <f t="shared" si="7"/>
        <v>251</v>
      </c>
      <c r="H250" s="2">
        <f t="shared" si="2"/>
        <v>1.2819792661385</v>
      </c>
      <c r="I250" s="2">
        <f t="shared" si="3"/>
        <v>-0.233164400222952</v>
      </c>
    </row>
    <row r="251" ht="12.75" customHeight="1" spans="1:9">
      <c r="A251" s="2" t="s">
        <v>289</v>
      </c>
      <c r="B251" s="2">
        <v>10</v>
      </c>
      <c r="C251" s="2">
        <v>15</v>
      </c>
      <c r="D251" s="2">
        <v>370</v>
      </c>
      <c r="E251" s="2">
        <v>568</v>
      </c>
      <c r="F251" s="2">
        <f t="shared" si="6"/>
        <v>25</v>
      </c>
      <c r="G251" s="2">
        <f t="shared" si="7"/>
        <v>938</v>
      </c>
      <c r="H251" s="2">
        <f t="shared" si="2"/>
        <v>0.715910499272151</v>
      </c>
      <c r="I251" s="2">
        <f t="shared" si="3"/>
        <v>0.500465695946957</v>
      </c>
    </row>
    <row r="252" ht="12.75" customHeight="1" spans="1:9">
      <c r="A252" s="2" t="s">
        <v>290</v>
      </c>
      <c r="B252" s="2">
        <v>8</v>
      </c>
      <c r="C252" s="2">
        <v>12</v>
      </c>
      <c r="D252" s="2">
        <v>965</v>
      </c>
      <c r="E252" s="2">
        <v>629</v>
      </c>
      <c r="F252" s="2">
        <f t="shared" si="6"/>
        <v>20</v>
      </c>
      <c r="G252" s="2">
        <f t="shared" si="7"/>
        <v>1594</v>
      </c>
      <c r="H252" s="2">
        <f t="shared" si="2"/>
        <v>0.311575665796185</v>
      </c>
      <c r="I252" s="2">
        <f t="shared" si="3"/>
        <v>1.20099166841779</v>
      </c>
    </row>
    <row r="253" ht="12.75" customHeight="1" spans="1:9">
      <c r="A253" s="2" t="s">
        <v>291</v>
      </c>
      <c r="B253" s="2">
        <v>7</v>
      </c>
      <c r="C253" s="2">
        <v>6</v>
      </c>
      <c r="D253" s="2">
        <v>139</v>
      </c>
      <c r="E253" s="2">
        <v>112</v>
      </c>
      <c r="F253" s="2">
        <f t="shared" si="6"/>
        <v>13</v>
      </c>
      <c r="G253" s="2">
        <f t="shared" si="7"/>
        <v>251</v>
      </c>
      <c r="H253" s="2">
        <f t="shared" si="2"/>
        <v>-0.254493101070167</v>
      </c>
      <c r="I253" s="2">
        <f t="shared" si="3"/>
        <v>-0.233164400222952</v>
      </c>
    </row>
    <row r="254" ht="12.75" customHeight="1" spans="1:9">
      <c r="A254" s="2" t="s">
        <v>292</v>
      </c>
      <c r="B254" s="2">
        <v>10</v>
      </c>
      <c r="C254" s="2">
        <v>7</v>
      </c>
      <c r="D254" s="2">
        <v>123</v>
      </c>
      <c r="E254" s="2">
        <v>127</v>
      </c>
      <c r="F254" s="2">
        <f t="shared" si="6"/>
        <v>17</v>
      </c>
      <c r="G254" s="2">
        <f t="shared" si="7"/>
        <v>250</v>
      </c>
      <c r="H254" s="2">
        <f t="shared" si="2"/>
        <v>0.0689747657106058</v>
      </c>
      <c r="I254" s="2">
        <f t="shared" si="3"/>
        <v>-0.234232275180986</v>
      </c>
    </row>
    <row r="255" ht="12.75" customHeight="1" spans="1:9">
      <c r="A255" s="2" t="s">
        <v>293</v>
      </c>
      <c r="B255" s="2">
        <v>10</v>
      </c>
      <c r="C255" s="2">
        <v>4</v>
      </c>
      <c r="D255" s="2">
        <v>110</v>
      </c>
      <c r="E255" s="2">
        <v>105</v>
      </c>
      <c r="F255" s="2">
        <f t="shared" si="6"/>
        <v>14</v>
      </c>
      <c r="G255" s="2">
        <f t="shared" si="7"/>
        <v>215</v>
      </c>
      <c r="H255" s="2">
        <f t="shared" si="2"/>
        <v>-0.173626134374974</v>
      </c>
      <c r="I255" s="2">
        <f t="shared" si="3"/>
        <v>-0.271607898712204</v>
      </c>
    </row>
    <row r="256" ht="12.75" customHeight="1" spans="1:9">
      <c r="A256" s="2" t="s">
        <v>294</v>
      </c>
      <c r="B256" s="2">
        <v>13</v>
      </c>
      <c r="C256" s="2">
        <v>4</v>
      </c>
      <c r="D256" s="2">
        <v>143</v>
      </c>
      <c r="E256" s="2">
        <v>131</v>
      </c>
      <c r="F256" s="2">
        <f t="shared" si="6"/>
        <v>17</v>
      </c>
      <c r="G256" s="2">
        <f t="shared" si="7"/>
        <v>274</v>
      </c>
      <c r="H256" s="2">
        <f t="shared" si="2"/>
        <v>0.0689747657106058</v>
      </c>
      <c r="I256" s="2">
        <f t="shared" si="3"/>
        <v>-0.208603276188151</v>
      </c>
    </row>
    <row r="257" ht="12.75" customHeight="1" spans="1:9">
      <c r="A257" s="2" t="s">
        <v>295</v>
      </c>
      <c r="B257" s="2">
        <v>21</v>
      </c>
      <c r="C257" s="2">
        <v>4</v>
      </c>
      <c r="D257" s="2">
        <v>132</v>
      </c>
      <c r="E257" s="2">
        <v>119</v>
      </c>
      <c r="F257" s="2">
        <f t="shared" si="6"/>
        <v>25</v>
      </c>
      <c r="G257" s="2">
        <f t="shared" si="7"/>
        <v>251</v>
      </c>
      <c r="H257" s="2">
        <f t="shared" si="2"/>
        <v>0.715910499272151</v>
      </c>
      <c r="I257" s="2">
        <f t="shared" si="3"/>
        <v>-0.233164400222952</v>
      </c>
    </row>
    <row r="258" ht="12.75" customHeight="1" spans="1:9">
      <c r="A258" s="2" t="s">
        <v>296</v>
      </c>
      <c r="B258" s="2">
        <v>6</v>
      </c>
      <c r="C258" s="2">
        <v>11</v>
      </c>
      <c r="D258" s="2">
        <v>519</v>
      </c>
      <c r="E258" s="2">
        <v>583</v>
      </c>
      <c r="F258" s="2">
        <f t="shared" si="6"/>
        <v>17</v>
      </c>
      <c r="G258" s="2">
        <f t="shared" si="7"/>
        <v>1102</v>
      </c>
      <c r="H258" s="2">
        <f t="shared" si="2"/>
        <v>0.0689747657106058</v>
      </c>
      <c r="I258" s="2">
        <f t="shared" si="3"/>
        <v>0.675597189064664</v>
      </c>
    </row>
    <row r="259" ht="12.75" customHeight="1" spans="1:9">
      <c r="A259" s="2" t="s">
        <v>297</v>
      </c>
      <c r="B259" s="2">
        <v>8</v>
      </c>
      <c r="C259" s="2">
        <v>12</v>
      </c>
      <c r="D259" s="2">
        <v>807</v>
      </c>
      <c r="E259" s="2">
        <v>735</v>
      </c>
      <c r="F259" s="2">
        <f t="shared" si="6"/>
        <v>20</v>
      </c>
      <c r="G259" s="2">
        <f t="shared" si="7"/>
        <v>1542</v>
      </c>
      <c r="H259" s="2">
        <f t="shared" si="2"/>
        <v>0.311575665796185</v>
      </c>
      <c r="I259" s="2">
        <f t="shared" si="3"/>
        <v>1.14546217059998</v>
      </c>
    </row>
    <row r="260" ht="12.75" customHeight="1" spans="1:9">
      <c r="A260" s="2" t="s">
        <v>298</v>
      </c>
      <c r="B260" s="2">
        <v>7</v>
      </c>
      <c r="C260" s="2">
        <v>5</v>
      </c>
      <c r="D260" s="2">
        <v>132</v>
      </c>
      <c r="E260" s="2">
        <v>136</v>
      </c>
      <c r="F260" s="2">
        <f t="shared" si="6"/>
        <v>12</v>
      </c>
      <c r="G260" s="2">
        <f t="shared" si="7"/>
        <v>268</v>
      </c>
      <c r="H260" s="2">
        <f t="shared" si="2"/>
        <v>-0.33536006776536</v>
      </c>
      <c r="I260" s="2">
        <f t="shared" si="3"/>
        <v>-0.21501052593636</v>
      </c>
    </row>
    <row r="261" ht="12.75" customHeight="1" spans="1:9">
      <c r="A261" s="2" t="s">
        <v>299</v>
      </c>
      <c r="B261" s="2">
        <v>7</v>
      </c>
      <c r="C261" s="2">
        <v>5</v>
      </c>
      <c r="D261" s="2">
        <v>130</v>
      </c>
      <c r="E261" s="2">
        <v>125</v>
      </c>
      <c r="F261" s="2">
        <f t="shared" si="6"/>
        <v>12</v>
      </c>
      <c r="G261" s="2">
        <f t="shared" si="7"/>
        <v>255</v>
      </c>
      <c r="H261" s="2">
        <f t="shared" si="2"/>
        <v>-0.33536006776536</v>
      </c>
      <c r="I261" s="2">
        <f t="shared" si="3"/>
        <v>-0.228892900390812</v>
      </c>
    </row>
    <row r="262" ht="12.75" customHeight="1" spans="1:9">
      <c r="A262" s="2" t="s">
        <v>300</v>
      </c>
      <c r="B262" s="2">
        <v>7</v>
      </c>
      <c r="C262" s="2">
        <v>5</v>
      </c>
      <c r="D262" s="2">
        <v>209</v>
      </c>
      <c r="E262" s="2">
        <v>217</v>
      </c>
      <c r="F262" s="2">
        <f t="shared" si="6"/>
        <v>12</v>
      </c>
      <c r="G262" s="2">
        <f t="shared" si="7"/>
        <v>426</v>
      </c>
      <c r="H262" s="2">
        <f t="shared" si="2"/>
        <v>-0.33536006776536</v>
      </c>
      <c r="I262" s="2">
        <f t="shared" si="3"/>
        <v>-0.0462862825668614</v>
      </c>
    </row>
    <row r="263" ht="12.75" customHeight="1" spans="1:9">
      <c r="A263" s="2" t="s">
        <v>301</v>
      </c>
      <c r="B263" s="2">
        <v>5</v>
      </c>
      <c r="C263" s="2">
        <v>4</v>
      </c>
      <c r="D263" s="2">
        <v>116</v>
      </c>
      <c r="E263" s="2">
        <v>101</v>
      </c>
      <c r="F263" s="2">
        <f t="shared" si="6"/>
        <v>9</v>
      </c>
      <c r="G263" s="2">
        <f t="shared" si="7"/>
        <v>217</v>
      </c>
      <c r="H263" s="2">
        <f t="shared" si="2"/>
        <v>-0.577960967850939</v>
      </c>
      <c r="I263" s="2">
        <f t="shared" si="3"/>
        <v>-0.269472148796135</v>
      </c>
    </row>
    <row r="264" ht="12.75" customHeight="1" spans="1:9">
      <c r="A264" s="2" t="s">
        <v>302</v>
      </c>
      <c r="B264" s="2">
        <v>5</v>
      </c>
      <c r="C264" s="2">
        <v>4</v>
      </c>
      <c r="D264" s="2">
        <v>103</v>
      </c>
      <c r="E264" s="2">
        <v>112</v>
      </c>
      <c r="F264" s="2">
        <f t="shared" si="6"/>
        <v>9</v>
      </c>
      <c r="G264" s="2">
        <f t="shared" si="7"/>
        <v>215</v>
      </c>
      <c r="H264" s="2">
        <f t="shared" si="2"/>
        <v>-0.577960967850939</v>
      </c>
      <c r="I264" s="2">
        <f t="shared" si="3"/>
        <v>-0.271607898712204</v>
      </c>
    </row>
    <row r="265" ht="12.75" customHeight="1" spans="1:9">
      <c r="A265" s="2" t="s">
        <v>303</v>
      </c>
      <c r="B265" s="2">
        <v>10</v>
      </c>
      <c r="C265" s="2">
        <v>8</v>
      </c>
      <c r="D265" s="2">
        <v>285</v>
      </c>
      <c r="E265" s="2">
        <v>356</v>
      </c>
      <c r="F265" s="2">
        <f t="shared" si="6"/>
        <v>18</v>
      </c>
      <c r="G265" s="2">
        <f t="shared" si="7"/>
        <v>641</v>
      </c>
      <c r="H265" s="2">
        <f t="shared" si="2"/>
        <v>0.149841732405799</v>
      </c>
      <c r="I265" s="2">
        <f t="shared" si="3"/>
        <v>0.183306833410621</v>
      </c>
    </row>
    <row r="266" ht="12.75" customHeight="1" spans="1:9">
      <c r="A266" s="2" t="s">
        <v>304</v>
      </c>
      <c r="B266" s="2">
        <v>10</v>
      </c>
      <c r="C266" s="2">
        <v>10</v>
      </c>
      <c r="D266" s="2">
        <v>512</v>
      </c>
      <c r="E266" s="2">
        <v>446</v>
      </c>
      <c r="F266" s="2">
        <f t="shared" si="6"/>
        <v>20</v>
      </c>
      <c r="G266" s="2">
        <f t="shared" si="7"/>
        <v>958</v>
      </c>
      <c r="H266" s="2">
        <f t="shared" si="2"/>
        <v>0.311575665796185</v>
      </c>
      <c r="I266" s="2">
        <f t="shared" si="3"/>
        <v>0.521823195107653</v>
      </c>
    </row>
    <row r="267" ht="12.75" customHeight="1" spans="1:9">
      <c r="A267" s="2" t="s">
        <v>305</v>
      </c>
      <c r="B267" s="2">
        <v>6</v>
      </c>
      <c r="C267" s="2">
        <v>5</v>
      </c>
      <c r="D267" s="2">
        <v>109</v>
      </c>
      <c r="E267" s="2">
        <v>103</v>
      </c>
      <c r="F267" s="2">
        <f t="shared" si="6"/>
        <v>11</v>
      </c>
      <c r="G267" s="2">
        <f t="shared" si="7"/>
        <v>212</v>
      </c>
      <c r="H267" s="2">
        <f t="shared" si="2"/>
        <v>-0.416227034460553</v>
      </c>
      <c r="I267" s="2">
        <f t="shared" si="3"/>
        <v>-0.274811523586309</v>
      </c>
    </row>
    <row r="268" ht="12.75" customHeight="1" spans="1:9">
      <c r="A268" s="2" t="s">
        <v>306</v>
      </c>
      <c r="B268" s="2">
        <v>4</v>
      </c>
      <c r="C268" s="2">
        <v>3</v>
      </c>
      <c r="D268" s="2">
        <v>115</v>
      </c>
      <c r="E268" s="2">
        <v>117</v>
      </c>
      <c r="F268" s="2">
        <f t="shared" si="6"/>
        <v>7</v>
      </c>
      <c r="G268" s="2">
        <f t="shared" si="7"/>
        <v>232</v>
      </c>
      <c r="H268" s="2">
        <f t="shared" si="2"/>
        <v>-0.739694901241326</v>
      </c>
      <c r="I268" s="2">
        <f t="shared" si="3"/>
        <v>-0.253454024425613</v>
      </c>
    </row>
    <row r="269" ht="12.75" customHeight="1" spans="1:9">
      <c r="A269" s="2" t="s">
        <v>307</v>
      </c>
      <c r="B269" s="2">
        <v>5</v>
      </c>
      <c r="C269" s="2">
        <v>4</v>
      </c>
      <c r="D269" s="2">
        <v>98</v>
      </c>
      <c r="E269" s="2">
        <v>94</v>
      </c>
      <c r="F269" s="2">
        <f t="shared" si="6"/>
        <v>9</v>
      </c>
      <c r="G269" s="2">
        <f t="shared" si="7"/>
        <v>192</v>
      </c>
      <c r="H269" s="2">
        <f t="shared" si="2"/>
        <v>-0.577960967850939</v>
      </c>
      <c r="I269" s="2">
        <f t="shared" si="3"/>
        <v>-0.296169022747005</v>
      </c>
    </row>
    <row r="270" ht="12.75" customHeight="1" spans="1:9">
      <c r="A270" s="2" t="s">
        <v>308</v>
      </c>
      <c r="B270" s="2">
        <v>5</v>
      </c>
      <c r="C270" s="2">
        <v>4</v>
      </c>
      <c r="D270" s="2">
        <v>98</v>
      </c>
      <c r="E270" s="2">
        <v>94</v>
      </c>
      <c r="F270" s="2">
        <f t="shared" si="6"/>
        <v>9</v>
      </c>
      <c r="G270" s="2">
        <f t="shared" si="7"/>
        <v>192</v>
      </c>
      <c r="H270" s="2">
        <f t="shared" si="2"/>
        <v>-0.577960967850939</v>
      </c>
      <c r="I270" s="2">
        <f t="shared" si="3"/>
        <v>-0.296169022747005</v>
      </c>
    </row>
    <row r="271" ht="12.75" customHeight="1" spans="1:9">
      <c r="A271" s="2" t="s">
        <v>309</v>
      </c>
      <c r="B271" s="2">
        <v>6</v>
      </c>
      <c r="C271" s="2">
        <v>5</v>
      </c>
      <c r="D271" s="2">
        <v>141</v>
      </c>
      <c r="E271" s="2">
        <v>158</v>
      </c>
      <c r="F271" s="2">
        <f t="shared" si="6"/>
        <v>11</v>
      </c>
      <c r="G271" s="2">
        <f t="shared" si="7"/>
        <v>299</v>
      </c>
      <c r="H271" s="2">
        <f t="shared" si="2"/>
        <v>-0.416227034460553</v>
      </c>
      <c r="I271" s="2">
        <f t="shared" si="3"/>
        <v>-0.181906402237281</v>
      </c>
    </row>
    <row r="272" ht="12.75" customHeight="1" spans="1:9">
      <c r="A272" s="2" t="s">
        <v>310</v>
      </c>
      <c r="B272" s="2">
        <v>11</v>
      </c>
      <c r="C272" s="2">
        <v>10</v>
      </c>
      <c r="D272" s="2">
        <v>406</v>
      </c>
      <c r="E272" s="2">
        <v>467</v>
      </c>
      <c r="F272" s="2">
        <f t="shared" si="6"/>
        <v>21</v>
      </c>
      <c r="G272" s="2">
        <f t="shared" si="7"/>
        <v>873</v>
      </c>
      <c r="H272" s="2">
        <f t="shared" si="2"/>
        <v>0.392442632491378</v>
      </c>
      <c r="I272" s="2">
        <f t="shared" si="3"/>
        <v>0.431053823674695</v>
      </c>
    </row>
    <row r="273" ht="12.75" customHeight="1" spans="1:9">
      <c r="A273" s="2" t="s">
        <v>311</v>
      </c>
      <c r="B273" s="2">
        <v>14</v>
      </c>
      <c r="C273" s="2">
        <v>13</v>
      </c>
      <c r="D273" s="2">
        <v>753</v>
      </c>
      <c r="E273" s="2">
        <v>686</v>
      </c>
      <c r="F273" s="2">
        <f t="shared" si="6"/>
        <v>27</v>
      </c>
      <c r="G273" s="2">
        <f t="shared" si="7"/>
        <v>1439</v>
      </c>
      <c r="H273" s="2">
        <f t="shared" si="2"/>
        <v>0.877644432662537</v>
      </c>
      <c r="I273" s="2">
        <f t="shared" si="3"/>
        <v>1.03547104992239</v>
      </c>
    </row>
    <row r="274" ht="12.75" customHeight="1" spans="1:9">
      <c r="A274" s="2" t="s">
        <v>312</v>
      </c>
      <c r="B274" s="2">
        <v>6</v>
      </c>
      <c r="C274" s="2">
        <v>5</v>
      </c>
      <c r="D274" s="2">
        <v>179</v>
      </c>
      <c r="E274" s="2">
        <v>133</v>
      </c>
      <c r="F274" s="2">
        <f t="shared" si="6"/>
        <v>11</v>
      </c>
      <c r="G274" s="2">
        <f t="shared" si="7"/>
        <v>312</v>
      </c>
      <c r="H274" s="2">
        <f t="shared" si="2"/>
        <v>-0.416227034460553</v>
      </c>
      <c r="I274" s="2">
        <f t="shared" si="3"/>
        <v>-0.168024027782829</v>
      </c>
    </row>
    <row r="275" ht="12.75" customHeight="1" spans="1:9">
      <c r="A275" s="2" t="s">
        <v>313</v>
      </c>
      <c r="B275" s="2">
        <v>6</v>
      </c>
      <c r="C275" s="2">
        <v>4</v>
      </c>
      <c r="D275" s="2">
        <v>127</v>
      </c>
      <c r="E275" s="2">
        <v>104</v>
      </c>
      <c r="F275" s="2">
        <f t="shared" si="6"/>
        <v>10</v>
      </c>
      <c r="G275" s="2">
        <f t="shared" si="7"/>
        <v>231</v>
      </c>
      <c r="H275" s="2">
        <f t="shared" si="2"/>
        <v>-0.497094001155746</v>
      </c>
      <c r="I275" s="2">
        <f t="shared" si="3"/>
        <v>-0.254521899383648</v>
      </c>
    </row>
    <row r="276" ht="12.75" customHeight="1" spans="1:9">
      <c r="A276" s="2" t="s">
        <v>314</v>
      </c>
      <c r="B276" s="2">
        <v>5</v>
      </c>
      <c r="C276" s="2">
        <v>4</v>
      </c>
      <c r="D276" s="2">
        <v>101</v>
      </c>
      <c r="E276" s="2">
        <v>87</v>
      </c>
      <c r="F276" s="2">
        <f t="shared" si="6"/>
        <v>9</v>
      </c>
      <c r="G276" s="2">
        <f t="shared" si="7"/>
        <v>188</v>
      </c>
      <c r="H276" s="2">
        <f t="shared" si="2"/>
        <v>-0.577960967850939</v>
      </c>
      <c r="I276" s="2">
        <f t="shared" si="3"/>
        <v>-0.300440522579144</v>
      </c>
    </row>
    <row r="277" ht="12.75" customHeight="1" spans="1:9">
      <c r="A277" s="2" t="s">
        <v>315</v>
      </c>
      <c r="B277" s="2">
        <v>5</v>
      </c>
      <c r="C277" s="2">
        <v>4</v>
      </c>
      <c r="D277" s="2">
        <v>101</v>
      </c>
      <c r="E277" s="2">
        <v>87</v>
      </c>
      <c r="F277" s="2">
        <f t="shared" si="6"/>
        <v>9</v>
      </c>
      <c r="G277" s="2">
        <f t="shared" si="7"/>
        <v>188</v>
      </c>
      <c r="H277" s="2">
        <f t="shared" si="2"/>
        <v>-0.577960967850939</v>
      </c>
      <c r="I277" s="2">
        <f t="shared" si="3"/>
        <v>-0.300440522579144</v>
      </c>
    </row>
    <row r="278" ht="12.75" customHeight="1" spans="1:9">
      <c r="A278" s="2" t="s">
        <v>316</v>
      </c>
      <c r="B278" s="2">
        <v>6</v>
      </c>
      <c r="C278" s="2">
        <v>5</v>
      </c>
      <c r="D278" s="2">
        <v>168</v>
      </c>
      <c r="E278" s="2">
        <v>100</v>
      </c>
      <c r="F278" s="2">
        <f t="shared" si="6"/>
        <v>11</v>
      </c>
      <c r="G278" s="2">
        <f t="shared" si="7"/>
        <v>268</v>
      </c>
      <c r="H278" s="2">
        <f t="shared" si="2"/>
        <v>-0.416227034460553</v>
      </c>
      <c r="I278" s="2">
        <f t="shared" si="3"/>
        <v>-0.21501052593636</v>
      </c>
    </row>
    <row r="279" ht="12.75" customHeight="1" spans="1:9">
      <c r="A279" s="2" t="s">
        <v>317</v>
      </c>
      <c r="B279" s="2">
        <v>10</v>
      </c>
      <c r="C279" s="2">
        <v>10</v>
      </c>
      <c r="D279" s="2">
        <v>320</v>
      </c>
      <c r="E279" s="2">
        <v>359</v>
      </c>
      <c r="F279" s="2">
        <f t="shared" si="6"/>
        <v>20</v>
      </c>
      <c r="G279" s="2">
        <f t="shared" si="7"/>
        <v>679</v>
      </c>
      <c r="H279" s="2">
        <f t="shared" si="2"/>
        <v>0.311575665796185</v>
      </c>
      <c r="I279" s="2">
        <f t="shared" si="3"/>
        <v>0.223886081815943</v>
      </c>
    </row>
    <row r="280" ht="12.75" customHeight="1" spans="1:9">
      <c r="A280" s="2" t="s">
        <v>318</v>
      </c>
      <c r="B280" s="2">
        <v>17</v>
      </c>
      <c r="C280" s="2">
        <v>15</v>
      </c>
      <c r="D280" s="2">
        <v>1140</v>
      </c>
      <c r="E280" s="2">
        <v>965</v>
      </c>
      <c r="F280" s="2">
        <f t="shared" si="6"/>
        <v>32</v>
      </c>
      <c r="G280" s="2">
        <f t="shared" si="7"/>
        <v>2105</v>
      </c>
      <c r="H280" s="2">
        <f t="shared" si="2"/>
        <v>1.2819792661385</v>
      </c>
      <c r="I280" s="2">
        <f t="shared" si="3"/>
        <v>1.74667577197357</v>
      </c>
    </row>
    <row r="281" ht="12.75" customHeight="1" spans="1:9">
      <c r="A281" s="2" t="s">
        <v>319</v>
      </c>
      <c r="B281" s="2">
        <v>5</v>
      </c>
      <c r="C281" s="2">
        <v>4</v>
      </c>
      <c r="D281" s="2">
        <v>114</v>
      </c>
      <c r="E281" s="2">
        <v>110</v>
      </c>
      <c r="F281" s="2">
        <f t="shared" si="6"/>
        <v>9</v>
      </c>
      <c r="G281" s="2">
        <f t="shared" si="7"/>
        <v>224</v>
      </c>
      <c r="H281" s="2">
        <f t="shared" si="2"/>
        <v>-0.577960967850939</v>
      </c>
      <c r="I281" s="2">
        <f t="shared" si="3"/>
        <v>-0.261997024089891</v>
      </c>
    </row>
    <row r="282" ht="12.75" customHeight="1" spans="1:9">
      <c r="A282" s="2" t="s">
        <v>320</v>
      </c>
      <c r="B282" s="2">
        <v>4</v>
      </c>
      <c r="C282" s="2">
        <v>4</v>
      </c>
      <c r="D282" s="2">
        <v>178</v>
      </c>
      <c r="E282" s="2">
        <v>100</v>
      </c>
      <c r="F282" s="2">
        <f t="shared" si="6"/>
        <v>8</v>
      </c>
      <c r="G282" s="2">
        <f t="shared" si="7"/>
        <v>278</v>
      </c>
      <c r="H282" s="2">
        <f t="shared" si="2"/>
        <v>-0.658827934546132</v>
      </c>
      <c r="I282" s="2">
        <f t="shared" si="3"/>
        <v>-0.204331776356012</v>
      </c>
    </row>
    <row r="283" ht="12.75" customHeight="1" spans="1:9">
      <c r="A283" s="2" t="s">
        <v>321</v>
      </c>
      <c r="B283" s="2">
        <v>5</v>
      </c>
      <c r="C283" s="2">
        <v>6</v>
      </c>
      <c r="D283" s="2">
        <v>253</v>
      </c>
      <c r="E283" s="2">
        <v>197</v>
      </c>
      <c r="F283" s="2">
        <f t="shared" si="6"/>
        <v>11</v>
      </c>
      <c r="G283" s="2">
        <f t="shared" si="7"/>
        <v>450</v>
      </c>
      <c r="H283" s="2">
        <f t="shared" si="2"/>
        <v>-0.416227034460553</v>
      </c>
      <c r="I283" s="2">
        <f t="shared" si="3"/>
        <v>-0.0206572835740261</v>
      </c>
    </row>
    <row r="284" ht="12.75" customHeight="1" spans="1:9">
      <c r="A284" s="2" t="s">
        <v>322</v>
      </c>
      <c r="B284" s="2">
        <v>7</v>
      </c>
      <c r="C284" s="2">
        <v>6</v>
      </c>
      <c r="D284" s="2">
        <v>151</v>
      </c>
      <c r="E284" s="2">
        <v>161</v>
      </c>
      <c r="F284" s="2">
        <f t="shared" si="6"/>
        <v>13</v>
      </c>
      <c r="G284" s="2">
        <f t="shared" si="7"/>
        <v>312</v>
      </c>
      <c r="H284" s="2">
        <f t="shared" si="2"/>
        <v>-0.254493101070167</v>
      </c>
      <c r="I284" s="2">
        <f t="shared" si="3"/>
        <v>-0.168024027782829</v>
      </c>
    </row>
    <row r="285" ht="12.75" customHeight="1" spans="1:9">
      <c r="A285" s="2" t="s">
        <v>323</v>
      </c>
      <c r="B285" s="2">
        <v>5</v>
      </c>
      <c r="C285" s="2">
        <v>4</v>
      </c>
      <c r="D285" s="2">
        <v>113</v>
      </c>
      <c r="E285" s="2">
        <v>131</v>
      </c>
      <c r="F285" s="2">
        <f t="shared" si="6"/>
        <v>9</v>
      </c>
      <c r="G285" s="2">
        <f t="shared" si="7"/>
        <v>244</v>
      </c>
      <c r="H285" s="2">
        <f t="shared" si="2"/>
        <v>-0.577960967850939</v>
      </c>
      <c r="I285" s="2">
        <f t="shared" si="3"/>
        <v>-0.240639524929195</v>
      </c>
    </row>
    <row r="286" ht="12.75" customHeight="1" spans="1:9">
      <c r="A286" s="2" t="s">
        <v>324</v>
      </c>
      <c r="B286" s="2">
        <v>14</v>
      </c>
      <c r="C286" s="2">
        <v>13</v>
      </c>
      <c r="D286" s="2">
        <v>409</v>
      </c>
      <c r="E286" s="2">
        <v>473</v>
      </c>
      <c r="F286" s="2">
        <f t="shared" si="6"/>
        <v>27</v>
      </c>
      <c r="G286" s="2">
        <f t="shared" si="7"/>
        <v>882</v>
      </c>
      <c r="H286" s="2">
        <f t="shared" si="2"/>
        <v>0.877644432662537</v>
      </c>
      <c r="I286" s="2">
        <f t="shared" si="3"/>
        <v>0.440664698297008</v>
      </c>
    </row>
    <row r="287" ht="12.75" customHeight="1" spans="1:9">
      <c r="A287" s="2" t="s">
        <v>325</v>
      </c>
      <c r="B287" s="2">
        <v>16</v>
      </c>
      <c r="C287" s="2">
        <v>14</v>
      </c>
      <c r="D287" s="2">
        <v>785</v>
      </c>
      <c r="E287" s="2">
        <v>717</v>
      </c>
      <c r="F287" s="2">
        <f t="shared" si="6"/>
        <v>30</v>
      </c>
      <c r="G287" s="2">
        <f t="shared" si="7"/>
        <v>1502</v>
      </c>
      <c r="H287" s="2">
        <f t="shared" si="2"/>
        <v>1.12024533274812</v>
      </c>
      <c r="I287" s="2">
        <f t="shared" si="3"/>
        <v>1.10274717227858</v>
      </c>
    </row>
    <row r="288" ht="12.75" customHeight="1" spans="1:9">
      <c r="A288" s="2" t="s">
        <v>326</v>
      </c>
      <c r="B288" s="2">
        <v>6</v>
      </c>
      <c r="C288" s="2">
        <v>4</v>
      </c>
      <c r="D288" s="2">
        <v>122</v>
      </c>
      <c r="E288" s="2">
        <v>132</v>
      </c>
      <c r="F288" s="2">
        <f t="shared" si="6"/>
        <v>10</v>
      </c>
      <c r="G288" s="2">
        <f t="shared" si="7"/>
        <v>254</v>
      </c>
      <c r="H288" s="2">
        <f t="shared" si="2"/>
        <v>-0.497094001155746</v>
      </c>
      <c r="I288" s="2">
        <f t="shared" si="3"/>
        <v>-0.229960775348847</v>
      </c>
    </row>
    <row r="289" ht="12.75" customHeight="1" spans="1:9">
      <c r="A289" s="2" t="s">
        <v>327</v>
      </c>
      <c r="B289" s="2">
        <v>7</v>
      </c>
      <c r="C289" s="2">
        <v>5</v>
      </c>
      <c r="D289" s="2">
        <v>136</v>
      </c>
      <c r="E289" s="2">
        <v>117</v>
      </c>
      <c r="F289" s="2">
        <f t="shared" si="6"/>
        <v>12</v>
      </c>
      <c r="G289" s="2">
        <f t="shared" si="7"/>
        <v>253</v>
      </c>
      <c r="H289" s="2">
        <f t="shared" si="2"/>
        <v>-0.33536006776536</v>
      </c>
      <c r="I289" s="2">
        <f t="shared" si="3"/>
        <v>-0.231028650306882</v>
      </c>
    </row>
    <row r="290" ht="12.75" customHeight="1" spans="1:9">
      <c r="A290" s="2" t="s">
        <v>328</v>
      </c>
      <c r="B290" s="2">
        <v>7</v>
      </c>
      <c r="C290" s="2">
        <v>6</v>
      </c>
      <c r="D290" s="2">
        <v>144</v>
      </c>
      <c r="E290" s="2">
        <v>135</v>
      </c>
      <c r="F290" s="2">
        <f t="shared" si="6"/>
        <v>13</v>
      </c>
      <c r="G290" s="2">
        <f t="shared" si="7"/>
        <v>279</v>
      </c>
      <c r="H290" s="2">
        <f t="shared" si="2"/>
        <v>-0.254493101070167</v>
      </c>
      <c r="I290" s="2">
        <f t="shared" si="3"/>
        <v>-0.203263901397977</v>
      </c>
    </row>
    <row r="291" ht="12.75" customHeight="1" spans="1:9">
      <c r="A291" s="2" t="s">
        <v>329</v>
      </c>
      <c r="B291" s="2">
        <v>6</v>
      </c>
      <c r="C291" s="2">
        <v>5</v>
      </c>
      <c r="D291" s="2">
        <v>124</v>
      </c>
      <c r="E291" s="2">
        <v>169</v>
      </c>
      <c r="F291" s="2">
        <f t="shared" si="6"/>
        <v>11</v>
      </c>
      <c r="G291" s="2">
        <f t="shared" si="7"/>
        <v>293</v>
      </c>
      <c r="H291" s="2">
        <f t="shared" si="2"/>
        <v>-0.416227034460553</v>
      </c>
      <c r="I291" s="2">
        <f t="shared" si="3"/>
        <v>-0.18831365198549</v>
      </c>
    </row>
    <row r="292" ht="12.75" customHeight="1" spans="1:9">
      <c r="A292" s="2" t="s">
        <v>330</v>
      </c>
      <c r="B292" s="2">
        <v>6</v>
      </c>
      <c r="C292" s="2">
        <v>5</v>
      </c>
      <c r="D292" s="2">
        <v>142</v>
      </c>
      <c r="E292" s="2">
        <v>106</v>
      </c>
      <c r="F292" s="2">
        <f t="shared" si="6"/>
        <v>11</v>
      </c>
      <c r="G292" s="2">
        <f t="shared" si="7"/>
        <v>248</v>
      </c>
      <c r="H292" s="2">
        <f t="shared" si="2"/>
        <v>-0.416227034460553</v>
      </c>
      <c r="I292" s="2">
        <f t="shared" si="3"/>
        <v>-0.236368025097056</v>
      </c>
    </row>
    <row r="293" ht="12.75" customHeight="1" spans="1:9">
      <c r="A293" s="2" t="s">
        <v>331</v>
      </c>
      <c r="B293" s="2">
        <v>10</v>
      </c>
      <c r="C293" s="2">
        <v>12</v>
      </c>
      <c r="D293" s="2">
        <v>311</v>
      </c>
      <c r="E293" s="2">
        <v>376</v>
      </c>
      <c r="F293" s="2">
        <f t="shared" si="6"/>
        <v>22</v>
      </c>
      <c r="G293" s="2">
        <f t="shared" si="7"/>
        <v>687</v>
      </c>
      <c r="H293" s="2">
        <f t="shared" si="2"/>
        <v>0.473309599186572</v>
      </c>
      <c r="I293" s="2">
        <f t="shared" si="3"/>
        <v>0.232429081480222</v>
      </c>
    </row>
    <row r="294" ht="12.75" customHeight="1" spans="1:9">
      <c r="A294" s="2" t="s">
        <v>332</v>
      </c>
      <c r="B294" s="2">
        <v>16</v>
      </c>
      <c r="C294" s="2">
        <v>14</v>
      </c>
      <c r="D294" s="2">
        <v>814</v>
      </c>
      <c r="E294" s="2">
        <v>740</v>
      </c>
      <c r="F294" s="2">
        <f t="shared" si="6"/>
        <v>30</v>
      </c>
      <c r="G294" s="2">
        <f t="shared" si="7"/>
        <v>1554</v>
      </c>
      <c r="H294" s="2">
        <f t="shared" si="2"/>
        <v>1.12024533274812</v>
      </c>
      <c r="I294" s="2">
        <f t="shared" si="3"/>
        <v>1.15827667009639</v>
      </c>
    </row>
    <row r="295" ht="12.75" customHeight="1" spans="1:9">
      <c r="A295" s="2" t="s">
        <v>333</v>
      </c>
      <c r="B295" s="2">
        <v>6</v>
      </c>
      <c r="C295" s="2">
        <v>5</v>
      </c>
      <c r="D295" s="2">
        <v>102</v>
      </c>
      <c r="E295" s="2">
        <v>119</v>
      </c>
      <c r="F295" s="2">
        <f t="shared" si="6"/>
        <v>11</v>
      </c>
      <c r="G295" s="2">
        <f t="shared" si="7"/>
        <v>221</v>
      </c>
      <c r="H295" s="2">
        <f t="shared" si="2"/>
        <v>-0.416227034460553</v>
      </c>
      <c r="I295" s="2">
        <f t="shared" si="3"/>
        <v>-0.265200648963996</v>
      </c>
    </row>
    <row r="296" ht="12.75" customHeight="1" spans="1:9">
      <c r="A296" s="2" t="s">
        <v>334</v>
      </c>
      <c r="B296" s="2">
        <v>6</v>
      </c>
      <c r="C296" s="2">
        <v>5</v>
      </c>
      <c r="D296" s="2">
        <v>128</v>
      </c>
      <c r="E296" s="2">
        <v>116</v>
      </c>
      <c r="F296" s="2">
        <f t="shared" si="6"/>
        <v>11</v>
      </c>
      <c r="G296" s="2">
        <f t="shared" si="7"/>
        <v>244</v>
      </c>
      <c r="H296" s="2">
        <f t="shared" si="2"/>
        <v>-0.416227034460553</v>
      </c>
      <c r="I296" s="2">
        <f t="shared" si="3"/>
        <v>-0.240639524929195</v>
      </c>
    </row>
    <row r="297" ht="12.75" customHeight="1" spans="1:9">
      <c r="A297" s="2" t="s">
        <v>335</v>
      </c>
      <c r="B297" s="2">
        <v>8</v>
      </c>
      <c r="C297" s="2">
        <v>6</v>
      </c>
      <c r="D297" s="2">
        <v>239</v>
      </c>
      <c r="E297" s="2">
        <v>341</v>
      </c>
      <c r="F297" s="2">
        <f t="shared" si="6"/>
        <v>14</v>
      </c>
      <c r="G297" s="2">
        <f t="shared" si="7"/>
        <v>580</v>
      </c>
      <c r="H297" s="2">
        <f t="shared" si="2"/>
        <v>-0.173626134374974</v>
      </c>
      <c r="I297" s="2">
        <f t="shared" si="3"/>
        <v>0.118166460970498</v>
      </c>
    </row>
    <row r="298" ht="12.75" customHeight="1" spans="1:9">
      <c r="A298" s="2" t="s">
        <v>336</v>
      </c>
      <c r="B298" s="2">
        <v>6</v>
      </c>
      <c r="C298" s="2">
        <v>4</v>
      </c>
      <c r="D298" s="2">
        <v>74</v>
      </c>
      <c r="E298" s="2">
        <v>82</v>
      </c>
      <c r="F298" s="2">
        <f t="shared" si="6"/>
        <v>10</v>
      </c>
      <c r="G298" s="2">
        <f t="shared" si="7"/>
        <v>156</v>
      </c>
      <c r="H298" s="2">
        <f t="shared" si="2"/>
        <v>-0.497094001155746</v>
      </c>
      <c r="I298" s="2">
        <f t="shared" si="3"/>
        <v>-0.334612521236258</v>
      </c>
    </row>
    <row r="299" ht="12.75" customHeight="1" spans="1:9">
      <c r="A299" s="2" t="s">
        <v>337</v>
      </c>
      <c r="B299" s="2">
        <v>6</v>
      </c>
      <c r="C299" s="2">
        <v>5</v>
      </c>
      <c r="D299" s="2">
        <v>133</v>
      </c>
      <c r="E299" s="2">
        <v>126</v>
      </c>
      <c r="F299" s="2">
        <f t="shared" si="6"/>
        <v>11</v>
      </c>
      <c r="G299" s="2">
        <f t="shared" si="7"/>
        <v>259</v>
      </c>
      <c r="H299" s="2">
        <f t="shared" si="2"/>
        <v>-0.416227034460553</v>
      </c>
      <c r="I299" s="2">
        <f t="shared" si="3"/>
        <v>-0.224621400558673</v>
      </c>
    </row>
    <row r="300" ht="12.75" customHeight="1" spans="1:9">
      <c r="A300" s="2" t="s">
        <v>338</v>
      </c>
      <c r="B300" s="2">
        <v>13</v>
      </c>
      <c r="C300" s="2">
        <v>12</v>
      </c>
      <c r="D300" s="2">
        <v>386</v>
      </c>
      <c r="E300" s="2">
        <v>367</v>
      </c>
      <c r="F300" s="2">
        <f t="shared" si="6"/>
        <v>25</v>
      </c>
      <c r="G300" s="2">
        <f t="shared" si="7"/>
        <v>753</v>
      </c>
      <c r="H300" s="2">
        <f t="shared" si="2"/>
        <v>0.715910499272151</v>
      </c>
      <c r="I300" s="2">
        <f t="shared" si="3"/>
        <v>0.302908828710519</v>
      </c>
    </row>
    <row r="301" ht="12.75" customHeight="1" spans="1:9">
      <c r="A301" s="2" t="s">
        <v>339</v>
      </c>
      <c r="B301" s="2">
        <v>13</v>
      </c>
      <c r="C301" s="2">
        <v>13</v>
      </c>
      <c r="D301" s="2">
        <v>753</v>
      </c>
      <c r="E301" s="2">
        <v>756</v>
      </c>
      <c r="F301" s="2">
        <f t="shared" si="6"/>
        <v>26</v>
      </c>
      <c r="G301" s="2">
        <f t="shared" si="7"/>
        <v>1509</v>
      </c>
      <c r="H301" s="2">
        <f t="shared" si="2"/>
        <v>0.796777465967344</v>
      </c>
      <c r="I301" s="2">
        <f t="shared" si="3"/>
        <v>1.11022229698483</v>
      </c>
    </row>
    <row r="302" ht="12.75" customHeight="1" spans="1:9">
      <c r="A302" s="2" t="s">
        <v>340</v>
      </c>
      <c r="B302" s="2">
        <v>6</v>
      </c>
      <c r="C302" s="2">
        <v>4</v>
      </c>
      <c r="D302" s="2">
        <v>101</v>
      </c>
      <c r="E302" s="2">
        <v>114</v>
      </c>
      <c r="F302" s="2">
        <f t="shared" si="6"/>
        <v>10</v>
      </c>
      <c r="G302" s="2">
        <f t="shared" si="7"/>
        <v>215</v>
      </c>
      <c r="H302" s="2">
        <f t="shared" si="2"/>
        <v>-0.497094001155746</v>
      </c>
      <c r="I302" s="2">
        <f t="shared" si="3"/>
        <v>-0.271607898712204</v>
      </c>
    </row>
    <row r="303" ht="12.75" customHeight="1" spans="1:9">
      <c r="A303" s="2" t="s">
        <v>341</v>
      </c>
      <c r="B303" s="2">
        <v>7</v>
      </c>
      <c r="C303" s="2">
        <v>5</v>
      </c>
      <c r="D303" s="2">
        <v>109</v>
      </c>
      <c r="E303" s="2">
        <v>99</v>
      </c>
      <c r="F303" s="2">
        <f t="shared" si="6"/>
        <v>12</v>
      </c>
      <c r="G303" s="2">
        <f t="shared" si="7"/>
        <v>208</v>
      </c>
      <c r="H303" s="2">
        <f t="shared" si="2"/>
        <v>-0.33536006776536</v>
      </c>
      <c r="I303" s="2">
        <f t="shared" si="3"/>
        <v>-0.279083023418448</v>
      </c>
    </row>
    <row r="304" ht="12.75" customHeight="1" spans="1:9">
      <c r="A304" s="2" t="s">
        <v>342</v>
      </c>
      <c r="B304" s="2">
        <v>7</v>
      </c>
      <c r="C304" s="2">
        <v>6</v>
      </c>
      <c r="D304" s="2">
        <v>135</v>
      </c>
      <c r="E304" s="2">
        <v>147</v>
      </c>
      <c r="F304" s="2">
        <f t="shared" si="6"/>
        <v>13</v>
      </c>
      <c r="G304" s="2">
        <f t="shared" si="7"/>
        <v>282</v>
      </c>
      <c r="H304" s="2">
        <f t="shared" si="2"/>
        <v>-0.254493101070167</v>
      </c>
      <c r="I304" s="2">
        <f t="shared" si="3"/>
        <v>-0.200060276523873</v>
      </c>
    </row>
    <row r="305" ht="12.75" customHeight="1" spans="1:9">
      <c r="A305" s="2" t="s">
        <v>343</v>
      </c>
      <c r="B305" s="2">
        <v>5</v>
      </c>
      <c r="C305" s="2">
        <v>6</v>
      </c>
      <c r="D305" s="2">
        <v>101</v>
      </c>
      <c r="E305" s="2">
        <v>125</v>
      </c>
      <c r="F305" s="2">
        <f t="shared" si="6"/>
        <v>11</v>
      </c>
      <c r="G305" s="2">
        <f t="shared" si="7"/>
        <v>226</v>
      </c>
      <c r="H305" s="2">
        <f t="shared" si="2"/>
        <v>-0.416227034460553</v>
      </c>
      <c r="I305" s="2">
        <f t="shared" si="3"/>
        <v>-0.259861274173822</v>
      </c>
    </row>
    <row r="306" ht="12.75" customHeight="1" spans="1:9">
      <c r="A306" s="2" t="s">
        <v>344</v>
      </c>
      <c r="B306" s="2">
        <v>7</v>
      </c>
      <c r="C306" s="2">
        <v>5</v>
      </c>
      <c r="D306" s="2">
        <v>130</v>
      </c>
      <c r="E306" s="2">
        <v>125</v>
      </c>
      <c r="F306" s="2">
        <f t="shared" si="6"/>
        <v>12</v>
      </c>
      <c r="G306" s="2">
        <f t="shared" si="7"/>
        <v>255</v>
      </c>
      <c r="H306" s="2">
        <f t="shared" si="2"/>
        <v>-0.33536006776536</v>
      </c>
      <c r="I306" s="2">
        <f t="shared" si="3"/>
        <v>-0.228892900390812</v>
      </c>
    </row>
    <row r="307" ht="12.75" customHeight="1" spans="1:9">
      <c r="A307" s="2" t="s">
        <v>345</v>
      </c>
      <c r="B307" s="2">
        <v>7</v>
      </c>
      <c r="C307" s="2">
        <v>5</v>
      </c>
      <c r="D307" s="2">
        <v>209</v>
      </c>
      <c r="E307" s="2">
        <v>217</v>
      </c>
      <c r="F307" s="2">
        <f t="shared" si="6"/>
        <v>12</v>
      </c>
      <c r="G307" s="2">
        <f t="shared" si="7"/>
        <v>426</v>
      </c>
      <c r="H307" s="2">
        <f t="shared" si="2"/>
        <v>-0.33536006776536</v>
      </c>
      <c r="I307" s="2">
        <f t="shared" si="3"/>
        <v>-0.0462862825668614</v>
      </c>
    </row>
    <row r="308" ht="12.75" customHeight="1" spans="1:9">
      <c r="A308" s="2" t="s">
        <v>346</v>
      </c>
      <c r="B308" s="2">
        <v>5</v>
      </c>
      <c r="C308" s="2">
        <v>4</v>
      </c>
      <c r="D308" s="2">
        <v>116</v>
      </c>
      <c r="E308" s="2">
        <v>101</v>
      </c>
      <c r="F308" s="2">
        <f t="shared" si="6"/>
        <v>9</v>
      </c>
      <c r="G308" s="2">
        <f t="shared" si="7"/>
        <v>217</v>
      </c>
      <c r="H308" s="2">
        <f t="shared" si="2"/>
        <v>-0.577960967850939</v>
      </c>
      <c r="I308" s="2">
        <f t="shared" si="3"/>
        <v>-0.269472148796135</v>
      </c>
    </row>
    <row r="309" ht="12.75" customHeight="1" spans="1:9">
      <c r="A309" s="2" t="s">
        <v>347</v>
      </c>
      <c r="B309" s="2">
        <v>5</v>
      </c>
      <c r="C309" s="2">
        <v>4</v>
      </c>
      <c r="D309" s="2">
        <v>103</v>
      </c>
      <c r="E309" s="2">
        <v>112</v>
      </c>
      <c r="F309" s="2">
        <f t="shared" si="6"/>
        <v>9</v>
      </c>
      <c r="G309" s="2">
        <f t="shared" si="7"/>
        <v>215</v>
      </c>
      <c r="H309" s="2">
        <f t="shared" si="2"/>
        <v>-0.577960967850939</v>
      </c>
      <c r="I309" s="2">
        <f t="shared" si="3"/>
        <v>-0.271607898712204</v>
      </c>
    </row>
    <row r="310" ht="12.75" customHeight="1" spans="1:9">
      <c r="A310" s="2" t="s">
        <v>348</v>
      </c>
      <c r="B310" s="2">
        <v>10</v>
      </c>
      <c r="C310" s="2">
        <v>8</v>
      </c>
      <c r="D310" s="2">
        <v>285</v>
      </c>
      <c r="E310" s="2">
        <v>356</v>
      </c>
      <c r="F310" s="2">
        <f t="shared" si="6"/>
        <v>18</v>
      </c>
      <c r="G310" s="2">
        <f t="shared" si="7"/>
        <v>641</v>
      </c>
      <c r="H310" s="2">
        <f t="shared" si="2"/>
        <v>0.149841732405799</v>
      </c>
      <c r="I310" s="2">
        <f t="shared" si="3"/>
        <v>0.183306833410621</v>
      </c>
    </row>
    <row r="311" ht="12.75" customHeight="1" spans="1:9">
      <c r="A311" s="2" t="s">
        <v>349</v>
      </c>
      <c r="B311" s="2">
        <v>10</v>
      </c>
      <c r="C311" s="2">
        <v>10</v>
      </c>
      <c r="D311" s="2">
        <v>512</v>
      </c>
      <c r="E311" s="2">
        <v>446</v>
      </c>
      <c r="F311" s="2">
        <f t="shared" si="6"/>
        <v>20</v>
      </c>
      <c r="G311" s="2">
        <f t="shared" si="7"/>
        <v>958</v>
      </c>
      <c r="H311" s="2">
        <f t="shared" si="2"/>
        <v>0.311575665796185</v>
      </c>
      <c r="I311" s="2">
        <f t="shared" si="3"/>
        <v>0.521823195107653</v>
      </c>
    </row>
    <row r="312" ht="12.75" customHeight="1" spans="1:9">
      <c r="A312" s="2" t="s">
        <v>350</v>
      </c>
      <c r="B312" s="2">
        <v>6</v>
      </c>
      <c r="C312" s="2">
        <v>5</v>
      </c>
      <c r="D312" s="2">
        <v>109</v>
      </c>
      <c r="E312" s="2">
        <v>103</v>
      </c>
      <c r="F312" s="2">
        <f t="shared" si="6"/>
        <v>11</v>
      </c>
      <c r="G312" s="2">
        <f t="shared" si="7"/>
        <v>212</v>
      </c>
      <c r="H312" s="2">
        <f t="shared" si="2"/>
        <v>-0.416227034460553</v>
      </c>
      <c r="I312" s="2">
        <f t="shared" si="3"/>
        <v>-0.274811523586309</v>
      </c>
    </row>
    <row r="313" ht="12.75" customHeight="1" spans="1:9">
      <c r="A313" s="2" t="s">
        <v>351</v>
      </c>
      <c r="B313" s="2">
        <v>4</v>
      </c>
      <c r="C313" s="2">
        <v>3</v>
      </c>
      <c r="D313" s="2">
        <v>115</v>
      </c>
      <c r="E313" s="2">
        <v>117</v>
      </c>
      <c r="F313" s="2">
        <f t="shared" si="6"/>
        <v>7</v>
      </c>
      <c r="G313" s="2">
        <f t="shared" si="7"/>
        <v>232</v>
      </c>
      <c r="H313" s="2">
        <f t="shared" si="2"/>
        <v>-0.739694901241326</v>
      </c>
      <c r="I313" s="2">
        <f t="shared" si="3"/>
        <v>-0.253454024425613</v>
      </c>
    </row>
    <row r="314" ht="12.75" customHeight="1" spans="1:9">
      <c r="A314" s="2" t="s">
        <v>352</v>
      </c>
      <c r="B314" s="2">
        <v>6</v>
      </c>
      <c r="C314" s="2">
        <v>5</v>
      </c>
      <c r="D314" s="2">
        <v>222</v>
      </c>
      <c r="E314" s="2">
        <v>163</v>
      </c>
      <c r="F314" s="2">
        <f t="shared" si="6"/>
        <v>11</v>
      </c>
      <c r="G314" s="2">
        <f t="shared" si="7"/>
        <v>385</v>
      </c>
      <c r="H314" s="2">
        <f t="shared" si="2"/>
        <v>-0.416227034460553</v>
      </c>
      <c r="I314" s="2">
        <f t="shared" si="3"/>
        <v>-0.0900691558462882</v>
      </c>
    </row>
    <row r="315" ht="12.75" customHeight="1" spans="1:9">
      <c r="A315" s="2" t="s">
        <v>353</v>
      </c>
      <c r="B315" s="2">
        <v>4</v>
      </c>
      <c r="C315" s="2">
        <v>5</v>
      </c>
      <c r="D315" s="2">
        <v>110</v>
      </c>
      <c r="E315" s="2">
        <v>102</v>
      </c>
      <c r="F315" s="2">
        <f t="shared" si="6"/>
        <v>9</v>
      </c>
      <c r="G315" s="2">
        <f t="shared" si="7"/>
        <v>212</v>
      </c>
      <c r="H315" s="2">
        <f t="shared" si="2"/>
        <v>-0.577960967850939</v>
      </c>
      <c r="I315" s="2">
        <f t="shared" si="3"/>
        <v>-0.274811523586309</v>
      </c>
    </row>
    <row r="316" ht="12.75" customHeight="1" spans="1:9">
      <c r="A316" s="2" t="s">
        <v>354</v>
      </c>
      <c r="B316" s="2">
        <v>7</v>
      </c>
      <c r="C316" s="2">
        <v>5</v>
      </c>
      <c r="D316" s="2">
        <v>136</v>
      </c>
      <c r="E316" s="2">
        <v>117</v>
      </c>
      <c r="F316" s="2">
        <f t="shared" si="6"/>
        <v>12</v>
      </c>
      <c r="G316" s="2">
        <f t="shared" si="7"/>
        <v>253</v>
      </c>
      <c r="H316" s="2">
        <f t="shared" si="2"/>
        <v>-0.33536006776536</v>
      </c>
      <c r="I316" s="2">
        <f t="shared" si="3"/>
        <v>-0.231028650306882</v>
      </c>
    </row>
    <row r="317" ht="12.75" customHeight="1" spans="1:9">
      <c r="A317" s="2" t="s">
        <v>355</v>
      </c>
      <c r="B317" s="2">
        <v>7</v>
      </c>
      <c r="C317" s="2">
        <v>6</v>
      </c>
      <c r="D317" s="2">
        <v>144</v>
      </c>
      <c r="E317" s="2">
        <v>135</v>
      </c>
      <c r="F317" s="2">
        <f t="shared" si="6"/>
        <v>13</v>
      </c>
      <c r="G317" s="2">
        <f t="shared" si="7"/>
        <v>279</v>
      </c>
      <c r="H317" s="2">
        <f t="shared" si="2"/>
        <v>-0.254493101070167</v>
      </c>
      <c r="I317" s="2">
        <f t="shared" si="3"/>
        <v>-0.203263901397977</v>
      </c>
    </row>
    <row r="318" ht="12.75" customHeight="1" spans="1:9">
      <c r="A318" s="2" t="s">
        <v>356</v>
      </c>
      <c r="B318" s="2">
        <v>6</v>
      </c>
      <c r="C318" s="2">
        <v>5</v>
      </c>
      <c r="D318" s="2">
        <v>124</v>
      </c>
      <c r="E318" s="2">
        <v>169</v>
      </c>
      <c r="F318" s="2">
        <f t="shared" si="6"/>
        <v>11</v>
      </c>
      <c r="G318" s="2">
        <f t="shared" si="7"/>
        <v>293</v>
      </c>
      <c r="H318" s="2">
        <f t="shared" si="2"/>
        <v>-0.416227034460553</v>
      </c>
      <c r="I318" s="2">
        <f t="shared" si="3"/>
        <v>-0.18831365198549</v>
      </c>
    </row>
    <row r="319" ht="12.75" customHeight="1" spans="1:9">
      <c r="A319" s="2" t="s">
        <v>357</v>
      </c>
      <c r="B319" s="2">
        <v>6</v>
      </c>
      <c r="C319" s="2">
        <v>5</v>
      </c>
      <c r="D319" s="2">
        <v>142</v>
      </c>
      <c r="E319" s="2">
        <v>106</v>
      </c>
      <c r="F319" s="2">
        <f t="shared" si="6"/>
        <v>11</v>
      </c>
      <c r="G319" s="2">
        <f t="shared" si="7"/>
        <v>248</v>
      </c>
      <c r="H319" s="2">
        <f t="shared" si="2"/>
        <v>-0.416227034460553</v>
      </c>
      <c r="I319" s="2">
        <f t="shared" si="3"/>
        <v>-0.236368025097056</v>
      </c>
    </row>
    <row r="320" ht="12.75" customHeight="1" spans="1:9">
      <c r="A320" s="2" t="s">
        <v>358</v>
      </c>
      <c r="B320" s="2">
        <v>10</v>
      </c>
      <c r="C320" s="2">
        <v>12</v>
      </c>
      <c r="D320" s="2">
        <v>311</v>
      </c>
      <c r="E320" s="2">
        <v>376</v>
      </c>
      <c r="F320" s="2">
        <f t="shared" si="6"/>
        <v>22</v>
      </c>
      <c r="G320" s="2">
        <f t="shared" si="7"/>
        <v>687</v>
      </c>
      <c r="H320" s="2">
        <f t="shared" si="2"/>
        <v>0.473309599186572</v>
      </c>
      <c r="I320" s="2">
        <f t="shared" si="3"/>
        <v>0.232429081480222</v>
      </c>
    </row>
    <row r="321" ht="12.75" customHeight="1" spans="1:9">
      <c r="A321" s="2" t="s">
        <v>359</v>
      </c>
      <c r="B321" s="2">
        <v>10</v>
      </c>
      <c r="C321" s="2">
        <v>10</v>
      </c>
      <c r="D321" s="2">
        <v>320</v>
      </c>
      <c r="E321" s="2">
        <v>359</v>
      </c>
      <c r="F321" s="2">
        <f t="shared" si="6"/>
        <v>20</v>
      </c>
      <c r="G321" s="2">
        <f t="shared" si="7"/>
        <v>679</v>
      </c>
      <c r="H321" s="2">
        <f t="shared" si="2"/>
        <v>0.311575665796185</v>
      </c>
      <c r="I321" s="2">
        <f t="shared" si="3"/>
        <v>0.223886081815943</v>
      </c>
    </row>
    <row r="322" ht="12.75" customHeight="1" spans="1:9">
      <c r="A322" s="2" t="s">
        <v>360</v>
      </c>
      <c r="B322" s="2">
        <v>17</v>
      </c>
      <c r="C322" s="2">
        <v>15</v>
      </c>
      <c r="D322" s="2">
        <v>1140</v>
      </c>
      <c r="E322" s="2">
        <v>965</v>
      </c>
      <c r="F322" s="2">
        <f t="shared" si="6"/>
        <v>32</v>
      </c>
      <c r="G322" s="2">
        <f t="shared" si="7"/>
        <v>2105</v>
      </c>
      <c r="H322" s="2">
        <f t="shared" si="2"/>
        <v>1.2819792661385</v>
      </c>
      <c r="I322" s="2">
        <f t="shared" si="3"/>
        <v>1.74667577197357</v>
      </c>
    </row>
    <row r="323" ht="12.75" customHeight="1" spans="1:9">
      <c r="A323" s="2" t="s">
        <v>361</v>
      </c>
      <c r="B323" s="2">
        <v>5</v>
      </c>
      <c r="C323" s="2">
        <v>4</v>
      </c>
      <c r="D323" s="2">
        <v>114</v>
      </c>
      <c r="E323" s="2">
        <v>110</v>
      </c>
      <c r="F323" s="2">
        <f t="shared" si="6"/>
        <v>9</v>
      </c>
      <c r="G323" s="2">
        <f t="shared" si="7"/>
        <v>224</v>
      </c>
      <c r="H323" s="2">
        <f t="shared" si="2"/>
        <v>-0.577960967850939</v>
      </c>
      <c r="I323" s="2">
        <f t="shared" si="3"/>
        <v>-0.261997024089891</v>
      </c>
    </row>
    <row r="324" ht="12.75" customHeight="1" spans="1:9">
      <c r="A324" s="2" t="s">
        <v>362</v>
      </c>
      <c r="B324" s="2">
        <v>4</v>
      </c>
      <c r="C324" s="2">
        <v>4</v>
      </c>
      <c r="D324" s="2">
        <v>178</v>
      </c>
      <c r="E324" s="2">
        <v>100</v>
      </c>
      <c r="F324" s="2">
        <f t="shared" si="6"/>
        <v>8</v>
      </c>
      <c r="G324" s="2">
        <f t="shared" si="7"/>
        <v>278</v>
      </c>
      <c r="H324" s="2">
        <f t="shared" si="2"/>
        <v>-0.658827934546132</v>
      </c>
      <c r="I324" s="2">
        <f t="shared" si="3"/>
        <v>-0.204331776356012</v>
      </c>
    </row>
    <row r="325" ht="12.75" customHeight="1" spans="1:9">
      <c r="A325" s="2" t="s">
        <v>363</v>
      </c>
      <c r="B325" s="2">
        <v>5</v>
      </c>
      <c r="C325" s="2">
        <v>6</v>
      </c>
      <c r="D325" s="2">
        <v>253</v>
      </c>
      <c r="E325" s="2">
        <v>197</v>
      </c>
      <c r="F325" s="2">
        <f t="shared" si="6"/>
        <v>11</v>
      </c>
      <c r="G325" s="2">
        <f t="shared" si="7"/>
        <v>450</v>
      </c>
      <c r="H325" s="2">
        <f t="shared" si="2"/>
        <v>-0.416227034460553</v>
      </c>
      <c r="I325" s="2">
        <f t="shared" si="3"/>
        <v>-0.0206572835740261</v>
      </c>
    </row>
    <row r="326" ht="12.75" customHeight="1" spans="1:9">
      <c r="A326" s="2" t="s">
        <v>364</v>
      </c>
      <c r="B326" s="2">
        <v>7</v>
      </c>
      <c r="C326" s="2">
        <v>6</v>
      </c>
      <c r="D326" s="2">
        <v>151</v>
      </c>
      <c r="E326" s="2">
        <v>161</v>
      </c>
      <c r="F326" s="2">
        <f t="shared" si="6"/>
        <v>13</v>
      </c>
      <c r="G326" s="2">
        <f t="shared" si="7"/>
        <v>312</v>
      </c>
      <c r="H326" s="2">
        <f t="shared" si="2"/>
        <v>-0.254493101070167</v>
      </c>
      <c r="I326" s="2">
        <f t="shared" si="3"/>
        <v>-0.168024027782829</v>
      </c>
    </row>
    <row r="327" ht="12.75" customHeight="1" spans="1:9">
      <c r="A327" s="2" t="s">
        <v>365</v>
      </c>
      <c r="B327" s="2">
        <v>5</v>
      </c>
      <c r="C327" s="2">
        <v>4</v>
      </c>
      <c r="D327" s="2">
        <v>113</v>
      </c>
      <c r="E327" s="2">
        <v>131</v>
      </c>
      <c r="F327" s="2">
        <f t="shared" si="6"/>
        <v>9</v>
      </c>
      <c r="G327" s="2">
        <f t="shared" si="7"/>
        <v>244</v>
      </c>
      <c r="H327" s="2">
        <f t="shared" si="2"/>
        <v>-0.577960967850939</v>
      </c>
      <c r="I327" s="2">
        <f t="shared" si="3"/>
        <v>-0.240639524929195</v>
      </c>
    </row>
    <row r="328" ht="12.75" customHeight="1" spans="1:9">
      <c r="A328" s="2" t="s">
        <v>366</v>
      </c>
      <c r="B328" s="2">
        <v>14</v>
      </c>
      <c r="C328" s="2">
        <v>13</v>
      </c>
      <c r="D328" s="2">
        <v>409</v>
      </c>
      <c r="E328" s="2">
        <v>473</v>
      </c>
      <c r="F328" s="2">
        <f t="shared" si="6"/>
        <v>27</v>
      </c>
      <c r="G328" s="2">
        <f t="shared" si="7"/>
        <v>882</v>
      </c>
      <c r="H328" s="2">
        <f t="shared" si="2"/>
        <v>0.877644432662537</v>
      </c>
      <c r="I328" s="2">
        <f t="shared" si="3"/>
        <v>0.440664698297008</v>
      </c>
    </row>
    <row r="329" ht="12.75" customHeight="1" spans="1:9">
      <c r="A329" s="2" t="s">
        <v>367</v>
      </c>
      <c r="B329" s="2">
        <v>16</v>
      </c>
      <c r="C329" s="2">
        <v>14</v>
      </c>
      <c r="D329" s="2">
        <v>785</v>
      </c>
      <c r="E329" s="2">
        <v>717</v>
      </c>
      <c r="F329" s="2">
        <f t="shared" si="6"/>
        <v>30</v>
      </c>
      <c r="G329" s="2">
        <f t="shared" si="7"/>
        <v>1502</v>
      </c>
      <c r="H329" s="2">
        <f t="shared" si="2"/>
        <v>1.12024533274812</v>
      </c>
      <c r="I329" s="2">
        <f t="shared" si="3"/>
        <v>1.10274717227858</v>
      </c>
    </row>
    <row r="330" ht="12.75" customHeight="1" spans="1:9">
      <c r="A330" s="2" t="s">
        <v>368</v>
      </c>
      <c r="B330" s="2">
        <v>6</v>
      </c>
      <c r="C330" s="2">
        <v>4</v>
      </c>
      <c r="D330" s="2">
        <v>122</v>
      </c>
      <c r="E330" s="2">
        <v>132</v>
      </c>
      <c r="F330" s="2">
        <f t="shared" si="6"/>
        <v>10</v>
      </c>
      <c r="G330" s="2">
        <f t="shared" si="7"/>
        <v>254</v>
      </c>
      <c r="H330" s="2">
        <f t="shared" si="2"/>
        <v>-0.497094001155746</v>
      </c>
      <c r="I330" s="2">
        <f t="shared" si="3"/>
        <v>-0.229960775348847</v>
      </c>
    </row>
    <row r="331" ht="12.75" customHeight="1" spans="1:9">
      <c r="A331" s="2" t="s">
        <v>369</v>
      </c>
      <c r="B331" s="2">
        <v>6</v>
      </c>
      <c r="C331" s="2">
        <v>4</v>
      </c>
      <c r="D331" s="2">
        <v>81</v>
      </c>
      <c r="E331" s="2">
        <v>89</v>
      </c>
      <c r="F331" s="2">
        <f t="shared" si="6"/>
        <v>10</v>
      </c>
      <c r="G331" s="2">
        <f t="shared" si="7"/>
        <v>170</v>
      </c>
      <c r="H331" s="2">
        <f t="shared" si="2"/>
        <v>-0.497094001155746</v>
      </c>
      <c r="I331" s="2">
        <f t="shared" si="3"/>
        <v>-0.31966227182377</v>
      </c>
    </row>
    <row r="332" ht="12.75" customHeight="1" spans="1:9">
      <c r="A332" s="2" t="s">
        <v>370</v>
      </c>
      <c r="B332" s="2">
        <v>5</v>
      </c>
      <c r="C332" s="2">
        <v>4</v>
      </c>
      <c r="D332" s="2">
        <v>74</v>
      </c>
      <c r="E332" s="2">
        <v>63</v>
      </c>
      <c r="F332" s="2">
        <f t="shared" si="6"/>
        <v>9</v>
      </c>
      <c r="G332" s="2">
        <f t="shared" si="7"/>
        <v>137</v>
      </c>
      <c r="H332" s="2">
        <f t="shared" si="2"/>
        <v>-0.577960967850939</v>
      </c>
      <c r="I332" s="2">
        <f t="shared" si="3"/>
        <v>-0.354902145438919</v>
      </c>
    </row>
    <row r="333" ht="12.75" customHeight="1" spans="1:9">
      <c r="A333" s="2" t="s">
        <v>371</v>
      </c>
      <c r="B333" s="2">
        <v>7</v>
      </c>
      <c r="C333" s="2">
        <v>5</v>
      </c>
      <c r="D333" s="2">
        <v>209</v>
      </c>
      <c r="E333" s="2">
        <v>217</v>
      </c>
      <c r="F333" s="2">
        <f t="shared" si="6"/>
        <v>12</v>
      </c>
      <c r="G333" s="2">
        <f t="shared" si="7"/>
        <v>426</v>
      </c>
      <c r="H333" s="2">
        <f t="shared" si="2"/>
        <v>-0.33536006776536</v>
      </c>
      <c r="I333" s="2">
        <f t="shared" si="3"/>
        <v>-0.0462862825668614</v>
      </c>
    </row>
    <row r="334" ht="12.75" customHeight="1" spans="1:9">
      <c r="A334" s="2" t="s">
        <v>372</v>
      </c>
      <c r="B334" s="2">
        <v>5</v>
      </c>
      <c r="C334" s="2">
        <v>4</v>
      </c>
      <c r="D334" s="2">
        <v>116</v>
      </c>
      <c r="E334" s="2">
        <v>101</v>
      </c>
      <c r="F334" s="2">
        <f t="shared" si="6"/>
        <v>9</v>
      </c>
      <c r="G334" s="2">
        <f t="shared" si="7"/>
        <v>217</v>
      </c>
      <c r="H334" s="2">
        <f t="shared" si="2"/>
        <v>-0.577960967850939</v>
      </c>
      <c r="I334" s="2">
        <f t="shared" si="3"/>
        <v>-0.269472148796135</v>
      </c>
    </row>
    <row r="335" ht="12.75" customHeight="1" spans="1:9">
      <c r="A335" s="2" t="s">
        <v>373</v>
      </c>
      <c r="B335" s="2">
        <v>5</v>
      </c>
      <c r="C335" s="2">
        <v>5</v>
      </c>
      <c r="D335" s="2">
        <v>103</v>
      </c>
      <c r="E335" s="2">
        <v>112</v>
      </c>
      <c r="F335" s="2">
        <f t="shared" si="6"/>
        <v>10</v>
      </c>
      <c r="G335" s="2">
        <f t="shared" si="7"/>
        <v>215</v>
      </c>
      <c r="H335" s="2">
        <f t="shared" si="2"/>
        <v>-0.497094001155746</v>
      </c>
      <c r="I335" s="2">
        <f t="shared" si="3"/>
        <v>-0.271607898712204</v>
      </c>
    </row>
    <row r="336" ht="12.75" customHeight="1" spans="1:9">
      <c r="A336" s="2" t="s">
        <v>374</v>
      </c>
      <c r="B336" s="2">
        <v>9</v>
      </c>
      <c r="C336" s="2">
        <v>7</v>
      </c>
      <c r="D336" s="2">
        <v>193</v>
      </c>
      <c r="E336" s="2">
        <v>278</v>
      </c>
      <c r="F336" s="2">
        <f t="shared" si="6"/>
        <v>16</v>
      </c>
      <c r="G336" s="2">
        <f t="shared" si="7"/>
        <v>471</v>
      </c>
      <c r="H336" s="2">
        <f t="shared" si="2"/>
        <v>-0.0118922009845873</v>
      </c>
      <c r="I336" s="2">
        <f t="shared" si="3"/>
        <v>0.00176809054470468</v>
      </c>
    </row>
    <row r="337" ht="12.75" customHeight="1" spans="1:9">
      <c r="A337" s="2" t="s">
        <v>375</v>
      </c>
      <c r="B337" s="2">
        <v>5</v>
      </c>
      <c r="C337" s="2">
        <v>4</v>
      </c>
      <c r="D337" s="2">
        <v>97</v>
      </c>
      <c r="E337" s="2">
        <v>131</v>
      </c>
      <c r="F337" s="2">
        <f t="shared" si="6"/>
        <v>9</v>
      </c>
      <c r="G337" s="2">
        <f t="shared" si="7"/>
        <v>228</v>
      </c>
      <c r="H337" s="2">
        <f t="shared" si="2"/>
        <v>-0.577960967850939</v>
      </c>
      <c r="I337" s="2">
        <f t="shared" si="3"/>
        <v>-0.257725524257752</v>
      </c>
    </row>
    <row r="338" ht="12.75" customHeight="1" spans="1:9">
      <c r="A338" s="2" t="s">
        <v>376</v>
      </c>
      <c r="B338" s="2">
        <v>6</v>
      </c>
      <c r="C338" s="2">
        <v>5</v>
      </c>
      <c r="D338" s="2">
        <v>106</v>
      </c>
      <c r="E338" s="2">
        <v>117</v>
      </c>
      <c r="F338" s="2">
        <f t="shared" si="6"/>
        <v>11</v>
      </c>
      <c r="G338" s="2">
        <f t="shared" si="7"/>
        <v>223</v>
      </c>
      <c r="H338" s="2">
        <f t="shared" si="2"/>
        <v>-0.416227034460553</v>
      </c>
      <c r="I338" s="2">
        <f t="shared" si="3"/>
        <v>-0.263064899047926</v>
      </c>
    </row>
    <row r="339" ht="12.75" customHeight="1" spans="1:9">
      <c r="A339" s="2" t="s">
        <v>377</v>
      </c>
      <c r="B339" s="2">
        <v>7</v>
      </c>
      <c r="C339" s="2">
        <v>5</v>
      </c>
      <c r="D339" s="2">
        <v>133</v>
      </c>
      <c r="E339" s="2">
        <v>129</v>
      </c>
      <c r="F339" s="2">
        <f t="shared" si="6"/>
        <v>12</v>
      </c>
      <c r="G339" s="2">
        <f t="shared" si="7"/>
        <v>262</v>
      </c>
      <c r="H339" s="2">
        <f t="shared" si="2"/>
        <v>-0.33536006776536</v>
      </c>
      <c r="I339" s="2">
        <f t="shared" si="3"/>
        <v>-0.221417775684569</v>
      </c>
    </row>
    <row r="340" ht="12.75" customHeight="1" spans="1:9">
      <c r="A340" s="2" t="s">
        <v>378</v>
      </c>
      <c r="B340" s="2">
        <v>7</v>
      </c>
      <c r="C340" s="2">
        <v>5</v>
      </c>
      <c r="D340" s="2">
        <v>127</v>
      </c>
      <c r="E340" s="2">
        <v>130</v>
      </c>
      <c r="F340" s="2">
        <f t="shared" si="6"/>
        <v>12</v>
      </c>
      <c r="G340" s="2">
        <f t="shared" si="7"/>
        <v>257</v>
      </c>
      <c r="H340" s="2">
        <f t="shared" si="2"/>
        <v>-0.33536006776536</v>
      </c>
      <c r="I340" s="2">
        <f t="shared" si="3"/>
        <v>-0.226757150474743</v>
      </c>
    </row>
    <row r="341" ht="12.75" customHeight="1" spans="1:9">
      <c r="A341" s="2" t="s">
        <v>379</v>
      </c>
      <c r="B341" s="2">
        <v>8</v>
      </c>
      <c r="C341" s="2">
        <v>8</v>
      </c>
      <c r="D341" s="2">
        <v>219</v>
      </c>
      <c r="E341" s="2">
        <v>203</v>
      </c>
      <c r="F341" s="2">
        <f t="shared" si="6"/>
        <v>16</v>
      </c>
      <c r="G341" s="2">
        <f t="shared" si="7"/>
        <v>422</v>
      </c>
      <c r="H341" s="2">
        <f t="shared" si="2"/>
        <v>-0.0118922009845873</v>
      </c>
      <c r="I341" s="2">
        <f t="shared" si="3"/>
        <v>-0.0505577823990006</v>
      </c>
    </row>
    <row r="342" ht="12.75" customHeight="1" spans="1:9">
      <c r="A342" s="2" t="s">
        <v>380</v>
      </c>
      <c r="B342" s="2">
        <v>5</v>
      </c>
      <c r="C342" s="2">
        <v>4</v>
      </c>
      <c r="D342" s="2">
        <v>131</v>
      </c>
      <c r="E342" s="2">
        <v>129</v>
      </c>
      <c r="F342" s="2">
        <f t="shared" si="6"/>
        <v>9</v>
      </c>
      <c r="G342" s="2">
        <f t="shared" si="7"/>
        <v>260</v>
      </c>
      <c r="H342" s="2">
        <f t="shared" si="2"/>
        <v>-0.577960967850939</v>
      </c>
      <c r="I342" s="2">
        <f t="shared" si="3"/>
        <v>-0.223553525600638</v>
      </c>
    </row>
    <row r="343" ht="12.75" customHeight="1" spans="1:9">
      <c r="A343" s="2" t="s">
        <v>381</v>
      </c>
      <c r="B343" s="2">
        <v>3</v>
      </c>
      <c r="C343" s="2">
        <v>3</v>
      </c>
      <c r="D343" s="2">
        <v>59</v>
      </c>
      <c r="E343" s="2">
        <v>42</v>
      </c>
      <c r="F343" s="2">
        <f t="shared" si="6"/>
        <v>6</v>
      </c>
      <c r="G343" s="2">
        <f t="shared" si="7"/>
        <v>101</v>
      </c>
      <c r="H343" s="2">
        <f t="shared" si="2"/>
        <v>-0.820561867936519</v>
      </c>
      <c r="I343" s="2">
        <f t="shared" si="3"/>
        <v>-0.393345643928172</v>
      </c>
    </row>
    <row r="344" ht="12.75" customHeight="1" spans="1:9">
      <c r="A344" s="2" t="s">
        <v>382</v>
      </c>
      <c r="B344" s="2">
        <v>3</v>
      </c>
      <c r="C344" s="2">
        <v>3</v>
      </c>
      <c r="D344" s="2">
        <v>62</v>
      </c>
      <c r="E344" s="2">
        <v>76</v>
      </c>
      <c r="F344" s="2">
        <f t="shared" si="6"/>
        <v>6</v>
      </c>
      <c r="G344" s="2">
        <f t="shared" si="7"/>
        <v>138</v>
      </c>
      <c r="H344" s="2">
        <f t="shared" si="2"/>
        <v>-0.820561867936519</v>
      </c>
      <c r="I344" s="2">
        <f t="shared" si="3"/>
        <v>-0.353834270480884</v>
      </c>
    </row>
    <row r="345" ht="12.75" customHeight="1" spans="1:9">
      <c r="A345" s="2" t="s">
        <v>383</v>
      </c>
      <c r="B345" s="2">
        <v>3</v>
      </c>
      <c r="C345" s="2">
        <v>2</v>
      </c>
      <c r="D345" s="2">
        <v>66</v>
      </c>
      <c r="E345" s="2">
        <v>59</v>
      </c>
      <c r="F345" s="2">
        <f t="shared" si="6"/>
        <v>5</v>
      </c>
      <c r="G345" s="2">
        <f t="shared" si="7"/>
        <v>125</v>
      </c>
      <c r="H345" s="2">
        <f t="shared" si="2"/>
        <v>-0.901428834631712</v>
      </c>
      <c r="I345" s="2">
        <f t="shared" si="3"/>
        <v>-0.367716644935337</v>
      </c>
    </row>
    <row r="346" ht="12.75" customHeight="1" spans="1:9">
      <c r="A346" s="2" t="s">
        <v>384</v>
      </c>
      <c r="B346" s="2">
        <v>5</v>
      </c>
      <c r="C346" s="2">
        <v>4</v>
      </c>
      <c r="D346" s="2">
        <v>111</v>
      </c>
      <c r="E346" s="2">
        <v>49</v>
      </c>
      <c r="F346" s="2">
        <f t="shared" si="6"/>
        <v>9</v>
      </c>
      <c r="G346" s="2">
        <f t="shared" si="7"/>
        <v>160</v>
      </c>
      <c r="H346" s="2">
        <f t="shared" si="2"/>
        <v>-0.577960967850939</v>
      </c>
      <c r="I346" s="2">
        <f t="shared" si="3"/>
        <v>-0.330341021404119</v>
      </c>
    </row>
    <row r="347" ht="12.75" customHeight="1" spans="1:9">
      <c r="A347" s="2" t="s">
        <v>385</v>
      </c>
      <c r="B347" s="2">
        <v>5</v>
      </c>
      <c r="C347" s="2">
        <v>3</v>
      </c>
      <c r="D347" s="2">
        <v>139</v>
      </c>
      <c r="E347" s="2">
        <v>70</v>
      </c>
      <c r="F347" s="2">
        <f t="shared" si="6"/>
        <v>8</v>
      </c>
      <c r="G347" s="2">
        <f t="shared" si="7"/>
        <v>209</v>
      </c>
      <c r="H347" s="2">
        <f t="shared" si="2"/>
        <v>-0.658827934546132</v>
      </c>
      <c r="I347" s="2">
        <f t="shared" si="3"/>
        <v>-0.278015148460413</v>
      </c>
    </row>
    <row r="348" ht="12.75" customHeight="1" spans="1:9">
      <c r="A348" s="2" t="s">
        <v>386</v>
      </c>
      <c r="B348" s="2">
        <v>6</v>
      </c>
      <c r="C348" s="2">
        <v>5</v>
      </c>
      <c r="D348" s="2">
        <v>137</v>
      </c>
      <c r="E348" s="2">
        <v>99</v>
      </c>
      <c r="F348" s="2">
        <f t="shared" si="6"/>
        <v>11</v>
      </c>
      <c r="G348" s="2">
        <f t="shared" si="7"/>
        <v>236</v>
      </c>
      <c r="H348" s="2">
        <f t="shared" si="2"/>
        <v>-0.416227034460553</v>
      </c>
      <c r="I348" s="2">
        <f t="shared" si="3"/>
        <v>-0.249182524593474</v>
      </c>
    </row>
    <row r="349" ht="12.75" customHeight="1" spans="1:9">
      <c r="A349" s="2" t="s">
        <v>387</v>
      </c>
      <c r="B349" s="2">
        <v>7</v>
      </c>
      <c r="C349" s="2">
        <v>5</v>
      </c>
      <c r="D349" s="2">
        <v>115</v>
      </c>
      <c r="E349" s="2">
        <v>104</v>
      </c>
      <c r="F349" s="2">
        <f t="shared" si="6"/>
        <v>12</v>
      </c>
      <c r="G349" s="2">
        <f t="shared" si="7"/>
        <v>219</v>
      </c>
      <c r="H349" s="2">
        <f t="shared" si="2"/>
        <v>-0.33536006776536</v>
      </c>
      <c r="I349" s="2">
        <f t="shared" si="3"/>
        <v>-0.267336398880065</v>
      </c>
    </row>
    <row r="350" ht="12.75" customHeight="1" spans="1:9">
      <c r="A350" s="2" t="s">
        <v>388</v>
      </c>
      <c r="B350" s="2">
        <v>8</v>
      </c>
      <c r="C350" s="2">
        <v>7</v>
      </c>
      <c r="D350" s="2">
        <v>222</v>
      </c>
      <c r="E350" s="2">
        <v>267</v>
      </c>
      <c r="F350" s="2">
        <f t="shared" si="6"/>
        <v>15</v>
      </c>
      <c r="G350" s="2">
        <f t="shared" si="7"/>
        <v>489</v>
      </c>
      <c r="H350" s="2">
        <f t="shared" si="2"/>
        <v>-0.0927591676797805</v>
      </c>
      <c r="I350" s="2">
        <f t="shared" si="3"/>
        <v>0.0209898397893311</v>
      </c>
    </row>
    <row r="351" ht="12.75" customHeight="1" spans="1:9">
      <c r="A351" s="2" t="s">
        <v>389</v>
      </c>
      <c r="B351" s="2">
        <v>7</v>
      </c>
      <c r="C351" s="2">
        <v>5</v>
      </c>
      <c r="D351" s="2">
        <v>99</v>
      </c>
      <c r="E351" s="2">
        <v>83</v>
      </c>
      <c r="F351" s="2">
        <f t="shared" si="6"/>
        <v>12</v>
      </c>
      <c r="G351" s="2">
        <f t="shared" si="7"/>
        <v>182</v>
      </c>
      <c r="H351" s="2">
        <f t="shared" si="2"/>
        <v>-0.33536006776536</v>
      </c>
      <c r="I351" s="2">
        <f t="shared" si="3"/>
        <v>-0.306847772327353</v>
      </c>
    </row>
    <row r="352" ht="12.75" customHeight="1" spans="1:9">
      <c r="A352" s="2" t="s">
        <v>390</v>
      </c>
      <c r="B352" s="2">
        <v>6</v>
      </c>
      <c r="C352" s="2">
        <v>4</v>
      </c>
      <c r="D352" s="2">
        <v>135</v>
      </c>
      <c r="E352" s="2">
        <v>121</v>
      </c>
      <c r="F352" s="2">
        <f t="shared" si="6"/>
        <v>10</v>
      </c>
      <c r="G352" s="2">
        <f t="shared" si="7"/>
        <v>256</v>
      </c>
      <c r="H352" s="2">
        <f t="shared" si="2"/>
        <v>-0.497094001155746</v>
      </c>
      <c r="I352" s="2">
        <f t="shared" si="3"/>
        <v>-0.227825025432778</v>
      </c>
    </row>
    <row r="353" ht="12.75" customHeight="1" spans="1:9">
      <c r="A353" s="2" t="s">
        <v>391</v>
      </c>
      <c r="B353" s="2">
        <v>5</v>
      </c>
      <c r="C353" s="2">
        <v>5</v>
      </c>
      <c r="D353" s="2">
        <v>198</v>
      </c>
      <c r="E353" s="2">
        <v>153</v>
      </c>
      <c r="F353" s="2">
        <f t="shared" si="6"/>
        <v>10</v>
      </c>
      <c r="G353" s="2">
        <f t="shared" si="7"/>
        <v>351</v>
      </c>
      <c r="H353" s="2">
        <f t="shared" si="2"/>
        <v>-0.497094001155746</v>
      </c>
      <c r="I353" s="2">
        <f t="shared" si="3"/>
        <v>-0.126376904419471</v>
      </c>
    </row>
    <row r="354" ht="12.75" customHeight="1" spans="1:9">
      <c r="A354" s="2" t="s">
        <v>392</v>
      </c>
      <c r="B354" s="2">
        <v>4</v>
      </c>
      <c r="C354" s="2">
        <v>5</v>
      </c>
      <c r="D354" s="2">
        <v>89</v>
      </c>
      <c r="E354" s="2">
        <v>77</v>
      </c>
      <c r="F354" s="2">
        <f t="shared" si="6"/>
        <v>9</v>
      </c>
      <c r="G354" s="2">
        <f t="shared" si="7"/>
        <v>166</v>
      </c>
      <c r="H354" s="2">
        <f t="shared" si="2"/>
        <v>-0.577960967850939</v>
      </c>
      <c r="I354" s="2">
        <f t="shared" si="3"/>
        <v>-0.32393377165591</v>
      </c>
    </row>
    <row r="355" ht="12.75" customHeight="1" spans="1:9">
      <c r="A355" s="2" t="s">
        <v>393</v>
      </c>
      <c r="B355" s="2">
        <v>5</v>
      </c>
      <c r="C355" s="2">
        <v>5</v>
      </c>
      <c r="D355" s="2">
        <v>133</v>
      </c>
      <c r="E355" s="2">
        <v>99</v>
      </c>
      <c r="F355" s="2">
        <f t="shared" si="6"/>
        <v>10</v>
      </c>
      <c r="G355" s="2">
        <f t="shared" si="7"/>
        <v>232</v>
      </c>
      <c r="H355" s="2">
        <f t="shared" si="2"/>
        <v>-0.497094001155746</v>
      </c>
      <c r="I355" s="2">
        <f t="shared" si="3"/>
        <v>-0.253454024425613</v>
      </c>
    </row>
    <row r="356" ht="12.75" customHeight="1" spans="1:9">
      <c r="A356" s="2" t="s">
        <v>394</v>
      </c>
      <c r="B356" s="2">
        <v>8</v>
      </c>
      <c r="C356" s="2">
        <v>6</v>
      </c>
      <c r="D356" s="2">
        <v>355</v>
      </c>
      <c r="E356" s="2">
        <v>441</v>
      </c>
      <c r="F356" s="2">
        <f t="shared" si="6"/>
        <v>14</v>
      </c>
      <c r="G356" s="2">
        <f t="shared" si="7"/>
        <v>796</v>
      </c>
      <c r="H356" s="2">
        <f t="shared" si="2"/>
        <v>-0.173626134374974</v>
      </c>
      <c r="I356" s="2">
        <f t="shared" si="3"/>
        <v>0.348827451906015</v>
      </c>
    </row>
    <row r="357" ht="12.75" customHeight="1" spans="1:9">
      <c r="A357" s="2" t="s">
        <v>395</v>
      </c>
      <c r="B357" s="2">
        <v>8</v>
      </c>
      <c r="C357" s="2">
        <v>6</v>
      </c>
      <c r="D357" s="2">
        <v>609</v>
      </c>
      <c r="E357" s="2">
        <v>158</v>
      </c>
      <c r="F357" s="2">
        <f t="shared" si="6"/>
        <v>14</v>
      </c>
      <c r="G357" s="2">
        <f t="shared" si="7"/>
        <v>767</v>
      </c>
      <c r="H357" s="2">
        <f t="shared" si="2"/>
        <v>-0.173626134374974</v>
      </c>
      <c r="I357" s="2">
        <f t="shared" si="3"/>
        <v>0.317859078123006</v>
      </c>
    </row>
    <row r="358" ht="12.75" customHeight="1" spans="1:9">
      <c r="A358" s="2" t="s">
        <v>396</v>
      </c>
      <c r="B358" s="2">
        <v>8</v>
      </c>
      <c r="C358" s="2">
        <v>6</v>
      </c>
      <c r="D358" s="2">
        <v>166</v>
      </c>
      <c r="E358" s="2">
        <v>161</v>
      </c>
      <c r="F358" s="2">
        <f t="shared" si="6"/>
        <v>14</v>
      </c>
      <c r="G358" s="2">
        <f t="shared" si="7"/>
        <v>327</v>
      </c>
      <c r="H358" s="2">
        <f t="shared" si="2"/>
        <v>-0.173626134374974</v>
      </c>
      <c r="I358" s="2">
        <f t="shared" si="3"/>
        <v>-0.152005903412307</v>
      </c>
    </row>
    <row r="359" ht="12.75" customHeight="1" spans="1:9">
      <c r="A359" s="2" t="s">
        <v>397</v>
      </c>
      <c r="B359" s="2">
        <v>8</v>
      </c>
      <c r="C359" s="2">
        <v>6</v>
      </c>
      <c r="D359" s="2">
        <v>597</v>
      </c>
      <c r="E359" s="2">
        <v>679</v>
      </c>
      <c r="F359" s="2">
        <f t="shared" si="6"/>
        <v>14</v>
      </c>
      <c r="G359" s="2">
        <f t="shared" si="7"/>
        <v>1276</v>
      </c>
      <c r="H359" s="2">
        <f t="shared" si="2"/>
        <v>-0.173626134374974</v>
      </c>
      <c r="I359" s="2">
        <f t="shared" si="3"/>
        <v>0.86140743176272</v>
      </c>
    </row>
    <row r="360" ht="12.75" customHeight="1" spans="1:9">
      <c r="A360" s="2" t="s">
        <v>398</v>
      </c>
      <c r="B360" s="2">
        <v>15</v>
      </c>
      <c r="C360" s="2">
        <v>12</v>
      </c>
      <c r="D360" s="2">
        <v>652</v>
      </c>
      <c r="E360" s="2">
        <v>512</v>
      </c>
      <c r="F360" s="2">
        <f t="shared" si="6"/>
        <v>27</v>
      </c>
      <c r="G360" s="2">
        <f t="shared" si="7"/>
        <v>1164</v>
      </c>
      <c r="H360" s="2">
        <f t="shared" si="2"/>
        <v>0.877644432662537</v>
      </c>
      <c r="I360" s="2">
        <f t="shared" si="3"/>
        <v>0.741805436462822</v>
      </c>
    </row>
    <row r="361" ht="12.75" customHeight="1" spans="1:9">
      <c r="A361" s="2" t="s">
        <v>399</v>
      </c>
      <c r="B361" s="2">
        <v>17</v>
      </c>
      <c r="C361" s="2">
        <v>20</v>
      </c>
      <c r="D361" s="2">
        <v>1130</v>
      </c>
      <c r="E361" s="2">
        <v>1098</v>
      </c>
      <c r="F361" s="2">
        <f t="shared" si="6"/>
        <v>37</v>
      </c>
      <c r="G361" s="2">
        <f t="shared" si="7"/>
        <v>2228</v>
      </c>
      <c r="H361" s="2">
        <f t="shared" si="2"/>
        <v>1.68631409961447</v>
      </c>
      <c r="I361" s="2">
        <f t="shared" si="3"/>
        <v>1.87802439181185</v>
      </c>
    </row>
    <row r="362" ht="12.75" customHeight="1" spans="1:9">
      <c r="A362" s="2" t="s">
        <v>400</v>
      </c>
      <c r="B362" s="2">
        <v>22</v>
      </c>
      <c r="C362" s="2">
        <v>48</v>
      </c>
      <c r="D362" s="2">
        <v>1930</v>
      </c>
      <c r="E362" s="2">
        <v>1758</v>
      </c>
      <c r="F362" s="2">
        <f t="shared" si="6"/>
        <v>70</v>
      </c>
      <c r="G362" s="2">
        <f t="shared" si="7"/>
        <v>3688</v>
      </c>
      <c r="H362" s="2">
        <f t="shared" si="2"/>
        <v>4.35492400055584</v>
      </c>
      <c r="I362" s="2">
        <f t="shared" si="3"/>
        <v>3.43712183054266</v>
      </c>
    </row>
    <row r="363" ht="12.75" customHeight="1" spans="1:9">
      <c r="A363" s="2" t="s">
        <v>401</v>
      </c>
      <c r="B363" s="2">
        <v>13</v>
      </c>
      <c r="C363" s="2">
        <v>35</v>
      </c>
      <c r="D363" s="2">
        <v>1157</v>
      </c>
      <c r="E363" s="2">
        <v>1100</v>
      </c>
      <c r="F363" s="2">
        <f t="shared" si="6"/>
        <v>48</v>
      </c>
      <c r="G363" s="2">
        <f t="shared" si="7"/>
        <v>2257</v>
      </c>
      <c r="H363" s="2">
        <f t="shared" si="2"/>
        <v>2.57585073326159</v>
      </c>
      <c r="I363" s="2">
        <f t="shared" si="3"/>
        <v>1.90899276559486</v>
      </c>
    </row>
    <row r="364" ht="12.75" customHeight="1" spans="1:9">
      <c r="A364" s="2" t="s">
        <v>402</v>
      </c>
      <c r="B364" s="2">
        <v>12</v>
      </c>
      <c r="C364" s="2">
        <v>21</v>
      </c>
      <c r="D364" s="2">
        <v>763</v>
      </c>
      <c r="E364" s="2">
        <v>747</v>
      </c>
      <c r="F364" s="2">
        <f t="shared" si="6"/>
        <v>33</v>
      </c>
      <c r="G364" s="2">
        <f t="shared" si="7"/>
        <v>1510</v>
      </c>
      <c r="H364" s="2">
        <f t="shared" si="2"/>
        <v>1.3628462328337</v>
      </c>
      <c r="I364" s="2">
        <f t="shared" si="3"/>
        <v>1.11129017194286</v>
      </c>
    </row>
    <row r="365" ht="12.75" customHeight="1" spans="1:9">
      <c r="A365" s="2" t="s">
        <v>403</v>
      </c>
      <c r="B365" s="2">
        <v>13</v>
      </c>
      <c r="C365" s="2">
        <v>18</v>
      </c>
      <c r="D365" s="2">
        <v>690</v>
      </c>
      <c r="E365" s="2">
        <v>310</v>
      </c>
      <c r="F365" s="2">
        <f t="shared" si="6"/>
        <v>31</v>
      </c>
      <c r="G365" s="2">
        <f t="shared" si="7"/>
        <v>1000</v>
      </c>
      <c r="H365" s="2">
        <f t="shared" si="2"/>
        <v>1.20111229944331</v>
      </c>
      <c r="I365" s="2">
        <f t="shared" si="3"/>
        <v>0.566673943345115</v>
      </c>
    </row>
    <row r="366" ht="12.75" customHeight="1" spans="1:9">
      <c r="A366" s="2" t="s">
        <v>404</v>
      </c>
      <c r="B366" s="2">
        <v>12</v>
      </c>
      <c r="C366" s="2">
        <v>44</v>
      </c>
      <c r="D366" s="2">
        <v>933</v>
      </c>
      <c r="E366" s="2">
        <v>1243</v>
      </c>
      <c r="F366" s="2">
        <f t="shared" si="6"/>
        <v>56</v>
      </c>
      <c r="G366" s="2">
        <f t="shared" si="7"/>
        <v>2176</v>
      </c>
      <c r="H366" s="2">
        <f t="shared" si="2"/>
        <v>3.22278646682314</v>
      </c>
      <c r="I366" s="2">
        <f t="shared" si="3"/>
        <v>1.82249489399404</v>
      </c>
    </row>
    <row r="367" ht="12.75" customHeight="1" spans="1:9">
      <c r="A367" s="2" t="s">
        <v>405</v>
      </c>
      <c r="B367" s="2">
        <v>39.5</v>
      </c>
      <c r="C367" s="2">
        <v>39.5</v>
      </c>
      <c r="D367" s="2">
        <v>1308.5</v>
      </c>
      <c r="E367" s="2">
        <v>1293</v>
      </c>
      <c r="F367" s="2">
        <f t="shared" si="6"/>
        <v>79</v>
      </c>
      <c r="G367" s="2">
        <f t="shared" si="7"/>
        <v>2601.5</v>
      </c>
      <c r="H367" s="2">
        <f t="shared" si="2"/>
        <v>5.08272670081258</v>
      </c>
      <c r="I367" s="2">
        <f t="shared" si="3"/>
        <v>2.27687568863785</v>
      </c>
    </row>
    <row r="368" ht="12.75" customHeight="1" spans="1:9">
      <c r="A368" s="2" t="s">
        <v>406</v>
      </c>
      <c r="B368" s="2">
        <v>32</v>
      </c>
      <c r="C368" s="2">
        <v>31.5</v>
      </c>
      <c r="D368" s="2">
        <v>939.5</v>
      </c>
      <c r="E368" s="2">
        <v>940</v>
      </c>
      <c r="F368" s="2">
        <f t="shared" si="6"/>
        <v>63.5</v>
      </c>
      <c r="G368" s="2">
        <f t="shared" si="7"/>
        <v>1879.5</v>
      </c>
      <c r="H368" s="2">
        <f t="shared" si="2"/>
        <v>3.82928871703709</v>
      </c>
      <c r="I368" s="2">
        <f t="shared" si="3"/>
        <v>1.50586996893672</v>
      </c>
    </row>
    <row r="369" ht="12.75" customHeight="1" spans="1:9">
      <c r="A369" s="2" t="s">
        <v>407</v>
      </c>
      <c r="B369" s="2">
        <v>22</v>
      </c>
      <c r="C369" s="2">
        <v>22</v>
      </c>
      <c r="D369" s="2">
        <v>677.5</v>
      </c>
      <c r="E369" s="2">
        <v>619</v>
      </c>
      <c r="F369" s="2">
        <f t="shared" si="6"/>
        <v>44</v>
      </c>
      <c r="G369" s="2">
        <f t="shared" si="7"/>
        <v>1296.5</v>
      </c>
      <c r="H369" s="2">
        <f t="shared" si="2"/>
        <v>2.25238286648082</v>
      </c>
      <c r="I369" s="2">
        <f t="shared" si="3"/>
        <v>0.883298868402433</v>
      </c>
    </row>
    <row r="370" ht="12.75" customHeight="1" spans="1:9">
      <c r="A370" s="2" t="s">
        <v>408</v>
      </c>
      <c r="B370" s="2">
        <v>8</v>
      </c>
      <c r="C370" s="2">
        <v>8</v>
      </c>
      <c r="D370" s="2">
        <v>127.5</v>
      </c>
      <c r="E370" s="2">
        <v>133</v>
      </c>
      <c r="F370" s="2">
        <f t="shared" si="6"/>
        <v>16</v>
      </c>
      <c r="G370" s="2">
        <f t="shared" si="7"/>
        <v>260.5</v>
      </c>
      <c r="H370" s="2">
        <f t="shared" si="2"/>
        <v>-0.0118922009845873</v>
      </c>
      <c r="I370" s="2">
        <f t="shared" si="3"/>
        <v>-0.223019588121621</v>
      </c>
    </row>
    <row r="371" ht="12.75" customHeight="1" spans="1:9">
      <c r="A371" s="2" t="s">
        <v>409</v>
      </c>
      <c r="B371" s="2">
        <v>8.5</v>
      </c>
      <c r="C371" s="2">
        <v>7.5</v>
      </c>
      <c r="D371" s="2">
        <v>277.5</v>
      </c>
      <c r="E371" s="2">
        <v>239</v>
      </c>
      <c r="F371" s="2">
        <f t="shared" si="6"/>
        <v>16</v>
      </c>
      <c r="G371" s="2">
        <f t="shared" si="7"/>
        <v>516.5</v>
      </c>
      <c r="H371" s="2">
        <f t="shared" si="2"/>
        <v>-0.0118922009845873</v>
      </c>
      <c r="I371" s="2">
        <f t="shared" si="3"/>
        <v>0.0503564011352881</v>
      </c>
    </row>
    <row r="372" ht="12.75" customHeight="1" spans="1:9">
      <c r="A372" s="2" t="s">
        <v>410</v>
      </c>
      <c r="B372" s="2">
        <v>9.5</v>
      </c>
      <c r="C372" s="2">
        <v>8.5</v>
      </c>
      <c r="D372" s="2">
        <v>140.5</v>
      </c>
      <c r="E372" s="2">
        <v>119.5</v>
      </c>
      <c r="F372" s="2">
        <f t="shared" si="6"/>
        <v>18</v>
      </c>
      <c r="G372" s="2">
        <f t="shared" si="7"/>
        <v>260</v>
      </c>
      <c r="H372" s="2">
        <f t="shared" si="2"/>
        <v>0.149841732405799</v>
      </c>
      <c r="I372" s="2">
        <f t="shared" si="3"/>
        <v>-0.223553525600638</v>
      </c>
    </row>
    <row r="373" ht="12.75" customHeight="1" spans="1:9">
      <c r="A373" s="2" t="s">
        <v>411</v>
      </c>
      <c r="B373" s="2">
        <v>9</v>
      </c>
      <c r="C373" s="2">
        <v>8</v>
      </c>
      <c r="D373" s="2">
        <v>106</v>
      </c>
      <c r="E373" s="2">
        <v>116.5</v>
      </c>
      <c r="F373" s="2">
        <f t="shared" si="6"/>
        <v>17</v>
      </c>
      <c r="G373" s="2">
        <f t="shared" si="7"/>
        <v>222.5</v>
      </c>
      <c r="H373" s="2">
        <f t="shared" si="2"/>
        <v>0.0689747657106058</v>
      </c>
      <c r="I373" s="2">
        <f t="shared" si="3"/>
        <v>-0.263598836526943</v>
      </c>
    </row>
    <row r="374" ht="12.75" customHeight="1" spans="1:9">
      <c r="A374" s="2" t="s">
        <v>412</v>
      </c>
      <c r="B374" s="2">
        <v>8.5</v>
      </c>
      <c r="C374" s="2">
        <v>7.5</v>
      </c>
      <c r="D374" s="2">
        <v>82.5</v>
      </c>
      <c r="E374" s="2">
        <v>62.5</v>
      </c>
      <c r="F374" s="2">
        <f t="shared" si="6"/>
        <v>16</v>
      </c>
      <c r="G374" s="2">
        <f t="shared" si="7"/>
        <v>145</v>
      </c>
      <c r="H374" s="2">
        <f t="shared" si="2"/>
        <v>-0.0118922009845873</v>
      </c>
      <c r="I374" s="2">
        <f t="shared" si="3"/>
        <v>-0.346359145774641</v>
      </c>
    </row>
    <row r="375" ht="12.75" customHeight="1" spans="1:9">
      <c r="A375" s="2" t="s">
        <v>413</v>
      </c>
      <c r="B375" s="2">
        <v>8</v>
      </c>
      <c r="C375" s="2">
        <v>8</v>
      </c>
      <c r="D375" s="2">
        <v>125</v>
      </c>
      <c r="E375" s="2">
        <v>136</v>
      </c>
      <c r="F375" s="2">
        <f t="shared" si="6"/>
        <v>16</v>
      </c>
      <c r="G375" s="2">
        <f t="shared" si="7"/>
        <v>261</v>
      </c>
      <c r="H375" s="2">
        <f t="shared" si="2"/>
        <v>-0.0118922009845873</v>
      </c>
      <c r="I375" s="2">
        <f t="shared" si="3"/>
        <v>-0.222485650642604</v>
      </c>
    </row>
    <row r="376" ht="12.75" customHeight="1" spans="1:9">
      <c r="A376" s="2" t="s">
        <v>414</v>
      </c>
      <c r="B376" s="2">
        <v>12.5</v>
      </c>
      <c r="C376" s="2">
        <v>12</v>
      </c>
      <c r="D376" s="2">
        <v>284.5</v>
      </c>
      <c r="E376" s="2">
        <v>282</v>
      </c>
      <c r="F376" s="2">
        <f t="shared" si="6"/>
        <v>24.5</v>
      </c>
      <c r="G376" s="2">
        <f t="shared" si="7"/>
        <v>566.5</v>
      </c>
      <c r="H376" s="2">
        <f t="shared" si="2"/>
        <v>0.675477015924554</v>
      </c>
      <c r="I376" s="2">
        <f t="shared" si="3"/>
        <v>0.103750149037028</v>
      </c>
    </row>
    <row r="377" ht="12.75" customHeight="1" spans="1:9">
      <c r="A377" s="2" t="s">
        <v>415</v>
      </c>
      <c r="B377" s="2">
        <v>9</v>
      </c>
      <c r="C377" s="2">
        <v>8</v>
      </c>
      <c r="D377" s="2">
        <v>153</v>
      </c>
      <c r="E377" s="2">
        <v>198</v>
      </c>
      <c r="F377" s="2">
        <f t="shared" si="6"/>
        <v>17</v>
      </c>
      <c r="G377" s="2">
        <f t="shared" si="7"/>
        <v>351</v>
      </c>
      <c r="H377" s="2">
        <f t="shared" si="2"/>
        <v>0.0689747657106058</v>
      </c>
      <c r="I377" s="2">
        <f t="shared" si="3"/>
        <v>-0.126376904419471</v>
      </c>
    </row>
    <row r="378" ht="12.75" customHeight="1" spans="1:9">
      <c r="A378" s="2" t="s">
        <v>416</v>
      </c>
      <c r="B378" s="2">
        <v>9.5</v>
      </c>
      <c r="C378" s="2">
        <v>10</v>
      </c>
      <c r="D378" s="2">
        <v>338</v>
      </c>
      <c r="E378" s="2">
        <v>308.5</v>
      </c>
      <c r="F378" s="2">
        <f t="shared" si="6"/>
        <v>19.5</v>
      </c>
      <c r="G378" s="2">
        <f t="shared" si="7"/>
        <v>646.5</v>
      </c>
      <c r="H378" s="2">
        <f t="shared" si="2"/>
        <v>0.271142182448589</v>
      </c>
      <c r="I378" s="2">
        <f t="shared" si="3"/>
        <v>0.189180145679812</v>
      </c>
    </row>
    <row r="379" ht="12.75" customHeight="1" spans="1:9">
      <c r="A379" s="2" t="s">
        <v>417</v>
      </c>
      <c r="B379" s="2">
        <v>4</v>
      </c>
      <c r="C379" s="2">
        <v>3.5</v>
      </c>
      <c r="D379" s="2">
        <v>48</v>
      </c>
      <c r="E379" s="2">
        <v>37.5</v>
      </c>
      <c r="F379" s="2">
        <f t="shared" si="6"/>
        <v>7.5</v>
      </c>
      <c r="G379" s="2">
        <f t="shared" si="7"/>
        <v>85.5</v>
      </c>
      <c r="H379" s="2">
        <f t="shared" si="2"/>
        <v>-0.699261417893729</v>
      </c>
      <c r="I379" s="2">
        <f t="shared" si="3"/>
        <v>-0.409897705777711</v>
      </c>
    </row>
    <row r="380" ht="12.75" customHeight="1" spans="1:9">
      <c r="A380" s="2" t="s">
        <v>418</v>
      </c>
      <c r="B380" s="2">
        <v>5.5</v>
      </c>
      <c r="C380" s="2">
        <v>5</v>
      </c>
      <c r="D380" s="2">
        <v>58</v>
      </c>
      <c r="E380" s="2">
        <v>46</v>
      </c>
      <c r="F380" s="2">
        <f t="shared" si="6"/>
        <v>10.5</v>
      </c>
      <c r="G380" s="2">
        <f t="shared" si="7"/>
        <v>104</v>
      </c>
      <c r="H380" s="2">
        <f t="shared" si="2"/>
        <v>-0.45666051780815</v>
      </c>
      <c r="I380" s="2">
        <f t="shared" si="3"/>
        <v>-0.390142019054067</v>
      </c>
    </row>
    <row r="381" ht="12.75" customHeight="1" spans="1:9">
      <c r="A381" s="2" t="s">
        <v>419</v>
      </c>
      <c r="B381" s="2">
        <v>6</v>
      </c>
      <c r="C381" s="2">
        <v>6</v>
      </c>
      <c r="D381" s="2">
        <v>41</v>
      </c>
      <c r="E381" s="2">
        <v>85</v>
      </c>
      <c r="F381" s="2">
        <f t="shared" si="6"/>
        <v>12</v>
      </c>
      <c r="G381" s="2">
        <f t="shared" si="7"/>
        <v>126</v>
      </c>
      <c r="H381" s="2">
        <f t="shared" si="2"/>
        <v>-0.33536006776536</v>
      </c>
      <c r="I381" s="2">
        <f t="shared" si="3"/>
        <v>-0.366648769977302</v>
      </c>
    </row>
    <row r="382" ht="12.75" customHeight="1" spans="1:9">
      <c r="A382" s="2" t="s">
        <v>420</v>
      </c>
      <c r="B382" s="2">
        <v>7.5</v>
      </c>
      <c r="C382" s="2">
        <v>7.5</v>
      </c>
      <c r="D382" s="2">
        <v>104.5</v>
      </c>
      <c r="E382" s="2">
        <v>102.5</v>
      </c>
      <c r="F382" s="2">
        <f t="shared" si="6"/>
        <v>15</v>
      </c>
      <c r="G382" s="2">
        <f t="shared" si="7"/>
        <v>207</v>
      </c>
      <c r="H382" s="2">
        <f t="shared" si="2"/>
        <v>-0.0927591676797805</v>
      </c>
      <c r="I382" s="2">
        <f t="shared" si="3"/>
        <v>-0.280150898376483</v>
      </c>
    </row>
    <row r="383" ht="12.75" customHeight="1" spans="1:9">
      <c r="A383" s="2" t="s">
        <v>421</v>
      </c>
      <c r="B383" s="2">
        <v>8.5</v>
      </c>
      <c r="C383" s="2">
        <v>9</v>
      </c>
      <c r="D383" s="2">
        <v>161</v>
      </c>
      <c r="E383" s="2">
        <v>161</v>
      </c>
      <c r="F383" s="2">
        <f t="shared" si="6"/>
        <v>17.5</v>
      </c>
      <c r="G383" s="2">
        <f t="shared" si="7"/>
        <v>322</v>
      </c>
      <c r="H383" s="2">
        <f t="shared" si="2"/>
        <v>0.109408249058202</v>
      </c>
      <c r="I383" s="2">
        <f t="shared" si="3"/>
        <v>-0.157345278202481</v>
      </c>
    </row>
    <row r="384" ht="12.75" customHeight="1" spans="1:9">
      <c r="A384" s="2" t="s">
        <v>422</v>
      </c>
      <c r="B384" s="2">
        <v>6</v>
      </c>
      <c r="C384" s="2">
        <v>4.5</v>
      </c>
      <c r="D384" s="2">
        <v>107.5</v>
      </c>
      <c r="E384" s="2">
        <v>131</v>
      </c>
      <c r="F384" s="2">
        <f t="shared" si="6"/>
        <v>10.5</v>
      </c>
      <c r="G384" s="2">
        <f t="shared" si="7"/>
        <v>238.5</v>
      </c>
      <c r="H384" s="2">
        <f t="shared" si="2"/>
        <v>-0.45666051780815</v>
      </c>
      <c r="I384" s="2">
        <f t="shared" si="3"/>
        <v>-0.246512837198387</v>
      </c>
    </row>
    <row r="385" ht="12.75" customHeight="1" spans="1:9">
      <c r="A385" s="2" t="s">
        <v>423</v>
      </c>
      <c r="B385" s="2">
        <v>5</v>
      </c>
      <c r="C385" s="2">
        <v>4</v>
      </c>
      <c r="D385" s="2">
        <v>206</v>
      </c>
      <c r="E385" s="2">
        <v>178</v>
      </c>
      <c r="F385" s="2">
        <f t="shared" si="6"/>
        <v>9</v>
      </c>
      <c r="G385" s="2">
        <f t="shared" si="7"/>
        <v>384</v>
      </c>
      <c r="H385" s="2">
        <f t="shared" si="2"/>
        <v>-0.577960967850939</v>
      </c>
      <c r="I385" s="2">
        <f t="shared" si="3"/>
        <v>-0.091137030804323</v>
      </c>
    </row>
    <row r="386" ht="12.75" customHeight="1" spans="1:9">
      <c r="A386" s="2" t="s">
        <v>424</v>
      </c>
      <c r="B386" s="2">
        <v>5</v>
      </c>
      <c r="C386" s="2">
        <v>4.5</v>
      </c>
      <c r="D386" s="2">
        <v>43.5</v>
      </c>
      <c r="E386" s="2">
        <v>43.5</v>
      </c>
      <c r="F386" s="2">
        <f t="shared" si="6"/>
        <v>9.5</v>
      </c>
      <c r="G386" s="2">
        <f t="shared" si="7"/>
        <v>87</v>
      </c>
      <c r="H386" s="2">
        <f t="shared" si="2"/>
        <v>-0.537527484503343</v>
      </c>
      <c r="I386" s="2">
        <f t="shared" si="3"/>
        <v>-0.408295893340659</v>
      </c>
    </row>
    <row r="387" ht="12.75" customHeight="1" spans="1:9">
      <c r="A387" s="2" t="s">
        <v>425</v>
      </c>
      <c r="B387" s="2">
        <v>6</v>
      </c>
      <c r="C387" s="2">
        <v>6</v>
      </c>
      <c r="D387" s="2">
        <v>56.5</v>
      </c>
      <c r="E387" s="2">
        <v>67</v>
      </c>
      <c r="F387" s="2">
        <f t="shared" si="6"/>
        <v>12</v>
      </c>
      <c r="G387" s="2">
        <f t="shared" si="7"/>
        <v>123.5</v>
      </c>
      <c r="H387" s="2">
        <f t="shared" si="2"/>
        <v>-0.33536006776536</v>
      </c>
      <c r="I387" s="2">
        <f t="shared" si="3"/>
        <v>-0.369318457372389</v>
      </c>
    </row>
    <row r="388" ht="12.75" customHeight="1" spans="1:9">
      <c r="A388" s="2" t="s">
        <v>426</v>
      </c>
      <c r="B388" s="2">
        <v>6</v>
      </c>
      <c r="C388" s="2">
        <v>5.5</v>
      </c>
      <c r="D388" s="2">
        <v>60.5</v>
      </c>
      <c r="E388" s="2">
        <v>66</v>
      </c>
      <c r="F388" s="2">
        <f t="shared" si="6"/>
        <v>11.5</v>
      </c>
      <c r="G388" s="2">
        <f t="shared" si="7"/>
        <v>126.5</v>
      </c>
      <c r="H388" s="2">
        <f t="shared" si="2"/>
        <v>-0.375793551112956</v>
      </c>
      <c r="I388" s="2">
        <f t="shared" si="3"/>
        <v>-0.366114832498284</v>
      </c>
    </row>
    <row r="389" ht="12.75" customHeight="1" spans="1:9">
      <c r="A389" s="2" t="s">
        <v>427</v>
      </c>
      <c r="B389" s="2">
        <v>7</v>
      </c>
      <c r="C389" s="2">
        <v>6.5</v>
      </c>
      <c r="D389" s="2">
        <v>95.5</v>
      </c>
      <c r="E389" s="2">
        <v>82</v>
      </c>
      <c r="F389" s="2">
        <f t="shared" si="6"/>
        <v>13.5</v>
      </c>
      <c r="G389" s="2">
        <f t="shared" si="7"/>
        <v>177.5</v>
      </c>
      <c r="H389" s="2">
        <f t="shared" si="2"/>
        <v>-0.21405961772257</v>
      </c>
      <c r="I389" s="2">
        <f t="shared" si="3"/>
        <v>-0.31165320963851</v>
      </c>
    </row>
    <row r="390" ht="12.75" customHeight="1" spans="1:9">
      <c r="A390" s="2" t="s">
        <v>428</v>
      </c>
      <c r="B390" s="2">
        <v>2.5</v>
      </c>
      <c r="C390" s="2">
        <v>2</v>
      </c>
      <c r="D390" s="2">
        <v>41.5</v>
      </c>
      <c r="E390" s="2">
        <v>42</v>
      </c>
      <c r="F390" s="2">
        <f t="shared" si="6"/>
        <v>4.5</v>
      </c>
      <c r="G390" s="2">
        <f t="shared" si="7"/>
        <v>83.5</v>
      </c>
      <c r="H390" s="2">
        <f t="shared" si="2"/>
        <v>-0.941862317979308</v>
      </c>
      <c r="I390" s="2">
        <f t="shared" si="3"/>
        <v>-0.412033455693781</v>
      </c>
    </row>
    <row r="391" ht="12.75" customHeight="1" spans="1:9">
      <c r="A391" s="2" t="s">
        <v>429</v>
      </c>
      <c r="B391" s="2">
        <v>6.5</v>
      </c>
      <c r="C391" s="2">
        <v>6</v>
      </c>
      <c r="D391" s="2">
        <v>88.5</v>
      </c>
      <c r="E391" s="2">
        <v>81</v>
      </c>
      <c r="F391" s="2">
        <f t="shared" si="6"/>
        <v>12.5</v>
      </c>
      <c r="G391" s="2">
        <f t="shared" si="7"/>
        <v>169.5</v>
      </c>
      <c r="H391" s="2">
        <f t="shared" si="2"/>
        <v>-0.294926584417763</v>
      </c>
      <c r="I391" s="2">
        <f t="shared" si="3"/>
        <v>-0.320196209302788</v>
      </c>
    </row>
    <row r="392" ht="12.75" customHeight="1" spans="1:9">
      <c r="A392" s="2" t="s">
        <v>430</v>
      </c>
      <c r="B392" s="2">
        <v>10</v>
      </c>
      <c r="C392" s="2">
        <v>9.5</v>
      </c>
      <c r="D392" s="2">
        <v>236.5</v>
      </c>
      <c r="E392" s="2">
        <v>224</v>
      </c>
      <c r="F392" s="2">
        <f t="shared" si="6"/>
        <v>19.5</v>
      </c>
      <c r="G392" s="2">
        <f t="shared" si="7"/>
        <v>460.5</v>
      </c>
      <c r="H392" s="2">
        <f t="shared" si="2"/>
        <v>0.271142182448589</v>
      </c>
      <c r="I392" s="2">
        <f t="shared" si="3"/>
        <v>-0.00944459651466073</v>
      </c>
    </row>
    <row r="393" ht="12.75" customHeight="1" spans="1:9">
      <c r="A393" s="2" t="s">
        <v>431</v>
      </c>
      <c r="B393" s="2">
        <v>7</v>
      </c>
      <c r="C393" s="2">
        <v>6.5</v>
      </c>
      <c r="D393" s="2">
        <v>66</v>
      </c>
      <c r="E393" s="2">
        <v>61.5</v>
      </c>
      <c r="F393" s="2">
        <f t="shared" si="6"/>
        <v>13.5</v>
      </c>
      <c r="G393" s="2">
        <f t="shared" si="7"/>
        <v>127.5</v>
      </c>
      <c r="H393" s="2">
        <f t="shared" si="2"/>
        <v>-0.21405961772257</v>
      </c>
      <c r="I393" s="2">
        <f t="shared" si="3"/>
        <v>-0.36504695754025</v>
      </c>
    </row>
    <row r="394" ht="12.75" customHeight="1" spans="1:9">
      <c r="A394" s="2" t="s">
        <v>432</v>
      </c>
      <c r="B394" s="2">
        <v>6.5</v>
      </c>
      <c r="C394" s="2">
        <v>6</v>
      </c>
      <c r="D394" s="2">
        <v>63.5</v>
      </c>
      <c r="E394" s="2">
        <v>76</v>
      </c>
      <c r="F394" s="2">
        <f t="shared" si="6"/>
        <v>12.5</v>
      </c>
      <c r="G394" s="2">
        <f t="shared" si="7"/>
        <v>139.5</v>
      </c>
      <c r="H394" s="2">
        <f t="shared" si="2"/>
        <v>-0.294926584417763</v>
      </c>
      <c r="I394" s="2">
        <f t="shared" si="3"/>
        <v>-0.352232458043832</v>
      </c>
    </row>
    <row r="395" ht="12.75" customHeight="1" spans="1:9">
      <c r="A395" s="2" t="s">
        <v>433</v>
      </c>
      <c r="B395" s="2">
        <v>5</v>
      </c>
      <c r="C395" s="2">
        <v>4.5</v>
      </c>
      <c r="D395" s="2">
        <v>56.5</v>
      </c>
      <c r="E395" s="2">
        <v>55</v>
      </c>
      <c r="F395" s="2">
        <f t="shared" si="6"/>
        <v>9.5</v>
      </c>
      <c r="G395" s="2">
        <f t="shared" si="7"/>
        <v>111.5</v>
      </c>
      <c r="H395" s="2">
        <f t="shared" si="2"/>
        <v>-0.537527484503343</v>
      </c>
      <c r="I395" s="2">
        <f t="shared" si="3"/>
        <v>-0.382132956868806</v>
      </c>
    </row>
    <row r="396" ht="12.75" customHeight="1" spans="1:9">
      <c r="A396" s="2" t="s">
        <v>434</v>
      </c>
      <c r="B396" s="2">
        <v>5.5</v>
      </c>
      <c r="C396" s="2">
        <v>5</v>
      </c>
      <c r="D396" s="2">
        <v>57</v>
      </c>
      <c r="E396" s="2">
        <v>60</v>
      </c>
      <c r="F396" s="2">
        <f t="shared" si="6"/>
        <v>10.5</v>
      </c>
      <c r="G396" s="2">
        <f t="shared" si="7"/>
        <v>117</v>
      </c>
      <c r="H396" s="2">
        <f t="shared" si="2"/>
        <v>-0.45666051780815</v>
      </c>
      <c r="I396" s="2">
        <f t="shared" si="3"/>
        <v>-0.376259644599615</v>
      </c>
    </row>
    <row r="397" ht="12.75" customHeight="1" spans="1:9">
      <c r="A397" s="2" t="s">
        <v>435</v>
      </c>
      <c r="B397" s="2">
        <v>6</v>
      </c>
      <c r="C397" s="2">
        <v>5.5</v>
      </c>
      <c r="D397" s="2">
        <v>79</v>
      </c>
      <c r="E397" s="2">
        <v>78</v>
      </c>
      <c r="F397" s="2">
        <f t="shared" si="6"/>
        <v>11.5</v>
      </c>
      <c r="G397" s="2">
        <f t="shared" si="7"/>
        <v>157</v>
      </c>
      <c r="H397" s="2">
        <f t="shared" si="2"/>
        <v>-0.375793551112956</v>
      </c>
      <c r="I397" s="2">
        <f t="shared" si="3"/>
        <v>-0.333544646278223</v>
      </c>
    </row>
    <row r="398" ht="12.75" customHeight="1" spans="1:9">
      <c r="A398" s="2" t="s">
        <v>436</v>
      </c>
      <c r="B398" s="2">
        <v>8</v>
      </c>
      <c r="C398" s="2">
        <v>7.5</v>
      </c>
      <c r="D398" s="2">
        <v>74</v>
      </c>
      <c r="E398" s="2">
        <v>82.5</v>
      </c>
      <c r="F398" s="2">
        <f t="shared" si="6"/>
        <v>15.5</v>
      </c>
      <c r="G398" s="2">
        <f t="shared" si="7"/>
        <v>156.5</v>
      </c>
      <c r="H398" s="2">
        <f t="shared" si="2"/>
        <v>-0.0523256843321839</v>
      </c>
      <c r="I398" s="2">
        <f t="shared" si="3"/>
        <v>-0.33407858375724</v>
      </c>
    </row>
    <row r="399" ht="12.75" customHeight="1" spans="1:9">
      <c r="A399" s="2" t="s">
        <v>437</v>
      </c>
      <c r="B399" s="2">
        <v>10.5</v>
      </c>
      <c r="C399" s="2">
        <v>10</v>
      </c>
      <c r="D399" s="2">
        <v>155</v>
      </c>
      <c r="E399" s="2">
        <v>124.5</v>
      </c>
      <c r="F399" s="2">
        <f t="shared" si="6"/>
        <v>20.5</v>
      </c>
      <c r="G399" s="2">
        <f t="shared" si="7"/>
        <v>279.5</v>
      </c>
      <c r="H399" s="2">
        <f t="shared" si="2"/>
        <v>0.352009149143782</v>
      </c>
      <c r="I399" s="2">
        <f t="shared" si="3"/>
        <v>-0.20272996391896</v>
      </c>
    </row>
    <row r="400" ht="12.75" customHeight="1" spans="1:9">
      <c r="A400" s="2" t="s">
        <v>438</v>
      </c>
      <c r="B400" s="2">
        <v>6.5</v>
      </c>
      <c r="C400" s="2">
        <v>6</v>
      </c>
      <c r="D400" s="2">
        <v>42.5</v>
      </c>
      <c r="E400" s="2">
        <v>50.5</v>
      </c>
      <c r="F400" s="2">
        <f t="shared" si="6"/>
        <v>12.5</v>
      </c>
      <c r="G400" s="2">
        <f t="shared" si="7"/>
        <v>93</v>
      </c>
      <c r="H400" s="2">
        <f t="shared" si="2"/>
        <v>-0.294926584417763</v>
      </c>
      <c r="I400" s="2">
        <f t="shared" si="3"/>
        <v>-0.40188864359245</v>
      </c>
    </row>
    <row r="401" ht="12.75" customHeight="1" spans="1:9">
      <c r="A401" s="2" t="s">
        <v>439</v>
      </c>
      <c r="B401" s="2">
        <v>7</v>
      </c>
      <c r="C401" s="2">
        <v>7.5</v>
      </c>
      <c r="D401" s="2">
        <v>65.5</v>
      </c>
      <c r="E401" s="2">
        <v>59</v>
      </c>
      <c r="F401" s="2">
        <f t="shared" si="6"/>
        <v>14.5</v>
      </c>
      <c r="G401" s="2">
        <f t="shared" si="7"/>
        <v>124.5</v>
      </c>
      <c r="H401" s="2">
        <f t="shared" si="2"/>
        <v>-0.133192651027377</v>
      </c>
      <c r="I401" s="2">
        <f t="shared" si="3"/>
        <v>-0.368250582414354</v>
      </c>
    </row>
    <row r="402" ht="12.75" customHeight="1" spans="1:9">
      <c r="A402" s="2" t="s">
        <v>440</v>
      </c>
      <c r="B402" s="2">
        <v>7.5</v>
      </c>
      <c r="C402" s="2">
        <v>7</v>
      </c>
      <c r="D402" s="2">
        <v>63</v>
      </c>
      <c r="E402" s="2">
        <v>49.5</v>
      </c>
      <c r="F402" s="2">
        <f t="shared" si="6"/>
        <v>14.5</v>
      </c>
      <c r="G402" s="2">
        <f t="shared" si="7"/>
        <v>112.5</v>
      </c>
      <c r="H402" s="2">
        <f t="shared" si="2"/>
        <v>-0.133192651027377</v>
      </c>
      <c r="I402" s="2">
        <f t="shared" si="3"/>
        <v>-0.381065081910772</v>
      </c>
    </row>
    <row r="403" ht="12.75" customHeight="1" spans="1:9">
      <c r="A403" s="2" t="s">
        <v>441</v>
      </c>
      <c r="B403" s="2">
        <v>5</v>
      </c>
      <c r="C403" s="2">
        <v>4.5</v>
      </c>
      <c r="D403" s="2">
        <v>61.5</v>
      </c>
      <c r="E403" s="2">
        <v>51</v>
      </c>
      <c r="F403" s="2">
        <f t="shared" si="6"/>
        <v>9.5</v>
      </c>
      <c r="G403" s="2">
        <f t="shared" si="7"/>
        <v>112.5</v>
      </c>
      <c r="H403" s="2">
        <f t="shared" si="2"/>
        <v>-0.537527484503343</v>
      </c>
      <c r="I403" s="2">
        <f t="shared" si="3"/>
        <v>-0.381065081910772</v>
      </c>
    </row>
    <row r="404" ht="12.75" customHeight="1" spans="1:9">
      <c r="A404" s="2" t="s">
        <v>442</v>
      </c>
      <c r="B404" s="2">
        <v>5.5</v>
      </c>
      <c r="C404" s="2">
        <v>5</v>
      </c>
      <c r="D404" s="2">
        <v>78</v>
      </c>
      <c r="E404" s="2">
        <v>75</v>
      </c>
      <c r="F404" s="2">
        <f t="shared" si="6"/>
        <v>10.5</v>
      </c>
      <c r="G404" s="2">
        <f t="shared" si="7"/>
        <v>153</v>
      </c>
      <c r="H404" s="2">
        <f t="shared" si="2"/>
        <v>-0.45666051780815</v>
      </c>
      <c r="I404" s="2">
        <f t="shared" si="3"/>
        <v>-0.337816146110362</v>
      </c>
    </row>
    <row r="405" ht="12.75" customHeight="1" spans="1:9">
      <c r="A405" s="2" t="s">
        <v>443</v>
      </c>
      <c r="B405" s="2">
        <v>5</v>
      </c>
      <c r="C405" s="2">
        <v>5</v>
      </c>
      <c r="D405" s="2">
        <v>79.5</v>
      </c>
      <c r="E405" s="2">
        <v>96.5</v>
      </c>
      <c r="F405" s="2">
        <f t="shared" si="6"/>
        <v>10</v>
      </c>
      <c r="G405" s="2">
        <f t="shared" si="7"/>
        <v>176</v>
      </c>
      <c r="H405" s="2">
        <f t="shared" si="2"/>
        <v>-0.497094001155746</v>
      </c>
      <c r="I405" s="2">
        <f t="shared" si="3"/>
        <v>-0.313255022075562</v>
      </c>
    </row>
    <row r="406" ht="12.75" customHeight="1" spans="1:9">
      <c r="A406" s="2" t="s">
        <v>444</v>
      </c>
      <c r="B406" s="2">
        <v>9</v>
      </c>
      <c r="C406" s="2">
        <v>9</v>
      </c>
      <c r="D406" s="2">
        <v>192</v>
      </c>
      <c r="E406" s="2">
        <v>181.5</v>
      </c>
      <c r="F406" s="2">
        <f t="shared" si="6"/>
        <v>18</v>
      </c>
      <c r="G406" s="2">
        <f t="shared" si="7"/>
        <v>373.5</v>
      </c>
      <c r="H406" s="2">
        <f t="shared" si="2"/>
        <v>0.149841732405799</v>
      </c>
      <c r="I406" s="2">
        <f t="shared" si="3"/>
        <v>-0.102349717863688</v>
      </c>
    </row>
    <row r="407" ht="12.75" customHeight="1" spans="1:9">
      <c r="A407" s="2" t="s">
        <v>445</v>
      </c>
      <c r="B407" s="2">
        <v>7.5</v>
      </c>
      <c r="C407" s="2">
        <v>7</v>
      </c>
      <c r="D407" s="2">
        <v>71</v>
      </c>
      <c r="E407" s="2">
        <v>75.5</v>
      </c>
      <c r="F407" s="2">
        <f t="shared" si="6"/>
        <v>14.5</v>
      </c>
      <c r="G407" s="2">
        <f t="shared" si="7"/>
        <v>146.5</v>
      </c>
      <c r="H407" s="2">
        <f t="shared" si="2"/>
        <v>-0.133192651027377</v>
      </c>
      <c r="I407" s="2">
        <f t="shared" si="3"/>
        <v>-0.344757333337588</v>
      </c>
    </row>
    <row r="408" ht="12.75" customHeight="1" spans="1:9">
      <c r="A408" s="2" t="s">
        <v>446</v>
      </c>
      <c r="B408" s="2">
        <v>7.5</v>
      </c>
      <c r="C408" s="2">
        <v>7</v>
      </c>
      <c r="D408" s="2">
        <v>74.5</v>
      </c>
      <c r="E408" s="2">
        <v>66</v>
      </c>
      <c r="F408" s="2">
        <f t="shared" si="6"/>
        <v>14.5</v>
      </c>
      <c r="G408" s="2">
        <f t="shared" si="7"/>
        <v>140.5</v>
      </c>
      <c r="H408" s="2">
        <f t="shared" si="2"/>
        <v>-0.133192651027377</v>
      </c>
      <c r="I408" s="2">
        <f t="shared" si="3"/>
        <v>-0.351164583085797</v>
      </c>
    </row>
    <row r="409" ht="12.75" customHeight="1" spans="1:9">
      <c r="A409" s="2" t="s">
        <v>447</v>
      </c>
      <c r="B409" s="2">
        <v>8</v>
      </c>
      <c r="C409" s="2">
        <v>7.5</v>
      </c>
      <c r="D409" s="2">
        <v>78.5</v>
      </c>
      <c r="E409" s="2">
        <v>76.5</v>
      </c>
      <c r="F409" s="2">
        <f t="shared" si="6"/>
        <v>15.5</v>
      </c>
      <c r="G409" s="2">
        <f t="shared" si="7"/>
        <v>155</v>
      </c>
      <c r="H409" s="2">
        <f t="shared" si="2"/>
        <v>-0.0523256843321839</v>
      </c>
      <c r="I409" s="2">
        <f t="shared" si="3"/>
        <v>-0.335680396194293</v>
      </c>
    </row>
    <row r="410" ht="12.75" customHeight="1" spans="1:9">
      <c r="A410" s="2" t="s">
        <v>448</v>
      </c>
      <c r="B410" s="2">
        <v>7.5</v>
      </c>
      <c r="C410" s="2">
        <v>7</v>
      </c>
      <c r="D410" s="2">
        <v>67.5</v>
      </c>
      <c r="E410" s="2">
        <v>74.5</v>
      </c>
      <c r="F410" s="2">
        <f t="shared" si="6"/>
        <v>14.5</v>
      </c>
      <c r="G410" s="2">
        <f t="shared" si="7"/>
        <v>142</v>
      </c>
      <c r="H410" s="2">
        <f t="shared" si="2"/>
        <v>-0.133192651027377</v>
      </c>
      <c r="I410" s="2">
        <f t="shared" si="3"/>
        <v>-0.349562770648745</v>
      </c>
    </row>
    <row r="411" ht="12.75" customHeight="1" spans="1:9">
      <c r="A411" s="2" t="s">
        <v>449</v>
      </c>
      <c r="B411" s="2">
        <v>8</v>
      </c>
      <c r="C411" s="2">
        <v>7.5</v>
      </c>
      <c r="D411" s="2">
        <v>79</v>
      </c>
      <c r="E411" s="2">
        <v>80.5</v>
      </c>
      <c r="F411" s="2">
        <f t="shared" si="6"/>
        <v>15.5</v>
      </c>
      <c r="G411" s="2">
        <f t="shared" si="7"/>
        <v>159.5</v>
      </c>
      <c r="H411" s="2">
        <f t="shared" si="2"/>
        <v>-0.0523256843321839</v>
      </c>
      <c r="I411" s="2">
        <f t="shared" si="3"/>
        <v>-0.330874958883136</v>
      </c>
    </row>
    <row r="412" ht="12.75" customHeight="1" spans="1:9">
      <c r="A412" s="2" t="s">
        <v>450</v>
      </c>
      <c r="B412" s="2">
        <v>11</v>
      </c>
      <c r="C412" s="2">
        <v>11.5</v>
      </c>
      <c r="D412" s="2">
        <v>151.5</v>
      </c>
      <c r="E412" s="2">
        <v>188.5</v>
      </c>
      <c r="F412" s="2">
        <f t="shared" si="6"/>
        <v>22.5</v>
      </c>
      <c r="G412" s="2">
        <f t="shared" si="7"/>
        <v>340</v>
      </c>
      <c r="H412" s="2">
        <f t="shared" si="2"/>
        <v>0.513743082534168</v>
      </c>
      <c r="I412" s="2">
        <f t="shared" si="3"/>
        <v>-0.138123528957854</v>
      </c>
    </row>
    <row r="413" ht="12.75" customHeight="1" spans="1:9">
      <c r="A413" s="2" t="s">
        <v>451</v>
      </c>
      <c r="B413" s="2">
        <v>9</v>
      </c>
      <c r="C413" s="2">
        <v>8.5</v>
      </c>
      <c r="D413" s="2">
        <v>186</v>
      </c>
      <c r="E413" s="2">
        <v>126.5</v>
      </c>
      <c r="F413" s="2">
        <f t="shared" si="6"/>
        <v>17.5</v>
      </c>
      <c r="G413" s="2">
        <f t="shared" si="7"/>
        <v>312.5</v>
      </c>
      <c r="H413" s="2">
        <f t="shared" si="2"/>
        <v>0.109408249058202</v>
      </c>
      <c r="I413" s="2">
        <f t="shared" si="3"/>
        <v>-0.167490090303811</v>
      </c>
    </row>
    <row r="414" ht="12.75" customHeight="1" spans="1:9">
      <c r="A414" s="2" t="s">
        <v>452</v>
      </c>
      <c r="B414" s="2">
        <v>8</v>
      </c>
      <c r="C414" s="2">
        <v>7.5</v>
      </c>
      <c r="D414" s="2">
        <v>73.5</v>
      </c>
      <c r="E414" s="2">
        <v>80</v>
      </c>
      <c r="F414" s="2">
        <f t="shared" si="6"/>
        <v>15.5</v>
      </c>
      <c r="G414" s="2">
        <f t="shared" si="7"/>
        <v>153.5</v>
      </c>
      <c r="H414" s="2">
        <f t="shared" si="2"/>
        <v>-0.0523256843321839</v>
      </c>
      <c r="I414" s="2">
        <f t="shared" si="3"/>
        <v>-0.337282208631345</v>
      </c>
    </row>
    <row r="415" ht="12.75" customHeight="1" spans="1:9">
      <c r="A415" s="2" t="s">
        <v>453</v>
      </c>
      <c r="B415" s="2">
        <v>7.5</v>
      </c>
      <c r="C415" s="2">
        <v>7</v>
      </c>
      <c r="D415" s="2">
        <v>76</v>
      </c>
      <c r="E415" s="2">
        <v>72.5</v>
      </c>
      <c r="F415" s="2">
        <f t="shared" si="6"/>
        <v>14.5</v>
      </c>
      <c r="G415" s="2">
        <f t="shared" si="7"/>
        <v>148.5</v>
      </c>
      <c r="H415" s="2">
        <f t="shared" si="2"/>
        <v>-0.133192651027377</v>
      </c>
      <c r="I415" s="2">
        <f t="shared" si="3"/>
        <v>-0.342621583421519</v>
      </c>
    </row>
    <row r="416" ht="12.75" customHeight="1" spans="1:9">
      <c r="A416" s="2" t="s">
        <v>454</v>
      </c>
      <c r="B416" s="2">
        <v>7</v>
      </c>
      <c r="C416" s="2">
        <v>7</v>
      </c>
      <c r="D416" s="2">
        <v>46.5</v>
      </c>
      <c r="E416" s="2">
        <v>53.5</v>
      </c>
      <c r="F416" s="2">
        <f t="shared" si="6"/>
        <v>14</v>
      </c>
      <c r="G416" s="2">
        <f t="shared" si="7"/>
        <v>100</v>
      </c>
      <c r="H416" s="2">
        <f t="shared" si="2"/>
        <v>-0.173626134374974</v>
      </c>
      <c r="I416" s="2">
        <f t="shared" si="3"/>
        <v>-0.394413518886207</v>
      </c>
    </row>
    <row r="417" ht="12.75" customHeight="1" spans="1:9">
      <c r="A417" s="2" t="s">
        <v>455</v>
      </c>
      <c r="B417" s="2">
        <v>5</v>
      </c>
      <c r="C417" s="2">
        <v>5</v>
      </c>
      <c r="D417" s="2">
        <v>59.5</v>
      </c>
      <c r="E417" s="2">
        <v>43</v>
      </c>
      <c r="F417" s="2">
        <f t="shared" si="6"/>
        <v>10</v>
      </c>
      <c r="G417" s="2">
        <f t="shared" si="7"/>
        <v>102.5</v>
      </c>
      <c r="H417" s="2">
        <f t="shared" si="2"/>
        <v>-0.497094001155746</v>
      </c>
      <c r="I417" s="2">
        <f t="shared" si="3"/>
        <v>-0.39174383149112</v>
      </c>
    </row>
    <row r="418" ht="12.75" customHeight="1" spans="1:9">
      <c r="A418" s="2" t="s">
        <v>456</v>
      </c>
      <c r="B418" s="2">
        <v>8.5</v>
      </c>
      <c r="C418" s="2">
        <v>8</v>
      </c>
      <c r="D418" s="2">
        <v>102</v>
      </c>
      <c r="E418" s="2">
        <v>95</v>
      </c>
      <c r="F418" s="2">
        <f t="shared" si="6"/>
        <v>16.5</v>
      </c>
      <c r="G418" s="2">
        <f t="shared" si="7"/>
        <v>197</v>
      </c>
      <c r="H418" s="2">
        <f t="shared" si="2"/>
        <v>0.0285412823630092</v>
      </c>
      <c r="I418" s="2">
        <f t="shared" si="3"/>
        <v>-0.290829647956831</v>
      </c>
    </row>
    <row r="419" ht="12.75" customHeight="1" spans="1:9">
      <c r="A419" s="2" t="s">
        <v>457</v>
      </c>
      <c r="B419" s="2">
        <v>9.5</v>
      </c>
      <c r="C419" s="2">
        <v>10</v>
      </c>
      <c r="D419" s="2">
        <v>142.5</v>
      </c>
      <c r="E419" s="2">
        <v>154.5</v>
      </c>
      <c r="F419" s="2">
        <f t="shared" si="6"/>
        <v>19.5</v>
      </c>
      <c r="G419" s="2">
        <f t="shared" si="7"/>
        <v>297</v>
      </c>
      <c r="H419" s="2">
        <f t="shared" si="2"/>
        <v>0.271142182448589</v>
      </c>
      <c r="I419" s="2">
        <f t="shared" si="3"/>
        <v>-0.184042152153351</v>
      </c>
    </row>
    <row r="420" ht="12.75" customHeight="1" spans="1:9">
      <c r="A420" s="2" t="s">
        <v>458</v>
      </c>
      <c r="B420" s="2">
        <v>9</v>
      </c>
      <c r="C420" s="2">
        <v>9</v>
      </c>
      <c r="D420" s="2">
        <v>167</v>
      </c>
      <c r="E420" s="2">
        <v>168.5</v>
      </c>
      <c r="F420" s="2">
        <f t="shared" si="6"/>
        <v>18</v>
      </c>
      <c r="G420" s="2">
        <f t="shared" si="7"/>
        <v>335.5</v>
      </c>
      <c r="H420" s="2">
        <f t="shared" si="2"/>
        <v>0.149841732405799</v>
      </c>
      <c r="I420" s="2">
        <f t="shared" si="3"/>
        <v>-0.142928966269011</v>
      </c>
    </row>
    <row r="421" ht="12.75" customHeight="1" spans="1:9">
      <c r="A421" s="2" t="s">
        <v>459</v>
      </c>
      <c r="B421" s="2">
        <v>5.5</v>
      </c>
      <c r="C421" s="2">
        <v>5.5</v>
      </c>
      <c r="D421" s="2">
        <v>39.5</v>
      </c>
      <c r="E421" s="2">
        <v>41</v>
      </c>
      <c r="F421" s="2">
        <f t="shared" si="6"/>
        <v>11</v>
      </c>
      <c r="G421" s="2">
        <f t="shared" si="7"/>
        <v>80.5</v>
      </c>
      <c r="H421" s="2">
        <f t="shared" si="2"/>
        <v>-0.416227034460553</v>
      </c>
      <c r="I421" s="2">
        <f t="shared" si="3"/>
        <v>-0.415237080567885</v>
      </c>
    </row>
    <row r="422" ht="12.75" customHeight="1" spans="1:9">
      <c r="A422" s="2" t="s">
        <v>460</v>
      </c>
      <c r="B422" s="2">
        <v>6.5</v>
      </c>
      <c r="C422" s="2">
        <v>6.5</v>
      </c>
      <c r="D422" s="2">
        <v>55</v>
      </c>
      <c r="E422" s="2">
        <v>63.5</v>
      </c>
      <c r="F422" s="2">
        <f t="shared" si="6"/>
        <v>13</v>
      </c>
      <c r="G422" s="2">
        <f t="shared" si="7"/>
        <v>118.5</v>
      </c>
      <c r="H422" s="2">
        <f t="shared" si="2"/>
        <v>-0.254493101070167</v>
      </c>
      <c r="I422" s="2">
        <f t="shared" si="3"/>
        <v>-0.374657832162563</v>
      </c>
    </row>
    <row r="423" ht="12.75" customHeight="1" spans="1:9">
      <c r="A423" s="2" t="s">
        <v>461</v>
      </c>
      <c r="B423" s="2">
        <v>6.5</v>
      </c>
      <c r="C423" s="2">
        <v>6.5</v>
      </c>
      <c r="D423" s="2">
        <v>57</v>
      </c>
      <c r="E423" s="2">
        <v>56</v>
      </c>
      <c r="F423" s="2">
        <f t="shared" si="6"/>
        <v>13</v>
      </c>
      <c r="G423" s="2">
        <f t="shared" si="7"/>
        <v>113</v>
      </c>
      <c r="H423" s="2">
        <f t="shared" si="2"/>
        <v>-0.254493101070167</v>
      </c>
      <c r="I423" s="2">
        <f t="shared" si="3"/>
        <v>-0.380531144431754</v>
      </c>
    </row>
    <row r="424" ht="12.75" customHeight="1" spans="1:9">
      <c r="A424" s="2" t="s">
        <v>462</v>
      </c>
      <c r="B424" s="2">
        <v>8.5</v>
      </c>
      <c r="C424" s="2">
        <v>8.5</v>
      </c>
      <c r="D424" s="2">
        <v>80.5</v>
      </c>
      <c r="E424" s="2">
        <v>83.5</v>
      </c>
      <c r="F424" s="2">
        <f t="shared" si="6"/>
        <v>17</v>
      </c>
      <c r="G424" s="2">
        <f t="shared" si="7"/>
        <v>164</v>
      </c>
      <c r="H424" s="2">
        <f t="shared" si="2"/>
        <v>0.0689747657106058</v>
      </c>
      <c r="I424" s="2">
        <f t="shared" si="3"/>
        <v>-0.326069521571979</v>
      </c>
    </row>
    <row r="425" ht="12.75" customHeight="1" spans="1:9">
      <c r="A425" s="2" t="s">
        <v>463</v>
      </c>
      <c r="B425" s="2">
        <v>9.5</v>
      </c>
      <c r="C425" s="2">
        <v>9.5</v>
      </c>
      <c r="D425" s="2">
        <v>140.5</v>
      </c>
      <c r="E425" s="2">
        <v>147.5</v>
      </c>
      <c r="F425" s="2">
        <f t="shared" si="6"/>
        <v>19</v>
      </c>
      <c r="G425" s="2">
        <f t="shared" si="7"/>
        <v>288</v>
      </c>
      <c r="H425" s="2">
        <f t="shared" si="2"/>
        <v>0.230708699100992</v>
      </c>
      <c r="I425" s="2">
        <f t="shared" si="3"/>
        <v>-0.193653026775664</v>
      </c>
    </row>
    <row r="426" ht="12.75" customHeight="1" spans="1:9">
      <c r="A426" s="2" t="s">
        <v>464</v>
      </c>
      <c r="B426" s="2">
        <v>13</v>
      </c>
      <c r="C426" s="2">
        <v>12</v>
      </c>
      <c r="D426" s="2">
        <v>243</v>
      </c>
      <c r="E426" s="2">
        <v>271</v>
      </c>
      <c r="F426" s="2">
        <f t="shared" si="6"/>
        <v>25</v>
      </c>
      <c r="G426" s="2">
        <f t="shared" si="7"/>
        <v>514</v>
      </c>
      <c r="H426" s="2">
        <f t="shared" si="2"/>
        <v>0.715910499272151</v>
      </c>
      <c r="I426" s="2">
        <f t="shared" si="3"/>
        <v>0.0476867137402011</v>
      </c>
    </row>
    <row r="427" ht="12.75" customHeight="1" spans="1:9">
      <c r="A427" s="2" t="s">
        <v>465</v>
      </c>
      <c r="B427" s="2">
        <v>11</v>
      </c>
      <c r="C427" s="2">
        <v>11</v>
      </c>
      <c r="D427" s="2">
        <v>257.5</v>
      </c>
      <c r="E427" s="2">
        <v>237.5</v>
      </c>
      <c r="F427" s="2">
        <f t="shared" si="6"/>
        <v>22</v>
      </c>
      <c r="G427" s="2">
        <f t="shared" si="7"/>
        <v>495</v>
      </c>
      <c r="H427" s="2">
        <f t="shared" si="2"/>
        <v>0.473309599186572</v>
      </c>
      <c r="I427" s="2">
        <f t="shared" si="3"/>
        <v>0.0273970895375399</v>
      </c>
    </row>
    <row r="428" ht="12.75" customHeight="1" spans="1:9">
      <c r="A428" s="2" t="s">
        <v>466</v>
      </c>
      <c r="B428" s="2">
        <v>9.5</v>
      </c>
      <c r="C428" s="2">
        <v>9.5</v>
      </c>
      <c r="D428" s="2">
        <v>88</v>
      </c>
      <c r="E428" s="2">
        <v>97.5</v>
      </c>
      <c r="F428" s="2">
        <f t="shared" si="6"/>
        <v>19</v>
      </c>
      <c r="G428" s="2">
        <f t="shared" si="7"/>
        <v>185.5</v>
      </c>
      <c r="H428" s="2">
        <f t="shared" si="2"/>
        <v>0.230708699100992</v>
      </c>
      <c r="I428" s="2">
        <f t="shared" si="3"/>
        <v>-0.303110209974231</v>
      </c>
    </row>
    <row r="429" ht="12.75" customHeight="1" spans="1:9">
      <c r="A429" s="2" t="s">
        <v>467</v>
      </c>
      <c r="B429" s="2">
        <v>9</v>
      </c>
      <c r="C429" s="2">
        <v>9</v>
      </c>
      <c r="D429" s="2">
        <v>109</v>
      </c>
      <c r="E429" s="2">
        <v>113</v>
      </c>
      <c r="F429" s="2">
        <f t="shared" si="6"/>
        <v>18</v>
      </c>
      <c r="G429" s="2">
        <f t="shared" si="7"/>
        <v>222</v>
      </c>
      <c r="H429" s="2">
        <f t="shared" si="2"/>
        <v>0.149841732405799</v>
      </c>
      <c r="I429" s="2">
        <f t="shared" si="3"/>
        <v>-0.264132774005961</v>
      </c>
    </row>
    <row r="430" ht="12.75" customHeight="1" spans="1:9">
      <c r="A430" s="2" t="s">
        <v>468</v>
      </c>
      <c r="B430" s="2">
        <v>8.5</v>
      </c>
      <c r="C430" s="2">
        <v>8.5</v>
      </c>
      <c r="D430" s="2">
        <v>110.5</v>
      </c>
      <c r="E430" s="2">
        <v>102</v>
      </c>
      <c r="F430" s="2">
        <f t="shared" si="6"/>
        <v>17</v>
      </c>
      <c r="G430" s="2">
        <f t="shared" si="7"/>
        <v>212.5</v>
      </c>
      <c r="H430" s="2">
        <f t="shared" si="2"/>
        <v>0.0689747657106058</v>
      </c>
      <c r="I430" s="2">
        <f t="shared" si="3"/>
        <v>-0.274277586107291</v>
      </c>
    </row>
    <row r="431" ht="12.75" customHeight="1" spans="1:9">
      <c r="A431" s="2" t="s">
        <v>469</v>
      </c>
      <c r="B431" s="2">
        <v>7.5</v>
      </c>
      <c r="C431" s="2">
        <v>7.5</v>
      </c>
      <c r="D431" s="2">
        <v>66.5</v>
      </c>
      <c r="E431" s="2">
        <v>76</v>
      </c>
      <c r="F431" s="2">
        <f t="shared" si="6"/>
        <v>15</v>
      </c>
      <c r="G431" s="2">
        <f t="shared" si="7"/>
        <v>142.5</v>
      </c>
      <c r="H431" s="2">
        <f t="shared" si="2"/>
        <v>-0.0927591676797805</v>
      </c>
      <c r="I431" s="2">
        <f t="shared" si="3"/>
        <v>-0.349028833169728</v>
      </c>
    </row>
    <row r="432" ht="12.75" customHeight="1" spans="1:9">
      <c r="A432" s="2" t="s">
        <v>470</v>
      </c>
      <c r="B432" s="2">
        <v>10.5</v>
      </c>
      <c r="C432" s="2">
        <v>10.5</v>
      </c>
      <c r="D432" s="2">
        <v>156</v>
      </c>
      <c r="E432" s="2">
        <v>168</v>
      </c>
      <c r="F432" s="2">
        <f t="shared" si="6"/>
        <v>21</v>
      </c>
      <c r="G432" s="2">
        <f t="shared" si="7"/>
        <v>324</v>
      </c>
      <c r="H432" s="2">
        <f t="shared" si="2"/>
        <v>0.392442632491378</v>
      </c>
      <c r="I432" s="2">
        <f t="shared" si="3"/>
        <v>-0.155209528286411</v>
      </c>
    </row>
    <row r="433" ht="12.75" customHeight="1" spans="1:9">
      <c r="A433" s="2" t="s">
        <v>471</v>
      </c>
      <c r="B433" s="2">
        <v>13</v>
      </c>
      <c r="C433" s="2">
        <v>13</v>
      </c>
      <c r="D433" s="2">
        <v>246</v>
      </c>
      <c r="E433" s="2">
        <v>249</v>
      </c>
      <c r="F433" s="2">
        <f t="shared" si="6"/>
        <v>26</v>
      </c>
      <c r="G433" s="2">
        <f t="shared" si="7"/>
        <v>495</v>
      </c>
      <c r="H433" s="2">
        <f t="shared" si="2"/>
        <v>0.796777465967344</v>
      </c>
      <c r="I433" s="2">
        <f t="shared" si="3"/>
        <v>0.0273970895375399</v>
      </c>
    </row>
    <row r="434" ht="12.75" customHeight="1" spans="1:9">
      <c r="A434" s="2" t="s">
        <v>472</v>
      </c>
      <c r="B434" s="2">
        <v>13</v>
      </c>
      <c r="C434" s="2">
        <v>13</v>
      </c>
      <c r="D434" s="2">
        <v>195.5</v>
      </c>
      <c r="E434" s="2">
        <v>192.5</v>
      </c>
      <c r="F434" s="2">
        <f t="shared" si="6"/>
        <v>26</v>
      </c>
      <c r="G434" s="2">
        <f t="shared" si="7"/>
        <v>388</v>
      </c>
      <c r="H434" s="2">
        <f t="shared" si="2"/>
        <v>0.796777465967344</v>
      </c>
      <c r="I434" s="2">
        <f t="shared" si="3"/>
        <v>-0.0868655309721838</v>
      </c>
    </row>
    <row r="435" ht="12.75" customHeight="1" spans="1:9">
      <c r="A435" s="2" t="s">
        <v>473</v>
      </c>
      <c r="B435" s="2">
        <v>10.5</v>
      </c>
      <c r="C435" s="2">
        <v>10.5</v>
      </c>
      <c r="D435" s="2">
        <v>99.5</v>
      </c>
      <c r="E435" s="2">
        <v>118</v>
      </c>
      <c r="F435" s="2">
        <f t="shared" si="6"/>
        <v>21</v>
      </c>
      <c r="G435" s="2">
        <f t="shared" si="7"/>
        <v>217.5</v>
      </c>
      <c r="H435" s="2">
        <f t="shared" si="2"/>
        <v>0.392442632491378</v>
      </c>
      <c r="I435" s="2">
        <f t="shared" si="3"/>
        <v>-0.268938211317117</v>
      </c>
    </row>
    <row r="436" ht="12.75" customHeight="1" spans="1:9">
      <c r="A436" s="2" t="s">
        <v>474</v>
      </c>
      <c r="B436" s="2">
        <v>9.5</v>
      </c>
      <c r="C436" s="2">
        <v>9.5</v>
      </c>
      <c r="D436" s="2">
        <v>81.5</v>
      </c>
      <c r="E436" s="2">
        <v>80</v>
      </c>
      <c r="F436" s="2">
        <f t="shared" si="6"/>
        <v>19</v>
      </c>
      <c r="G436" s="2">
        <f t="shared" si="7"/>
        <v>161.5</v>
      </c>
      <c r="H436" s="2">
        <f t="shared" si="2"/>
        <v>0.230708699100992</v>
      </c>
      <c r="I436" s="2">
        <f t="shared" si="3"/>
        <v>-0.328739208967066</v>
      </c>
    </row>
    <row r="437" ht="12.75" customHeight="1" spans="1:9">
      <c r="A437" s="2" t="s">
        <v>475</v>
      </c>
      <c r="B437" s="2">
        <v>12.5</v>
      </c>
      <c r="C437" s="2">
        <v>12.5</v>
      </c>
      <c r="D437" s="2">
        <v>201.5</v>
      </c>
      <c r="E437" s="2">
        <v>185</v>
      </c>
      <c r="F437" s="2">
        <f t="shared" si="6"/>
        <v>25</v>
      </c>
      <c r="G437" s="2">
        <f t="shared" si="7"/>
        <v>386.5</v>
      </c>
      <c r="H437" s="2">
        <f t="shared" si="2"/>
        <v>0.715910499272151</v>
      </c>
      <c r="I437" s="2">
        <f t="shared" si="3"/>
        <v>-0.088467343409236</v>
      </c>
    </row>
    <row r="438" ht="12.75" customHeight="1" spans="1:9">
      <c r="A438" s="2" t="s">
        <v>476</v>
      </c>
      <c r="B438" s="2">
        <v>7</v>
      </c>
      <c r="C438" s="2">
        <v>7</v>
      </c>
      <c r="D438" s="2">
        <v>69</v>
      </c>
      <c r="E438" s="2">
        <v>75.5</v>
      </c>
      <c r="F438" s="2">
        <f t="shared" si="6"/>
        <v>14</v>
      </c>
      <c r="G438" s="2">
        <f t="shared" si="7"/>
        <v>144.5</v>
      </c>
      <c r="H438" s="2">
        <f t="shared" si="2"/>
        <v>-0.173626134374974</v>
      </c>
      <c r="I438" s="2">
        <f t="shared" si="3"/>
        <v>-0.346893083253658</v>
      </c>
    </row>
    <row r="439" ht="12.75" customHeight="1" spans="1:9">
      <c r="A439" s="2" t="s">
        <v>477</v>
      </c>
      <c r="B439" s="2">
        <v>11.5</v>
      </c>
      <c r="C439" s="2">
        <v>11.5</v>
      </c>
      <c r="D439" s="2">
        <v>230</v>
      </c>
      <c r="E439" s="2">
        <v>216.5</v>
      </c>
      <c r="F439" s="2">
        <f t="shared" si="6"/>
        <v>23</v>
      </c>
      <c r="G439" s="2">
        <f t="shared" si="7"/>
        <v>446.5</v>
      </c>
      <c r="H439" s="2">
        <f t="shared" si="2"/>
        <v>0.554176565881765</v>
      </c>
      <c r="I439" s="2">
        <f t="shared" si="3"/>
        <v>-0.024394845927148</v>
      </c>
    </row>
    <row r="440" ht="12.75" customHeight="1" spans="1:9">
      <c r="A440" s="2" t="s">
        <v>478</v>
      </c>
      <c r="B440" s="2">
        <v>14</v>
      </c>
      <c r="C440" s="2">
        <v>14</v>
      </c>
      <c r="D440" s="2">
        <v>290</v>
      </c>
      <c r="E440" s="2">
        <v>282.5</v>
      </c>
      <c r="F440" s="2">
        <f t="shared" si="6"/>
        <v>28</v>
      </c>
      <c r="G440" s="2">
        <f t="shared" si="7"/>
        <v>572.5</v>
      </c>
      <c r="H440" s="2">
        <f t="shared" si="2"/>
        <v>0.95851139935773</v>
      </c>
      <c r="I440" s="2">
        <f t="shared" si="3"/>
        <v>0.110157398785237</v>
      </c>
    </row>
    <row r="441" ht="12.75" customHeight="1" spans="1:9">
      <c r="A441" s="2" t="s">
        <v>479</v>
      </c>
      <c r="B441" s="2">
        <v>10</v>
      </c>
      <c r="C441" s="2">
        <v>10</v>
      </c>
      <c r="D441" s="2">
        <v>187</v>
      </c>
      <c r="E441" s="2">
        <v>204.5</v>
      </c>
      <c r="F441" s="2">
        <f t="shared" si="6"/>
        <v>20</v>
      </c>
      <c r="G441" s="2">
        <f t="shared" si="7"/>
        <v>391.5</v>
      </c>
      <c r="H441" s="2">
        <f t="shared" si="2"/>
        <v>0.311575665796185</v>
      </c>
      <c r="I441" s="2">
        <f t="shared" si="3"/>
        <v>-0.083127968619062</v>
      </c>
    </row>
    <row r="442" ht="12.75" customHeight="1" spans="1:9">
      <c r="A442" s="2" t="s">
        <v>480</v>
      </c>
      <c r="B442" s="2">
        <v>8</v>
      </c>
      <c r="C442" s="2">
        <v>8</v>
      </c>
      <c r="D442" s="2">
        <v>102.5</v>
      </c>
      <c r="E442" s="2">
        <v>113.5</v>
      </c>
      <c r="F442" s="2">
        <f t="shared" si="6"/>
        <v>16</v>
      </c>
      <c r="G442" s="2">
        <f t="shared" si="7"/>
        <v>216</v>
      </c>
      <c r="H442" s="2">
        <f t="shared" si="2"/>
        <v>-0.0118922009845873</v>
      </c>
      <c r="I442" s="2">
        <f t="shared" si="3"/>
        <v>-0.27054002375417</v>
      </c>
    </row>
    <row r="443" ht="12.75" customHeight="1" spans="1:9">
      <c r="A443" s="2" t="s">
        <v>481</v>
      </c>
      <c r="B443" s="2">
        <v>8.5</v>
      </c>
      <c r="C443" s="2">
        <v>8.5</v>
      </c>
      <c r="D443" s="2">
        <v>113.5</v>
      </c>
      <c r="E443" s="2">
        <v>125</v>
      </c>
      <c r="F443" s="2">
        <f t="shared" si="6"/>
        <v>17</v>
      </c>
      <c r="G443" s="2">
        <f t="shared" si="7"/>
        <v>238.5</v>
      </c>
      <c r="H443" s="2">
        <f t="shared" si="2"/>
        <v>0.0689747657106058</v>
      </c>
      <c r="I443" s="2">
        <f t="shared" si="3"/>
        <v>-0.246512837198387</v>
      </c>
    </row>
    <row r="444" ht="12.75" customHeight="1" spans="1:9">
      <c r="A444" s="2" t="s">
        <v>482</v>
      </c>
      <c r="B444" s="2">
        <v>7.5</v>
      </c>
      <c r="C444" s="2">
        <v>7.5</v>
      </c>
      <c r="D444" s="2">
        <v>105</v>
      </c>
      <c r="E444" s="2">
        <v>119</v>
      </c>
      <c r="F444" s="2">
        <f t="shared" si="6"/>
        <v>15</v>
      </c>
      <c r="G444" s="2">
        <f t="shared" si="7"/>
        <v>224</v>
      </c>
      <c r="H444" s="2">
        <f t="shared" si="2"/>
        <v>-0.0927591676797805</v>
      </c>
      <c r="I444" s="2">
        <f t="shared" si="3"/>
        <v>-0.261997024089891</v>
      </c>
    </row>
    <row r="445" ht="12.75" customHeight="1" spans="1:9">
      <c r="A445" s="2" t="s">
        <v>483</v>
      </c>
      <c r="B445" s="2">
        <v>9</v>
      </c>
      <c r="C445" s="2">
        <v>8.5</v>
      </c>
      <c r="D445" s="2">
        <v>111.5</v>
      </c>
      <c r="E445" s="2">
        <v>108</v>
      </c>
      <c r="F445" s="2">
        <f t="shared" si="6"/>
        <v>17.5</v>
      </c>
      <c r="G445" s="2">
        <f t="shared" si="7"/>
        <v>219.5</v>
      </c>
      <c r="H445" s="2">
        <f t="shared" si="2"/>
        <v>0.109408249058202</v>
      </c>
      <c r="I445" s="2">
        <f t="shared" si="3"/>
        <v>-0.266802461401048</v>
      </c>
    </row>
    <row r="446" ht="12.75" customHeight="1" spans="1:9">
      <c r="A446" s="2" t="s">
        <v>484</v>
      </c>
      <c r="B446" s="2">
        <v>9.5</v>
      </c>
      <c r="C446" s="2">
        <v>9.5</v>
      </c>
      <c r="D446" s="2">
        <v>161.5</v>
      </c>
      <c r="E446" s="2">
        <v>166.5</v>
      </c>
      <c r="F446" s="2">
        <f t="shared" si="6"/>
        <v>19</v>
      </c>
      <c r="G446" s="2">
        <f t="shared" si="7"/>
        <v>328</v>
      </c>
      <c r="H446" s="2">
        <f t="shared" si="2"/>
        <v>0.230708699100992</v>
      </c>
      <c r="I446" s="2">
        <f t="shared" si="3"/>
        <v>-0.150938028454272</v>
      </c>
    </row>
    <row r="447" ht="12.75" customHeight="1" spans="1:9">
      <c r="A447" s="2" t="s">
        <v>485</v>
      </c>
      <c r="B447" s="2">
        <v>13</v>
      </c>
      <c r="C447" s="2">
        <v>13</v>
      </c>
      <c r="D447" s="2">
        <v>247</v>
      </c>
      <c r="E447" s="2">
        <v>256.5</v>
      </c>
      <c r="F447" s="2">
        <f t="shared" si="6"/>
        <v>26</v>
      </c>
      <c r="G447" s="2">
        <f t="shared" si="7"/>
        <v>503.5</v>
      </c>
      <c r="H447" s="2">
        <f t="shared" si="2"/>
        <v>0.796777465967344</v>
      </c>
      <c r="I447" s="2">
        <f t="shared" si="3"/>
        <v>0.0364740266808357</v>
      </c>
    </row>
    <row r="448" ht="12.75" customHeight="1" spans="1:9">
      <c r="A448" s="2" t="s">
        <v>486</v>
      </c>
      <c r="B448" s="2">
        <v>7</v>
      </c>
      <c r="C448" s="2">
        <v>7</v>
      </c>
      <c r="D448" s="2">
        <v>80.5</v>
      </c>
      <c r="E448" s="2">
        <v>85.5</v>
      </c>
      <c r="F448" s="2">
        <f t="shared" si="6"/>
        <v>14</v>
      </c>
      <c r="G448" s="2">
        <f t="shared" si="7"/>
        <v>166</v>
      </c>
      <c r="H448" s="2">
        <f t="shared" si="2"/>
        <v>-0.173626134374974</v>
      </c>
      <c r="I448" s="2">
        <f t="shared" si="3"/>
        <v>-0.32393377165591</v>
      </c>
    </row>
    <row r="449" ht="12.75" customHeight="1" spans="1:9">
      <c r="A449" s="2" t="s">
        <v>487</v>
      </c>
      <c r="B449" s="2">
        <v>7</v>
      </c>
      <c r="C449" s="2">
        <v>7</v>
      </c>
      <c r="D449" s="2">
        <v>65</v>
      </c>
      <c r="E449" s="2">
        <v>66.5</v>
      </c>
      <c r="F449" s="2">
        <f t="shared" si="6"/>
        <v>14</v>
      </c>
      <c r="G449" s="2">
        <f t="shared" si="7"/>
        <v>131.5</v>
      </c>
      <c r="H449" s="2">
        <f t="shared" si="2"/>
        <v>-0.173626134374974</v>
      </c>
      <c r="I449" s="2">
        <f t="shared" si="3"/>
        <v>-0.36077545770811</v>
      </c>
    </row>
    <row r="450" ht="12.75" customHeight="1" spans="1:9">
      <c r="A450" s="2" t="s">
        <v>488</v>
      </c>
      <c r="B450" s="2">
        <v>7</v>
      </c>
      <c r="C450" s="2">
        <v>7</v>
      </c>
      <c r="D450" s="2">
        <v>58.5</v>
      </c>
      <c r="E450" s="2">
        <v>62</v>
      </c>
      <c r="F450" s="2">
        <f t="shared" si="6"/>
        <v>14</v>
      </c>
      <c r="G450" s="2">
        <f t="shared" si="7"/>
        <v>120.5</v>
      </c>
      <c r="H450" s="2">
        <f t="shared" si="2"/>
        <v>-0.173626134374974</v>
      </c>
      <c r="I450" s="2">
        <f t="shared" si="3"/>
        <v>-0.372522082246493</v>
      </c>
    </row>
    <row r="451" ht="12.75" customHeight="1" spans="1:9">
      <c r="A451" s="2" t="s">
        <v>489</v>
      </c>
      <c r="B451" s="2">
        <v>6.5</v>
      </c>
      <c r="C451" s="2">
        <v>6.5</v>
      </c>
      <c r="D451" s="2">
        <v>55.5</v>
      </c>
      <c r="E451" s="2">
        <v>61</v>
      </c>
      <c r="F451" s="2">
        <f t="shared" si="6"/>
        <v>13</v>
      </c>
      <c r="G451" s="2">
        <f t="shared" si="7"/>
        <v>116.5</v>
      </c>
      <c r="H451" s="2">
        <f t="shared" si="2"/>
        <v>-0.254493101070167</v>
      </c>
      <c r="I451" s="2">
        <f t="shared" si="3"/>
        <v>-0.376793582078632</v>
      </c>
    </row>
    <row r="452" ht="12.75" customHeight="1" spans="1:9">
      <c r="A452" s="2" t="s">
        <v>490</v>
      </c>
      <c r="B452" s="2">
        <v>7</v>
      </c>
      <c r="C452" s="2">
        <v>7</v>
      </c>
      <c r="D452" s="2">
        <v>54.5</v>
      </c>
      <c r="E452" s="2">
        <v>66</v>
      </c>
      <c r="F452" s="2">
        <f t="shared" si="6"/>
        <v>14</v>
      </c>
      <c r="G452" s="2">
        <f t="shared" si="7"/>
        <v>120.5</v>
      </c>
      <c r="H452" s="2">
        <f t="shared" si="2"/>
        <v>-0.173626134374974</v>
      </c>
      <c r="I452" s="2">
        <f t="shared" si="3"/>
        <v>-0.372522082246493</v>
      </c>
    </row>
    <row r="453" ht="12.75" customHeight="1" spans="1:9">
      <c r="A453" s="2" t="s">
        <v>491</v>
      </c>
      <c r="B453" s="2">
        <v>11.5</v>
      </c>
      <c r="C453" s="2">
        <v>11.5</v>
      </c>
      <c r="D453" s="2">
        <v>220</v>
      </c>
      <c r="E453" s="2">
        <v>201.5</v>
      </c>
      <c r="F453" s="2">
        <f t="shared" si="6"/>
        <v>23</v>
      </c>
      <c r="G453" s="2">
        <f t="shared" si="7"/>
        <v>421.5</v>
      </c>
      <c r="H453" s="2">
        <f t="shared" si="2"/>
        <v>0.554176565881765</v>
      </c>
      <c r="I453" s="2">
        <f t="shared" si="3"/>
        <v>-0.051091719878018</v>
      </c>
    </row>
    <row r="454" ht="12.75" customHeight="1" spans="1:9">
      <c r="A454" s="2" t="s">
        <v>492</v>
      </c>
      <c r="B454" s="2">
        <v>18</v>
      </c>
      <c r="C454" s="2">
        <v>18</v>
      </c>
      <c r="D454" s="2">
        <v>357.5</v>
      </c>
      <c r="E454" s="2">
        <v>356.5</v>
      </c>
      <c r="F454" s="2">
        <f t="shared" si="6"/>
        <v>36</v>
      </c>
      <c r="G454" s="2">
        <f t="shared" si="7"/>
        <v>714</v>
      </c>
      <c r="H454" s="2">
        <f t="shared" si="2"/>
        <v>1.60544713291928</v>
      </c>
      <c r="I454" s="2">
        <f t="shared" si="3"/>
        <v>0.261261705347161</v>
      </c>
    </row>
    <row r="455" ht="12.75" customHeight="1" spans="1:9">
      <c r="A455" s="2" t="s">
        <v>493</v>
      </c>
      <c r="B455" s="2">
        <v>5.5</v>
      </c>
      <c r="C455" s="2">
        <v>5.5</v>
      </c>
      <c r="D455" s="2">
        <v>70.5</v>
      </c>
      <c r="E455" s="2">
        <v>56</v>
      </c>
      <c r="F455" s="2">
        <f t="shared" si="6"/>
        <v>11</v>
      </c>
      <c r="G455" s="2">
        <f t="shared" si="7"/>
        <v>126.5</v>
      </c>
      <c r="H455" s="2">
        <f t="shared" si="2"/>
        <v>-0.416227034460553</v>
      </c>
      <c r="I455" s="2">
        <f t="shared" si="3"/>
        <v>-0.366114832498284</v>
      </c>
    </row>
    <row r="456" ht="12.75" customHeight="1" spans="1:9">
      <c r="A456" s="2" t="s">
        <v>494</v>
      </c>
      <c r="B456" s="2">
        <v>5.5</v>
      </c>
      <c r="C456" s="2">
        <v>5.5</v>
      </c>
      <c r="D456" s="2">
        <v>37.5</v>
      </c>
      <c r="E456" s="2">
        <v>38</v>
      </c>
      <c r="F456" s="2">
        <f t="shared" si="6"/>
        <v>11</v>
      </c>
      <c r="G456" s="2">
        <f t="shared" si="7"/>
        <v>75.5</v>
      </c>
      <c r="H456" s="2">
        <f t="shared" si="2"/>
        <v>-0.416227034460553</v>
      </c>
      <c r="I456" s="2">
        <f t="shared" si="3"/>
        <v>-0.420576455358059</v>
      </c>
    </row>
    <row r="457" ht="12.75" customHeight="1" spans="1:9">
      <c r="A457" s="2" t="s">
        <v>495</v>
      </c>
      <c r="B457" s="2">
        <v>6</v>
      </c>
      <c r="C457" s="2">
        <v>6</v>
      </c>
      <c r="D457" s="2">
        <v>34</v>
      </c>
      <c r="E457" s="2">
        <v>41.5</v>
      </c>
      <c r="F457" s="2">
        <f t="shared" si="6"/>
        <v>12</v>
      </c>
      <c r="G457" s="2">
        <f t="shared" si="7"/>
        <v>75.5</v>
      </c>
      <c r="H457" s="2">
        <f t="shared" si="2"/>
        <v>-0.33536006776536</v>
      </c>
      <c r="I457" s="2">
        <f t="shared" si="3"/>
        <v>-0.420576455358059</v>
      </c>
    </row>
    <row r="458" ht="12.75" customHeight="1" spans="1:9">
      <c r="A458" s="2" t="s">
        <v>496</v>
      </c>
      <c r="B458" s="2">
        <v>8.5</v>
      </c>
      <c r="C458" s="2">
        <v>8.5</v>
      </c>
      <c r="D458" s="2">
        <v>53</v>
      </c>
      <c r="E458" s="2">
        <v>54</v>
      </c>
      <c r="F458" s="2">
        <f t="shared" si="6"/>
        <v>17</v>
      </c>
      <c r="G458" s="2">
        <f t="shared" si="7"/>
        <v>107</v>
      </c>
      <c r="H458" s="2">
        <f t="shared" si="2"/>
        <v>0.0689747657106058</v>
      </c>
      <c r="I458" s="2">
        <f t="shared" si="3"/>
        <v>-0.386938394179963</v>
      </c>
    </row>
    <row r="459" ht="12.75" customHeight="1" spans="1:9">
      <c r="A459" s="2" t="s">
        <v>497</v>
      </c>
      <c r="B459" s="2">
        <v>11.5</v>
      </c>
      <c r="C459" s="2">
        <v>11.5</v>
      </c>
      <c r="D459" s="2">
        <v>248.5</v>
      </c>
      <c r="E459" s="2">
        <v>246.5</v>
      </c>
      <c r="F459" s="2">
        <f t="shared" si="6"/>
        <v>23</v>
      </c>
      <c r="G459" s="2">
        <f t="shared" si="7"/>
        <v>495</v>
      </c>
      <c r="H459" s="2">
        <f t="shared" si="2"/>
        <v>0.554176565881765</v>
      </c>
      <c r="I459" s="2">
        <f t="shared" si="3"/>
        <v>0.0273970895375399</v>
      </c>
    </row>
    <row r="460" ht="12.75" customHeight="1" spans="1:9">
      <c r="A460" s="2" t="s">
        <v>498</v>
      </c>
      <c r="B460" s="2">
        <v>12</v>
      </c>
      <c r="C460" s="2">
        <v>12</v>
      </c>
      <c r="D460" s="2">
        <v>291</v>
      </c>
      <c r="E460" s="2">
        <v>300.5</v>
      </c>
      <c r="F460" s="2">
        <f t="shared" si="6"/>
        <v>24</v>
      </c>
      <c r="G460" s="2">
        <f t="shared" si="7"/>
        <v>591.5</v>
      </c>
      <c r="H460" s="2">
        <f t="shared" si="2"/>
        <v>0.635043532576958</v>
      </c>
      <c r="I460" s="2">
        <f t="shared" si="3"/>
        <v>0.130447022987898</v>
      </c>
    </row>
    <row r="461" ht="12.75" customHeight="1" spans="1:9">
      <c r="A461" s="2" t="s">
        <v>499</v>
      </c>
      <c r="B461" s="2">
        <v>15</v>
      </c>
      <c r="C461" s="2">
        <v>15</v>
      </c>
      <c r="D461" s="2">
        <v>344</v>
      </c>
      <c r="E461" s="2">
        <v>343</v>
      </c>
      <c r="F461" s="2">
        <f t="shared" si="6"/>
        <v>30</v>
      </c>
      <c r="G461" s="2">
        <f t="shared" si="7"/>
        <v>687</v>
      </c>
      <c r="H461" s="2">
        <f t="shared" si="2"/>
        <v>1.12024533274812</v>
      </c>
      <c r="I461" s="2">
        <f t="shared" si="3"/>
        <v>0.232429081480222</v>
      </c>
    </row>
    <row r="462" ht="12.75" customHeight="1" spans="1:9">
      <c r="A462" s="2" t="s">
        <v>500</v>
      </c>
      <c r="B462" s="2">
        <v>5</v>
      </c>
      <c r="C462" s="2">
        <v>5</v>
      </c>
      <c r="D462" s="2">
        <v>60.5</v>
      </c>
      <c r="E462" s="2">
        <v>60</v>
      </c>
      <c r="F462" s="2">
        <f t="shared" si="6"/>
        <v>10</v>
      </c>
      <c r="G462" s="2">
        <f t="shared" si="7"/>
        <v>120.5</v>
      </c>
      <c r="H462" s="2">
        <f t="shared" si="2"/>
        <v>-0.497094001155746</v>
      </c>
      <c r="I462" s="2">
        <f t="shared" si="3"/>
        <v>-0.372522082246493</v>
      </c>
    </row>
    <row r="463" ht="12.75" customHeight="1" spans="1:9">
      <c r="A463" s="2" t="s">
        <v>501</v>
      </c>
      <c r="B463" s="2">
        <v>8</v>
      </c>
      <c r="C463" s="2">
        <v>8</v>
      </c>
      <c r="D463" s="2">
        <v>71.5</v>
      </c>
      <c r="E463" s="2">
        <v>68.5</v>
      </c>
      <c r="F463" s="2">
        <f t="shared" si="6"/>
        <v>16</v>
      </c>
      <c r="G463" s="2">
        <f t="shared" si="7"/>
        <v>140</v>
      </c>
      <c r="H463" s="2">
        <f t="shared" si="2"/>
        <v>-0.0118922009845873</v>
      </c>
      <c r="I463" s="2">
        <f t="shared" si="3"/>
        <v>-0.351698520564815</v>
      </c>
    </row>
    <row r="464" ht="12.75" customHeight="1" spans="1:9">
      <c r="A464" s="2" t="s">
        <v>502</v>
      </c>
      <c r="B464" s="2">
        <v>6</v>
      </c>
      <c r="C464" s="2">
        <v>6</v>
      </c>
      <c r="D464" s="2">
        <v>71</v>
      </c>
      <c r="E464" s="2">
        <v>71.5</v>
      </c>
      <c r="F464" s="2">
        <f t="shared" si="6"/>
        <v>12</v>
      </c>
      <c r="G464" s="2">
        <f t="shared" si="7"/>
        <v>142.5</v>
      </c>
      <c r="H464" s="2">
        <f t="shared" si="2"/>
        <v>-0.33536006776536</v>
      </c>
      <c r="I464" s="2">
        <f t="shared" si="3"/>
        <v>-0.349028833169728</v>
      </c>
    </row>
    <row r="465" ht="12.75" customHeight="1" spans="1:9">
      <c r="A465" s="2" t="s">
        <v>503</v>
      </c>
      <c r="B465" s="2">
        <v>5.5</v>
      </c>
      <c r="C465" s="2">
        <v>5.5</v>
      </c>
      <c r="D465" s="2">
        <v>53.5</v>
      </c>
      <c r="E465" s="2">
        <v>54.5</v>
      </c>
      <c r="F465" s="2">
        <f t="shared" si="6"/>
        <v>11</v>
      </c>
      <c r="G465" s="2">
        <f t="shared" si="7"/>
        <v>108</v>
      </c>
      <c r="H465" s="2">
        <f t="shared" si="2"/>
        <v>-0.416227034460553</v>
      </c>
      <c r="I465" s="2">
        <f t="shared" si="3"/>
        <v>-0.385870519221928</v>
      </c>
    </row>
    <row r="466" ht="12.75" customHeight="1" spans="1:9">
      <c r="A466" s="2" t="s">
        <v>504</v>
      </c>
      <c r="B466" s="2">
        <v>6.5</v>
      </c>
      <c r="C466" s="2">
        <v>6.5</v>
      </c>
      <c r="D466" s="2">
        <v>59.5</v>
      </c>
      <c r="E466" s="2">
        <v>65.5</v>
      </c>
      <c r="F466" s="2">
        <f t="shared" si="6"/>
        <v>13</v>
      </c>
      <c r="G466" s="2">
        <f t="shared" si="7"/>
        <v>125</v>
      </c>
      <c r="H466" s="2">
        <f t="shared" si="2"/>
        <v>-0.254493101070167</v>
      </c>
      <c r="I466" s="2">
        <f t="shared" si="3"/>
        <v>-0.367716644935337</v>
      </c>
    </row>
    <row r="467" ht="12.75" customHeight="1" spans="1:9">
      <c r="A467" s="2" t="s">
        <v>505</v>
      </c>
      <c r="B467" s="2">
        <v>7.5</v>
      </c>
      <c r="C467" s="2">
        <v>7.5</v>
      </c>
      <c r="D467" s="2">
        <v>135.5</v>
      </c>
      <c r="E467" s="2">
        <v>157.5</v>
      </c>
      <c r="F467" s="2">
        <f t="shared" si="6"/>
        <v>15</v>
      </c>
      <c r="G467" s="2">
        <f t="shared" si="7"/>
        <v>293</v>
      </c>
      <c r="H467" s="2">
        <f t="shared" si="2"/>
        <v>-0.0927591676797805</v>
      </c>
      <c r="I467" s="2">
        <f t="shared" si="3"/>
        <v>-0.18831365198549</v>
      </c>
    </row>
    <row r="468" ht="12.75" customHeight="1" spans="1:9">
      <c r="A468" s="2" t="s">
        <v>506</v>
      </c>
      <c r="B468" s="2">
        <v>18</v>
      </c>
      <c r="C468" s="2">
        <v>18</v>
      </c>
      <c r="D468" s="2">
        <v>529.5</v>
      </c>
      <c r="E468" s="2">
        <v>501.5</v>
      </c>
      <c r="F468" s="2">
        <f t="shared" si="6"/>
        <v>36</v>
      </c>
      <c r="G468" s="2">
        <f t="shared" si="7"/>
        <v>1031</v>
      </c>
      <c r="H468" s="2">
        <f t="shared" si="2"/>
        <v>1.60544713291928</v>
      </c>
      <c r="I468" s="2">
        <f t="shared" si="3"/>
        <v>0.599778067044193</v>
      </c>
    </row>
    <row r="469" ht="12.75" customHeight="1" spans="1:9">
      <c r="A469" s="2" t="s">
        <v>507</v>
      </c>
      <c r="B469" s="2">
        <v>5</v>
      </c>
      <c r="C469" s="2">
        <v>5</v>
      </c>
      <c r="D469" s="2">
        <v>78.5</v>
      </c>
      <c r="E469" s="2">
        <v>72</v>
      </c>
      <c r="F469" s="2">
        <f t="shared" si="6"/>
        <v>10</v>
      </c>
      <c r="G469" s="2">
        <f t="shared" si="7"/>
        <v>150.5</v>
      </c>
      <c r="H469" s="2">
        <f t="shared" si="2"/>
        <v>-0.497094001155746</v>
      </c>
      <c r="I469" s="2">
        <f t="shared" si="3"/>
        <v>-0.340485833505449</v>
      </c>
    </row>
    <row r="470" ht="12.75" customHeight="1" spans="1:9">
      <c r="A470" s="2" t="s">
        <v>508</v>
      </c>
      <c r="B470" s="2">
        <v>6.5</v>
      </c>
      <c r="C470" s="2">
        <v>6.5</v>
      </c>
      <c r="D470" s="2">
        <v>51</v>
      </c>
      <c r="E470" s="2">
        <v>50.5</v>
      </c>
      <c r="F470" s="2">
        <f t="shared" si="6"/>
        <v>13</v>
      </c>
      <c r="G470" s="2">
        <f t="shared" si="7"/>
        <v>101.5</v>
      </c>
      <c r="H470" s="2">
        <f t="shared" si="2"/>
        <v>-0.254493101070167</v>
      </c>
      <c r="I470" s="2">
        <f t="shared" si="3"/>
        <v>-0.392811706449154</v>
      </c>
    </row>
    <row r="471" ht="12.75" customHeight="1" spans="1:9">
      <c r="A471" s="2" t="s">
        <v>509</v>
      </c>
      <c r="B471" s="2">
        <v>4.5</v>
      </c>
      <c r="C471" s="2">
        <v>4.5</v>
      </c>
      <c r="D471" s="2">
        <v>26</v>
      </c>
      <c r="E471" s="2">
        <v>22</v>
      </c>
      <c r="F471" s="2">
        <f t="shared" si="6"/>
        <v>9</v>
      </c>
      <c r="G471" s="2">
        <f t="shared" si="7"/>
        <v>48</v>
      </c>
      <c r="H471" s="2">
        <f t="shared" si="2"/>
        <v>-0.577960967850939</v>
      </c>
      <c r="I471" s="2">
        <f t="shared" si="3"/>
        <v>-0.449943016704016</v>
      </c>
    </row>
    <row r="472" ht="12.75" customHeight="1" spans="1:9">
      <c r="A472" s="2" t="s">
        <v>510</v>
      </c>
      <c r="B472" s="2">
        <v>4.5</v>
      </c>
      <c r="C472" s="2">
        <v>4.5</v>
      </c>
      <c r="D472" s="2">
        <v>16.5</v>
      </c>
      <c r="E472" s="2">
        <v>19.5</v>
      </c>
      <c r="F472" s="2">
        <f t="shared" si="6"/>
        <v>9</v>
      </c>
      <c r="G472" s="2">
        <f t="shared" si="7"/>
        <v>36</v>
      </c>
      <c r="H472" s="2">
        <f t="shared" si="2"/>
        <v>-0.577960967850939</v>
      </c>
      <c r="I472" s="2">
        <f t="shared" si="3"/>
        <v>-0.462757516200434</v>
      </c>
    </row>
    <row r="473" ht="12.75" customHeight="1" spans="1:9">
      <c r="A473" s="2" t="s">
        <v>511</v>
      </c>
      <c r="B473" s="2">
        <v>5.5</v>
      </c>
      <c r="C473" s="2">
        <v>5.5</v>
      </c>
      <c r="D473" s="2">
        <v>29.5</v>
      </c>
      <c r="E473" s="2">
        <v>35.5</v>
      </c>
      <c r="F473" s="2">
        <f t="shared" si="6"/>
        <v>11</v>
      </c>
      <c r="G473" s="2">
        <f t="shared" si="7"/>
        <v>65</v>
      </c>
      <c r="H473" s="2">
        <f t="shared" si="2"/>
        <v>-0.416227034460553</v>
      </c>
      <c r="I473" s="2">
        <f t="shared" si="3"/>
        <v>-0.431789142417425</v>
      </c>
    </row>
    <row r="474" ht="12.75" customHeight="1" spans="1:9">
      <c r="A474" s="2" t="s">
        <v>512</v>
      </c>
      <c r="B474" s="2">
        <v>5.5</v>
      </c>
      <c r="C474" s="2">
        <v>5.5</v>
      </c>
      <c r="D474" s="2">
        <v>22.5</v>
      </c>
      <c r="E474" s="2">
        <v>22.5</v>
      </c>
      <c r="F474" s="2">
        <f t="shared" si="6"/>
        <v>11</v>
      </c>
      <c r="G474" s="2">
        <f t="shared" si="7"/>
        <v>45</v>
      </c>
      <c r="H474" s="2">
        <f t="shared" si="2"/>
        <v>-0.416227034460553</v>
      </c>
      <c r="I474" s="2">
        <f t="shared" si="3"/>
        <v>-0.453146641578121</v>
      </c>
    </row>
    <row r="475" ht="12.75" customHeight="1" spans="1:9">
      <c r="A475" s="2" t="s">
        <v>513</v>
      </c>
      <c r="B475" s="2">
        <v>6.5</v>
      </c>
      <c r="C475" s="2">
        <v>6.5</v>
      </c>
      <c r="D475" s="2">
        <v>42.5</v>
      </c>
      <c r="E475" s="2">
        <v>37.5</v>
      </c>
      <c r="F475" s="2">
        <f t="shared" si="6"/>
        <v>13</v>
      </c>
      <c r="G475" s="2">
        <f t="shared" si="7"/>
        <v>80</v>
      </c>
      <c r="H475" s="2">
        <f t="shared" si="2"/>
        <v>-0.254493101070167</v>
      </c>
      <c r="I475" s="2">
        <f t="shared" si="3"/>
        <v>-0.415771018046903</v>
      </c>
    </row>
    <row r="476" ht="12.75" customHeight="1" spans="1:9">
      <c r="A476" s="2" t="s">
        <v>514</v>
      </c>
      <c r="B476" s="2">
        <v>5</v>
      </c>
      <c r="C476" s="2">
        <v>5</v>
      </c>
      <c r="D476" s="2">
        <v>20.5</v>
      </c>
      <c r="E476" s="2">
        <v>21</v>
      </c>
      <c r="F476" s="2">
        <f t="shared" si="6"/>
        <v>10</v>
      </c>
      <c r="G476" s="2">
        <f t="shared" si="7"/>
        <v>41.5</v>
      </c>
      <c r="H476" s="2">
        <f t="shared" si="2"/>
        <v>-0.497094001155746</v>
      </c>
      <c r="I476" s="2">
        <f t="shared" si="3"/>
        <v>-0.456884203931242</v>
      </c>
    </row>
    <row r="477" ht="12.75" customHeight="1" spans="1:9">
      <c r="A477" s="2" t="s">
        <v>515</v>
      </c>
      <c r="B477" s="2">
        <v>6.5</v>
      </c>
      <c r="C477" s="2">
        <v>6.5</v>
      </c>
      <c r="D477" s="2">
        <v>24.5</v>
      </c>
      <c r="E477" s="2">
        <v>26</v>
      </c>
      <c r="F477" s="2">
        <f t="shared" si="6"/>
        <v>13</v>
      </c>
      <c r="G477" s="2">
        <f t="shared" si="7"/>
        <v>50.5</v>
      </c>
      <c r="H477" s="2">
        <f t="shared" si="2"/>
        <v>-0.254493101070167</v>
      </c>
      <c r="I477" s="2">
        <f t="shared" si="3"/>
        <v>-0.447273329308929</v>
      </c>
    </row>
    <row r="478" ht="12.75" customHeight="1" spans="1:9">
      <c r="A478" s="2" t="s">
        <v>516</v>
      </c>
      <c r="B478" s="2">
        <v>4.5</v>
      </c>
      <c r="C478" s="2">
        <v>4.5</v>
      </c>
      <c r="D478" s="2">
        <v>28</v>
      </c>
      <c r="E478" s="2">
        <v>32.5</v>
      </c>
      <c r="F478" s="2">
        <f t="shared" si="6"/>
        <v>9</v>
      </c>
      <c r="G478" s="2">
        <f t="shared" si="7"/>
        <v>60.5</v>
      </c>
      <c r="H478" s="2">
        <f t="shared" si="2"/>
        <v>-0.577960967850939</v>
      </c>
      <c r="I478" s="2">
        <f t="shared" si="3"/>
        <v>-0.436594579728581</v>
      </c>
    </row>
    <row r="479" ht="12.75" customHeight="1" spans="1:9">
      <c r="A479" s="2" t="s">
        <v>517</v>
      </c>
      <c r="B479" s="2">
        <v>5</v>
      </c>
      <c r="C479" s="2">
        <v>5</v>
      </c>
      <c r="D479" s="2">
        <v>22</v>
      </c>
      <c r="E479" s="2">
        <v>24.5</v>
      </c>
      <c r="F479" s="2">
        <f t="shared" si="6"/>
        <v>10</v>
      </c>
      <c r="G479" s="2">
        <f t="shared" si="7"/>
        <v>46.5</v>
      </c>
      <c r="H479" s="2">
        <f t="shared" si="2"/>
        <v>-0.497094001155746</v>
      </c>
      <c r="I479" s="2">
        <f t="shared" si="3"/>
        <v>-0.451544829141068</v>
      </c>
    </row>
    <row r="480" ht="12.75" customHeight="1" spans="1:9">
      <c r="A480" s="2" t="s">
        <v>518</v>
      </c>
      <c r="B480" s="2">
        <v>5.5</v>
      </c>
      <c r="C480" s="2">
        <v>5.5</v>
      </c>
      <c r="D480" s="2">
        <v>38.5</v>
      </c>
      <c r="E480" s="2">
        <v>41</v>
      </c>
      <c r="F480" s="2">
        <f t="shared" si="6"/>
        <v>11</v>
      </c>
      <c r="G480" s="2">
        <f t="shared" si="7"/>
        <v>79.5</v>
      </c>
      <c r="H480" s="2">
        <f t="shared" si="2"/>
        <v>-0.416227034460553</v>
      </c>
      <c r="I480" s="2">
        <f t="shared" si="3"/>
        <v>-0.41630495552592</v>
      </c>
    </row>
    <row r="481" ht="12.75" customHeight="1" spans="1:9">
      <c r="A481" s="2" t="s">
        <v>519</v>
      </c>
      <c r="B481" s="2">
        <v>5</v>
      </c>
      <c r="C481" s="2">
        <v>5</v>
      </c>
      <c r="D481" s="2">
        <v>24.5</v>
      </c>
      <c r="E481" s="2">
        <v>30</v>
      </c>
      <c r="F481" s="2">
        <f t="shared" si="6"/>
        <v>10</v>
      </c>
      <c r="G481" s="2">
        <f t="shared" si="7"/>
        <v>54.5</v>
      </c>
      <c r="H481" s="2">
        <f t="shared" si="2"/>
        <v>-0.497094001155746</v>
      </c>
      <c r="I481" s="2">
        <f t="shared" si="3"/>
        <v>-0.44300182947679</v>
      </c>
    </row>
    <row r="482" ht="12.75" customHeight="1" spans="1:9">
      <c r="A482" s="2" t="s">
        <v>520</v>
      </c>
      <c r="B482" s="2">
        <v>6.5</v>
      </c>
      <c r="C482" s="2">
        <v>6.5</v>
      </c>
      <c r="D482" s="2">
        <v>41</v>
      </c>
      <c r="E482" s="2">
        <v>29.5</v>
      </c>
      <c r="F482" s="2">
        <f t="shared" si="6"/>
        <v>13</v>
      </c>
      <c r="G482" s="2">
        <f t="shared" si="7"/>
        <v>70.5</v>
      </c>
      <c r="H482" s="2">
        <f t="shared" si="2"/>
        <v>-0.254493101070167</v>
      </c>
      <c r="I482" s="2">
        <f t="shared" si="3"/>
        <v>-0.425915830148233</v>
      </c>
    </row>
    <row r="483" ht="12.75" customHeight="1" spans="1:9">
      <c r="A483" s="2" t="s">
        <v>521</v>
      </c>
      <c r="B483" s="2">
        <v>5</v>
      </c>
      <c r="C483" s="2">
        <v>5</v>
      </c>
      <c r="D483" s="2">
        <v>21.5</v>
      </c>
      <c r="E483" s="2">
        <v>27</v>
      </c>
      <c r="F483" s="2">
        <f t="shared" si="6"/>
        <v>10</v>
      </c>
      <c r="G483" s="2">
        <f t="shared" si="7"/>
        <v>48.5</v>
      </c>
      <c r="H483" s="2">
        <f t="shared" si="2"/>
        <v>-0.497094001155746</v>
      </c>
      <c r="I483" s="2">
        <f t="shared" si="3"/>
        <v>-0.449409079224999</v>
      </c>
    </row>
    <row r="484" ht="12.75" customHeight="1" spans="1:9">
      <c r="A484" s="2" t="s">
        <v>522</v>
      </c>
      <c r="B484" s="2">
        <v>5</v>
      </c>
      <c r="C484" s="2">
        <v>5</v>
      </c>
      <c r="D484" s="2">
        <v>14.5</v>
      </c>
      <c r="E484" s="2">
        <v>18.5</v>
      </c>
      <c r="F484" s="2">
        <f t="shared" si="6"/>
        <v>10</v>
      </c>
      <c r="G484" s="2">
        <f t="shared" si="7"/>
        <v>33</v>
      </c>
      <c r="H484" s="2">
        <f t="shared" si="2"/>
        <v>-0.497094001155746</v>
      </c>
      <c r="I484" s="2">
        <f t="shared" si="3"/>
        <v>-0.465961141074538</v>
      </c>
    </row>
    <row r="485" ht="12.75" customHeight="1" spans="1:9">
      <c r="A485" s="2" t="s">
        <v>523</v>
      </c>
      <c r="B485" s="2">
        <v>6</v>
      </c>
      <c r="C485" s="2">
        <v>6</v>
      </c>
      <c r="D485" s="2">
        <v>20</v>
      </c>
      <c r="E485" s="2">
        <v>13.5</v>
      </c>
      <c r="F485" s="2">
        <f t="shared" si="6"/>
        <v>12</v>
      </c>
      <c r="G485" s="2">
        <f t="shared" si="7"/>
        <v>33.5</v>
      </c>
      <c r="H485" s="2">
        <f t="shared" si="2"/>
        <v>-0.33536006776536</v>
      </c>
      <c r="I485" s="2">
        <f t="shared" si="3"/>
        <v>-0.465427203595521</v>
      </c>
    </row>
    <row r="486" ht="12.75" customHeight="1" spans="1:9">
      <c r="A486" s="2" t="s">
        <v>524</v>
      </c>
      <c r="B486" s="2">
        <v>4.5</v>
      </c>
      <c r="C486" s="2">
        <v>4.5</v>
      </c>
      <c r="D486" s="2">
        <v>12</v>
      </c>
      <c r="E486" s="2">
        <v>19.5</v>
      </c>
      <c r="F486" s="2">
        <f t="shared" si="6"/>
        <v>9</v>
      </c>
      <c r="G486" s="2">
        <f t="shared" si="7"/>
        <v>31.5</v>
      </c>
      <c r="H486" s="2">
        <f t="shared" si="2"/>
        <v>-0.577960967850939</v>
      </c>
      <c r="I486" s="2">
        <f t="shared" si="3"/>
        <v>-0.46756295351159</v>
      </c>
    </row>
    <row r="487" ht="12.75" customHeight="1" spans="1:9">
      <c r="A487" s="2" t="s">
        <v>525</v>
      </c>
      <c r="B487" s="2">
        <v>5</v>
      </c>
      <c r="C487" s="2">
        <v>5</v>
      </c>
      <c r="D487" s="2">
        <v>15.5</v>
      </c>
      <c r="E487" s="2">
        <v>20.5</v>
      </c>
      <c r="F487" s="2">
        <f t="shared" si="6"/>
        <v>10</v>
      </c>
      <c r="G487" s="2">
        <f t="shared" si="7"/>
        <v>36</v>
      </c>
      <c r="H487" s="2">
        <f t="shared" si="2"/>
        <v>-0.497094001155746</v>
      </c>
      <c r="I487" s="2">
        <f t="shared" si="3"/>
        <v>-0.462757516200434</v>
      </c>
    </row>
    <row r="488" ht="12.75" customHeight="1" spans="1:9">
      <c r="A488" s="2" t="s">
        <v>526</v>
      </c>
      <c r="B488" s="2">
        <v>5.5</v>
      </c>
      <c r="C488" s="2">
        <v>5.5</v>
      </c>
      <c r="D488" s="2">
        <v>53.5</v>
      </c>
      <c r="E488" s="2">
        <v>49.5</v>
      </c>
      <c r="F488" s="2">
        <f t="shared" si="6"/>
        <v>11</v>
      </c>
      <c r="G488" s="2">
        <f t="shared" si="7"/>
        <v>103</v>
      </c>
      <c r="H488" s="2">
        <f t="shared" si="2"/>
        <v>-0.416227034460553</v>
      </c>
      <c r="I488" s="2">
        <f t="shared" si="3"/>
        <v>-0.391209894012102</v>
      </c>
    </row>
    <row r="489" ht="12.75" customHeight="1" spans="1:9">
      <c r="A489" s="2" t="s">
        <v>527</v>
      </c>
      <c r="B489" s="2">
        <v>6.5</v>
      </c>
      <c r="C489" s="2">
        <v>6.5</v>
      </c>
      <c r="D489" s="2">
        <v>44.5</v>
      </c>
      <c r="E489" s="2">
        <v>52</v>
      </c>
      <c r="F489" s="2">
        <f t="shared" si="6"/>
        <v>13</v>
      </c>
      <c r="G489" s="2">
        <f t="shared" si="7"/>
        <v>96.5</v>
      </c>
      <c r="H489" s="2">
        <f t="shared" si="2"/>
        <v>-0.254493101070167</v>
      </c>
      <c r="I489" s="2">
        <f t="shared" si="3"/>
        <v>-0.398151081239328</v>
      </c>
    </row>
    <row r="490" ht="12.75" customHeight="1" spans="1:9">
      <c r="A490" s="2" t="s">
        <v>528</v>
      </c>
      <c r="B490" s="2">
        <v>4.5</v>
      </c>
      <c r="C490" s="2">
        <v>4.5</v>
      </c>
      <c r="D490" s="2">
        <v>24.5</v>
      </c>
      <c r="E490" s="2">
        <v>18.5</v>
      </c>
      <c r="F490" s="2">
        <f t="shared" si="6"/>
        <v>9</v>
      </c>
      <c r="G490" s="2">
        <f t="shared" si="7"/>
        <v>43</v>
      </c>
      <c r="H490" s="2">
        <f t="shared" si="2"/>
        <v>-0.577960967850939</v>
      </c>
      <c r="I490" s="2">
        <f t="shared" si="3"/>
        <v>-0.45528239149419</v>
      </c>
    </row>
    <row r="491" ht="12.75" customHeight="1" spans="1:9">
      <c r="A491" s="2" t="s">
        <v>529</v>
      </c>
      <c r="B491" s="2">
        <v>5.5</v>
      </c>
      <c r="C491" s="2">
        <v>5.5</v>
      </c>
      <c r="D491" s="2">
        <v>37</v>
      </c>
      <c r="E491" s="2">
        <v>32</v>
      </c>
      <c r="F491" s="2">
        <f t="shared" si="6"/>
        <v>11</v>
      </c>
      <c r="G491" s="2">
        <f t="shared" si="7"/>
        <v>69</v>
      </c>
      <c r="H491" s="2">
        <f t="shared" si="2"/>
        <v>-0.416227034460553</v>
      </c>
      <c r="I491" s="2">
        <f t="shared" si="3"/>
        <v>-0.427517642585285</v>
      </c>
    </row>
    <row r="492" ht="12.75" customHeight="1" spans="1:9">
      <c r="A492" s="2" t="s">
        <v>530</v>
      </c>
      <c r="B492" s="2">
        <v>5.5</v>
      </c>
      <c r="C492" s="2">
        <v>5.5</v>
      </c>
      <c r="D492" s="2">
        <v>40.5</v>
      </c>
      <c r="E492" s="2">
        <v>30.5</v>
      </c>
      <c r="F492" s="2">
        <f t="shared" si="6"/>
        <v>11</v>
      </c>
      <c r="G492" s="2">
        <f t="shared" si="7"/>
        <v>71</v>
      </c>
      <c r="H492" s="2">
        <f t="shared" si="2"/>
        <v>-0.416227034460553</v>
      </c>
      <c r="I492" s="2">
        <f t="shared" si="3"/>
        <v>-0.425381892669216</v>
      </c>
    </row>
    <row r="493" ht="12.75" customHeight="1" spans="1:9">
      <c r="A493" s="2" t="s">
        <v>531</v>
      </c>
      <c r="B493" s="2">
        <v>5</v>
      </c>
      <c r="C493" s="2">
        <v>5</v>
      </c>
      <c r="D493" s="2">
        <v>40</v>
      </c>
      <c r="E493" s="2">
        <v>35.5</v>
      </c>
      <c r="F493" s="2">
        <f t="shared" si="6"/>
        <v>10</v>
      </c>
      <c r="G493" s="2">
        <f t="shared" si="7"/>
        <v>75.5</v>
      </c>
      <c r="H493" s="2">
        <f t="shared" si="2"/>
        <v>-0.497094001155746</v>
      </c>
      <c r="I493" s="2">
        <f t="shared" si="3"/>
        <v>-0.420576455358059</v>
      </c>
    </row>
    <row r="494" ht="12.75" customHeight="1" spans="1:9">
      <c r="A494" s="2" t="s">
        <v>532</v>
      </c>
      <c r="B494" s="2">
        <v>5</v>
      </c>
      <c r="C494" s="2">
        <v>5</v>
      </c>
      <c r="D494" s="2">
        <v>35</v>
      </c>
      <c r="E494" s="2">
        <v>36</v>
      </c>
      <c r="F494" s="2">
        <f t="shared" si="6"/>
        <v>10</v>
      </c>
      <c r="G494" s="2">
        <f t="shared" si="7"/>
        <v>71</v>
      </c>
      <c r="H494" s="2">
        <f t="shared" si="2"/>
        <v>-0.497094001155746</v>
      </c>
      <c r="I494" s="2">
        <f t="shared" si="3"/>
        <v>-0.425381892669216</v>
      </c>
    </row>
    <row r="495" ht="12.75" customHeight="1" spans="1:9">
      <c r="A495" s="2" t="s">
        <v>533</v>
      </c>
      <c r="B495" s="2">
        <v>4.5</v>
      </c>
      <c r="C495" s="2">
        <v>4.5</v>
      </c>
      <c r="D495" s="2">
        <v>37</v>
      </c>
      <c r="E495" s="2">
        <v>38</v>
      </c>
      <c r="F495" s="2">
        <f t="shared" si="6"/>
        <v>9</v>
      </c>
      <c r="G495" s="2">
        <f t="shared" si="7"/>
        <v>75</v>
      </c>
      <c r="H495" s="2">
        <f t="shared" si="2"/>
        <v>-0.577960967850939</v>
      </c>
      <c r="I495" s="2">
        <f t="shared" si="3"/>
        <v>-0.421110392837077</v>
      </c>
    </row>
    <row r="496" ht="12.75" customHeight="1" spans="1:9">
      <c r="A496" s="2" t="s">
        <v>534</v>
      </c>
      <c r="B496" s="2">
        <v>6.5</v>
      </c>
      <c r="C496" s="2">
        <v>6.5</v>
      </c>
      <c r="D496" s="2">
        <v>59.5</v>
      </c>
      <c r="E496" s="2">
        <v>49.5</v>
      </c>
      <c r="F496" s="2">
        <f t="shared" si="6"/>
        <v>13</v>
      </c>
      <c r="G496" s="2">
        <f t="shared" si="7"/>
        <v>109</v>
      </c>
      <c r="H496" s="2">
        <f t="shared" si="2"/>
        <v>-0.254493101070167</v>
      </c>
      <c r="I496" s="2">
        <f t="shared" si="3"/>
        <v>-0.384802644263893</v>
      </c>
    </row>
    <row r="497" ht="12.75" customHeight="1" spans="1:9">
      <c r="A497" s="2" t="s">
        <v>535</v>
      </c>
      <c r="B497" s="2">
        <v>5</v>
      </c>
      <c r="C497" s="2">
        <v>5</v>
      </c>
      <c r="D497" s="2">
        <v>49</v>
      </c>
      <c r="E497" s="2">
        <v>41.5</v>
      </c>
      <c r="F497" s="2">
        <f t="shared" si="6"/>
        <v>10</v>
      </c>
      <c r="G497" s="2">
        <f t="shared" si="7"/>
        <v>90.5</v>
      </c>
      <c r="H497" s="2">
        <f t="shared" si="2"/>
        <v>-0.497094001155746</v>
      </c>
      <c r="I497" s="2">
        <f t="shared" si="3"/>
        <v>-0.404558330987537</v>
      </c>
    </row>
    <row r="498" ht="12.75" customHeight="1" spans="1:9">
      <c r="A498" s="2" t="s">
        <v>536</v>
      </c>
      <c r="B498" s="2">
        <v>6</v>
      </c>
      <c r="C498" s="2">
        <v>6</v>
      </c>
      <c r="D498" s="2">
        <v>73.5</v>
      </c>
      <c r="E498" s="2">
        <v>56</v>
      </c>
      <c r="F498" s="2">
        <f t="shared" si="6"/>
        <v>12</v>
      </c>
      <c r="G498" s="2">
        <f t="shared" si="7"/>
        <v>129.5</v>
      </c>
      <c r="H498" s="2">
        <f t="shared" si="2"/>
        <v>-0.33536006776536</v>
      </c>
      <c r="I498" s="2">
        <f t="shared" si="3"/>
        <v>-0.36291120762418</v>
      </c>
    </row>
    <row r="499" ht="12.75" customHeight="1" spans="1:9">
      <c r="A499" s="2" t="s">
        <v>537</v>
      </c>
      <c r="B499" s="2">
        <v>6.5</v>
      </c>
      <c r="C499" s="2">
        <v>6.5</v>
      </c>
      <c r="D499" s="2">
        <v>79</v>
      </c>
      <c r="E499" s="2">
        <v>82</v>
      </c>
      <c r="F499" s="2">
        <f t="shared" si="6"/>
        <v>13</v>
      </c>
      <c r="G499" s="2">
        <f t="shared" si="7"/>
        <v>161</v>
      </c>
      <c r="H499" s="2">
        <f t="shared" si="2"/>
        <v>-0.254493101070167</v>
      </c>
      <c r="I499" s="2">
        <f t="shared" si="3"/>
        <v>-0.329273146446084</v>
      </c>
    </row>
    <row r="500" ht="12.75" customHeight="1" spans="1:9">
      <c r="A500" s="2" t="s">
        <v>538</v>
      </c>
      <c r="B500" s="2">
        <v>7.5</v>
      </c>
      <c r="C500" s="2">
        <v>7.5</v>
      </c>
      <c r="D500" s="2">
        <v>111.5</v>
      </c>
      <c r="E500" s="2">
        <v>83</v>
      </c>
      <c r="F500" s="2">
        <f t="shared" si="6"/>
        <v>15</v>
      </c>
      <c r="G500" s="2">
        <f t="shared" si="7"/>
        <v>194.5</v>
      </c>
      <c r="H500" s="2">
        <f t="shared" si="2"/>
        <v>-0.0927591676797805</v>
      </c>
      <c r="I500" s="2">
        <f t="shared" si="3"/>
        <v>-0.293499335351918</v>
      </c>
    </row>
    <row r="501" ht="12.75" customHeight="1" spans="1:9">
      <c r="A501" s="2" t="s">
        <v>539</v>
      </c>
      <c r="B501" s="2">
        <v>14</v>
      </c>
      <c r="C501" s="2">
        <v>14</v>
      </c>
      <c r="D501" s="2">
        <v>388</v>
      </c>
      <c r="E501" s="2">
        <v>443.5</v>
      </c>
      <c r="F501" s="2">
        <f t="shared" si="6"/>
        <v>28</v>
      </c>
      <c r="G501" s="2">
        <f t="shared" si="7"/>
        <v>831.5</v>
      </c>
      <c r="H501" s="2">
        <f t="shared" si="2"/>
        <v>0.95851139935773</v>
      </c>
      <c r="I501" s="2">
        <f t="shared" si="3"/>
        <v>0.386737012916251</v>
      </c>
    </row>
    <row r="502" ht="12.75" customHeight="1" spans="1:9">
      <c r="A502" s="2" t="s">
        <v>540</v>
      </c>
      <c r="B502" s="2">
        <v>13.5</v>
      </c>
      <c r="C502" s="2">
        <v>13.5</v>
      </c>
      <c r="D502" s="2">
        <v>279</v>
      </c>
      <c r="E502" s="2">
        <v>261</v>
      </c>
      <c r="F502" s="2">
        <f t="shared" si="6"/>
        <v>27</v>
      </c>
      <c r="G502" s="2">
        <f t="shared" si="7"/>
        <v>540</v>
      </c>
      <c r="H502" s="2">
        <f t="shared" si="2"/>
        <v>0.877644432662537</v>
      </c>
      <c r="I502" s="2">
        <f t="shared" si="3"/>
        <v>0.075451462649106</v>
      </c>
    </row>
    <row r="503" ht="12.75" customHeight="1" spans="1:9">
      <c r="A503" s="2" t="s">
        <v>541</v>
      </c>
      <c r="B503" s="2">
        <v>6.5</v>
      </c>
      <c r="C503" s="2">
        <v>6.5</v>
      </c>
      <c r="D503" s="2">
        <v>64</v>
      </c>
      <c r="E503" s="2">
        <v>52.5</v>
      </c>
      <c r="F503" s="2">
        <f t="shared" si="6"/>
        <v>13</v>
      </c>
      <c r="G503" s="2">
        <f t="shared" si="7"/>
        <v>116.5</v>
      </c>
      <c r="H503" s="2">
        <f t="shared" si="2"/>
        <v>-0.254493101070167</v>
      </c>
      <c r="I503" s="2">
        <f t="shared" si="3"/>
        <v>-0.376793582078632</v>
      </c>
    </row>
    <row r="504" ht="12.75" customHeight="1" spans="1:9">
      <c r="A504" s="2" t="s">
        <v>542</v>
      </c>
      <c r="B504" s="2">
        <v>6</v>
      </c>
      <c r="C504" s="2">
        <v>6</v>
      </c>
      <c r="D504" s="2">
        <v>51</v>
      </c>
      <c r="E504" s="2">
        <v>46.5</v>
      </c>
      <c r="F504" s="2">
        <f t="shared" si="6"/>
        <v>12</v>
      </c>
      <c r="G504" s="2">
        <f t="shared" si="7"/>
        <v>97.5</v>
      </c>
      <c r="H504" s="2">
        <f t="shared" si="2"/>
        <v>-0.33536006776536</v>
      </c>
      <c r="I504" s="2">
        <f t="shared" si="3"/>
        <v>-0.397083206281294</v>
      </c>
    </row>
    <row r="505" ht="12.75" customHeight="1" spans="1:9">
      <c r="A505" s="2" t="s">
        <v>543</v>
      </c>
      <c r="B505" s="2">
        <v>7</v>
      </c>
      <c r="C505" s="2">
        <v>7</v>
      </c>
      <c r="D505" s="2">
        <v>22</v>
      </c>
      <c r="E505" s="2">
        <v>25</v>
      </c>
      <c r="F505" s="2">
        <f t="shared" si="6"/>
        <v>14</v>
      </c>
      <c r="G505" s="2">
        <f t="shared" si="7"/>
        <v>47</v>
      </c>
      <c r="H505" s="2">
        <f t="shared" si="2"/>
        <v>-0.173626134374974</v>
      </c>
      <c r="I505" s="2">
        <f t="shared" si="3"/>
        <v>-0.451010891662051</v>
      </c>
    </row>
    <row r="506" ht="12.75" customHeight="1" spans="1:9">
      <c r="A506" s="2" t="s">
        <v>544</v>
      </c>
      <c r="B506" s="2">
        <v>7.5</v>
      </c>
      <c r="C506" s="2">
        <v>7.5</v>
      </c>
      <c r="D506" s="2">
        <v>65</v>
      </c>
      <c r="E506" s="2">
        <v>38</v>
      </c>
      <c r="F506" s="2">
        <f t="shared" si="6"/>
        <v>15</v>
      </c>
      <c r="G506" s="2">
        <f t="shared" si="7"/>
        <v>103</v>
      </c>
      <c r="H506" s="2">
        <f t="shared" si="2"/>
        <v>-0.0927591676797805</v>
      </c>
      <c r="I506" s="2">
        <f t="shared" si="3"/>
        <v>-0.391209894012102</v>
      </c>
    </row>
    <row r="507" ht="12.75" customHeight="1" spans="1:9">
      <c r="A507" s="2" t="s">
        <v>545</v>
      </c>
      <c r="B507" s="2">
        <v>5.5</v>
      </c>
      <c r="C507" s="2">
        <v>5.5</v>
      </c>
      <c r="D507" s="2">
        <v>34.5</v>
      </c>
      <c r="E507" s="2">
        <v>38.5</v>
      </c>
      <c r="F507" s="2">
        <f t="shared" si="6"/>
        <v>11</v>
      </c>
      <c r="G507" s="2">
        <f t="shared" si="7"/>
        <v>73</v>
      </c>
      <c r="H507" s="2">
        <f t="shared" si="2"/>
        <v>-0.416227034460553</v>
      </c>
      <c r="I507" s="2">
        <f t="shared" si="3"/>
        <v>-0.423246142753146</v>
      </c>
    </row>
    <row r="508" ht="12.75" customHeight="1" spans="1:9">
      <c r="A508" s="2" t="s">
        <v>546</v>
      </c>
      <c r="B508" s="2">
        <v>5</v>
      </c>
      <c r="C508" s="2">
        <v>5</v>
      </c>
      <c r="D508" s="2">
        <v>23</v>
      </c>
      <c r="E508" s="2">
        <v>17.5</v>
      </c>
      <c r="F508" s="2">
        <f t="shared" si="6"/>
        <v>10</v>
      </c>
      <c r="G508" s="2">
        <f t="shared" si="7"/>
        <v>40.5</v>
      </c>
      <c r="H508" s="2">
        <f t="shared" si="2"/>
        <v>-0.497094001155746</v>
      </c>
      <c r="I508" s="2">
        <f t="shared" si="3"/>
        <v>-0.457952078889277</v>
      </c>
    </row>
    <row r="509" ht="12.75" customHeight="1" spans="1:9">
      <c r="A509" s="2" t="s">
        <v>547</v>
      </c>
      <c r="B509" s="2">
        <v>5.5</v>
      </c>
      <c r="C509" s="2">
        <v>5.5</v>
      </c>
      <c r="D509" s="2">
        <v>40.5</v>
      </c>
      <c r="E509" s="2">
        <v>35</v>
      </c>
      <c r="F509" s="2">
        <f t="shared" si="6"/>
        <v>11</v>
      </c>
      <c r="G509" s="2">
        <f t="shared" si="7"/>
        <v>75.5</v>
      </c>
      <c r="H509" s="2">
        <f t="shared" si="2"/>
        <v>-0.416227034460553</v>
      </c>
      <c r="I509" s="2">
        <f t="shared" si="3"/>
        <v>-0.420576455358059</v>
      </c>
    </row>
    <row r="510" ht="12.75" customHeight="1" spans="1:9">
      <c r="A510" s="2" t="s">
        <v>548</v>
      </c>
      <c r="B510" s="2">
        <v>5.5</v>
      </c>
      <c r="C510" s="2">
        <v>5.5</v>
      </c>
      <c r="D510" s="2">
        <v>19</v>
      </c>
      <c r="E510" s="2">
        <v>17.5</v>
      </c>
      <c r="F510" s="2">
        <f t="shared" si="6"/>
        <v>11</v>
      </c>
      <c r="G510" s="2">
        <f t="shared" si="7"/>
        <v>36.5</v>
      </c>
      <c r="H510" s="2">
        <f t="shared" si="2"/>
        <v>-0.416227034460553</v>
      </c>
      <c r="I510" s="2">
        <f t="shared" si="3"/>
        <v>-0.462223578721417</v>
      </c>
    </row>
    <row r="511" ht="12.75" customHeight="1" spans="1:9">
      <c r="A511" s="2" t="s">
        <v>549</v>
      </c>
      <c r="B511" s="2">
        <v>4</v>
      </c>
      <c r="C511" s="2">
        <v>4</v>
      </c>
      <c r="D511" s="2">
        <v>28.5</v>
      </c>
      <c r="E511" s="2">
        <v>26</v>
      </c>
      <c r="F511" s="2">
        <f t="shared" si="6"/>
        <v>8</v>
      </c>
      <c r="G511" s="2">
        <f t="shared" si="7"/>
        <v>54.5</v>
      </c>
      <c r="H511" s="2">
        <f t="shared" si="2"/>
        <v>-0.658827934546132</v>
      </c>
      <c r="I511" s="2">
        <f t="shared" si="3"/>
        <v>-0.44300182947679</v>
      </c>
    </row>
    <row r="512" ht="12.75" customHeight="1" spans="1:9">
      <c r="A512" s="2" t="s">
        <v>550</v>
      </c>
      <c r="B512" s="2">
        <v>5.5</v>
      </c>
      <c r="C512" s="2">
        <v>5.5</v>
      </c>
      <c r="D512" s="2">
        <v>17.5</v>
      </c>
      <c r="E512" s="2">
        <v>18</v>
      </c>
      <c r="F512" s="2">
        <f t="shared" si="6"/>
        <v>11</v>
      </c>
      <c r="G512" s="2">
        <f t="shared" si="7"/>
        <v>35.5</v>
      </c>
      <c r="H512" s="2">
        <f t="shared" si="2"/>
        <v>-0.416227034460553</v>
      </c>
      <c r="I512" s="2">
        <f t="shared" si="3"/>
        <v>-0.463291453679451</v>
      </c>
    </row>
    <row r="513" ht="12.75" customHeight="1" spans="1:9">
      <c r="A513" s="2" t="s">
        <v>551</v>
      </c>
      <c r="B513" s="2">
        <v>6</v>
      </c>
      <c r="C513" s="2">
        <v>6</v>
      </c>
      <c r="D513" s="2">
        <v>46</v>
      </c>
      <c r="E513" s="2">
        <v>29</v>
      </c>
      <c r="F513" s="2">
        <f t="shared" si="6"/>
        <v>12</v>
      </c>
      <c r="G513" s="2">
        <f t="shared" si="7"/>
        <v>75</v>
      </c>
      <c r="H513" s="2">
        <f t="shared" si="2"/>
        <v>-0.33536006776536</v>
      </c>
      <c r="I513" s="2">
        <f t="shared" si="3"/>
        <v>-0.421110392837077</v>
      </c>
    </row>
    <row r="514" ht="12.75" customHeight="1" spans="1:9">
      <c r="A514" s="2" t="s">
        <v>552</v>
      </c>
      <c r="B514" s="2">
        <v>5</v>
      </c>
      <c r="C514" s="2">
        <v>5</v>
      </c>
      <c r="D514" s="2">
        <v>20</v>
      </c>
      <c r="E514" s="2">
        <v>19.5</v>
      </c>
      <c r="F514" s="2">
        <f t="shared" si="6"/>
        <v>10</v>
      </c>
      <c r="G514" s="2">
        <f t="shared" si="7"/>
        <v>39.5</v>
      </c>
      <c r="H514" s="2">
        <f t="shared" si="2"/>
        <v>-0.497094001155746</v>
      </c>
      <c r="I514" s="2">
        <f t="shared" si="3"/>
        <v>-0.459019953847312</v>
      </c>
    </row>
    <row r="515" ht="12.75" customHeight="1" spans="1:9">
      <c r="A515" s="2" t="s">
        <v>553</v>
      </c>
      <c r="B515" s="2">
        <v>5</v>
      </c>
      <c r="C515" s="2">
        <v>5</v>
      </c>
      <c r="D515" s="2">
        <v>29.5</v>
      </c>
      <c r="E515" s="2">
        <v>24.5</v>
      </c>
      <c r="F515" s="2">
        <f t="shared" si="6"/>
        <v>10</v>
      </c>
      <c r="G515" s="2">
        <f t="shared" si="7"/>
        <v>54</v>
      </c>
      <c r="H515" s="2">
        <f t="shared" si="2"/>
        <v>-0.497094001155746</v>
      </c>
      <c r="I515" s="2">
        <f t="shared" si="3"/>
        <v>-0.443535766955807</v>
      </c>
    </row>
    <row r="516" ht="12.75" customHeight="1" spans="1:9">
      <c r="A516" s="2" t="s">
        <v>554</v>
      </c>
      <c r="B516" s="2">
        <v>5</v>
      </c>
      <c r="C516" s="2">
        <v>5</v>
      </c>
      <c r="D516" s="2">
        <v>28</v>
      </c>
      <c r="E516" s="2">
        <v>29</v>
      </c>
      <c r="F516" s="2">
        <f t="shared" si="6"/>
        <v>10</v>
      </c>
      <c r="G516" s="2">
        <f t="shared" si="7"/>
        <v>57</v>
      </c>
      <c r="H516" s="2">
        <f t="shared" si="2"/>
        <v>-0.497094001155746</v>
      </c>
      <c r="I516" s="2">
        <f t="shared" si="3"/>
        <v>-0.440332142081703</v>
      </c>
    </row>
    <row r="517" ht="12.75" customHeight="1" spans="1:9">
      <c r="A517" s="2" t="s">
        <v>555</v>
      </c>
      <c r="B517" s="2">
        <v>6.5</v>
      </c>
      <c r="C517" s="2">
        <v>6.5</v>
      </c>
      <c r="D517" s="2">
        <v>49.5</v>
      </c>
      <c r="E517" s="2">
        <v>48.5</v>
      </c>
      <c r="F517" s="2">
        <f t="shared" si="6"/>
        <v>13</v>
      </c>
      <c r="G517" s="2">
        <f t="shared" si="7"/>
        <v>98</v>
      </c>
      <c r="H517" s="2">
        <f t="shared" si="2"/>
        <v>-0.254493101070167</v>
      </c>
      <c r="I517" s="2">
        <f t="shared" si="3"/>
        <v>-0.396549268802276</v>
      </c>
    </row>
    <row r="518" ht="12.75" customHeight="1" spans="1:9">
      <c r="A518" s="2" t="s">
        <v>556</v>
      </c>
      <c r="B518" s="2">
        <v>5</v>
      </c>
      <c r="C518" s="2">
        <v>5</v>
      </c>
      <c r="D518" s="2">
        <v>21.5</v>
      </c>
      <c r="E518" s="2">
        <v>24.5</v>
      </c>
      <c r="F518" s="2">
        <f t="shared" si="6"/>
        <v>10</v>
      </c>
      <c r="G518" s="2">
        <f t="shared" si="7"/>
        <v>46</v>
      </c>
      <c r="H518" s="2">
        <f t="shared" si="2"/>
        <v>-0.497094001155746</v>
      </c>
      <c r="I518" s="2">
        <f t="shared" si="3"/>
        <v>-0.452078766620086</v>
      </c>
    </row>
    <row r="519" ht="12.75" customHeight="1" spans="1:9">
      <c r="A519" s="2" t="s">
        <v>557</v>
      </c>
      <c r="B519" s="2">
        <v>5.5</v>
      </c>
      <c r="C519" s="2">
        <v>5.5</v>
      </c>
      <c r="D519" s="2">
        <v>36</v>
      </c>
      <c r="E519" s="2">
        <v>28.5</v>
      </c>
      <c r="F519" s="2">
        <f t="shared" si="6"/>
        <v>11</v>
      </c>
      <c r="G519" s="2">
        <f t="shared" si="7"/>
        <v>64.5</v>
      </c>
      <c r="H519" s="2">
        <f t="shared" si="2"/>
        <v>-0.416227034460553</v>
      </c>
      <c r="I519" s="2">
        <f t="shared" si="3"/>
        <v>-0.432323079896442</v>
      </c>
    </row>
    <row r="520" ht="12.75" customHeight="1" spans="1:9">
      <c r="A520" s="2" t="s">
        <v>558</v>
      </c>
      <c r="B520" s="2">
        <v>6</v>
      </c>
      <c r="C520" s="2">
        <v>6</v>
      </c>
      <c r="D520" s="2">
        <v>24.5</v>
      </c>
      <c r="E520" s="2">
        <v>27.5</v>
      </c>
      <c r="F520" s="2">
        <f t="shared" si="6"/>
        <v>12</v>
      </c>
      <c r="G520" s="2">
        <f t="shared" si="7"/>
        <v>52</v>
      </c>
      <c r="H520" s="2">
        <f t="shared" si="2"/>
        <v>-0.33536006776536</v>
      </c>
      <c r="I520" s="2">
        <f t="shared" si="3"/>
        <v>-0.445671516871877</v>
      </c>
    </row>
    <row r="521" ht="12.75" customHeight="1" spans="1:9">
      <c r="A521" s="2" t="s">
        <v>559</v>
      </c>
      <c r="B521" s="2">
        <v>4.5</v>
      </c>
      <c r="C521" s="2">
        <v>4.5</v>
      </c>
      <c r="D521" s="2">
        <v>24.5</v>
      </c>
      <c r="E521" s="2">
        <v>27</v>
      </c>
      <c r="F521" s="2">
        <f t="shared" si="6"/>
        <v>9</v>
      </c>
      <c r="G521" s="2">
        <f t="shared" si="7"/>
        <v>51.5</v>
      </c>
      <c r="H521" s="2">
        <f t="shared" si="2"/>
        <v>-0.577960967850939</v>
      </c>
      <c r="I521" s="2">
        <f t="shared" si="3"/>
        <v>-0.446205454350894</v>
      </c>
    </row>
    <row r="522" ht="12.75" customHeight="1" spans="1:9">
      <c r="A522" s="2" t="s">
        <v>560</v>
      </c>
      <c r="B522" s="2">
        <v>5</v>
      </c>
      <c r="C522" s="2">
        <v>5</v>
      </c>
      <c r="D522" s="2">
        <v>41.5</v>
      </c>
      <c r="E522" s="2">
        <v>32.5</v>
      </c>
      <c r="F522" s="2">
        <f t="shared" si="6"/>
        <v>10</v>
      </c>
      <c r="G522" s="2">
        <f t="shared" si="7"/>
        <v>74</v>
      </c>
      <c r="H522" s="2">
        <f t="shared" si="2"/>
        <v>-0.497094001155746</v>
      </c>
      <c r="I522" s="2">
        <f t="shared" si="3"/>
        <v>-0.422178267795111</v>
      </c>
    </row>
    <row r="523" ht="12.75" customHeight="1" spans="1:9">
      <c r="A523" s="2" t="s">
        <v>561</v>
      </c>
      <c r="B523" s="2">
        <v>5</v>
      </c>
      <c r="C523" s="2">
        <v>5</v>
      </c>
      <c r="D523" s="2">
        <v>41</v>
      </c>
      <c r="E523" s="2">
        <v>32.5</v>
      </c>
      <c r="F523" s="2">
        <f t="shared" si="6"/>
        <v>10</v>
      </c>
      <c r="G523" s="2">
        <f t="shared" si="7"/>
        <v>73.5</v>
      </c>
      <c r="H523" s="2">
        <f t="shared" si="2"/>
        <v>-0.497094001155746</v>
      </c>
      <c r="I523" s="2">
        <f t="shared" si="3"/>
        <v>-0.422712205274129</v>
      </c>
    </row>
    <row r="524" ht="12.75" customHeight="1" spans="1:9">
      <c r="A524" s="2" t="s">
        <v>562</v>
      </c>
      <c r="B524" s="2">
        <v>7</v>
      </c>
      <c r="C524" s="2">
        <v>7</v>
      </c>
      <c r="D524" s="2">
        <v>52</v>
      </c>
      <c r="E524" s="2">
        <v>52.5</v>
      </c>
      <c r="F524" s="2">
        <f t="shared" si="6"/>
        <v>14</v>
      </c>
      <c r="G524" s="2">
        <f t="shared" si="7"/>
        <v>104.5</v>
      </c>
      <c r="H524" s="2">
        <f t="shared" si="2"/>
        <v>-0.173626134374974</v>
      </c>
      <c r="I524" s="2">
        <f t="shared" si="3"/>
        <v>-0.38960808157505</v>
      </c>
    </row>
    <row r="525" ht="12.75" customHeight="1" spans="1:9">
      <c r="A525" s="2" t="s">
        <v>563</v>
      </c>
      <c r="B525" s="2">
        <v>4</v>
      </c>
      <c r="C525" s="2">
        <v>4</v>
      </c>
      <c r="D525" s="2">
        <v>34.5</v>
      </c>
      <c r="E525" s="2">
        <v>35</v>
      </c>
      <c r="F525" s="2">
        <f t="shared" si="6"/>
        <v>8</v>
      </c>
      <c r="G525" s="2">
        <f t="shared" si="7"/>
        <v>69.5</v>
      </c>
      <c r="H525" s="2">
        <f t="shared" si="2"/>
        <v>-0.658827934546132</v>
      </c>
      <c r="I525" s="2">
        <f t="shared" si="3"/>
        <v>-0.426983705106268</v>
      </c>
    </row>
    <row r="526" ht="12.75" customHeight="1" spans="1:9">
      <c r="A526" s="2" t="s">
        <v>564</v>
      </c>
      <c r="B526" s="2">
        <v>6</v>
      </c>
      <c r="C526" s="2">
        <v>6</v>
      </c>
      <c r="D526" s="2">
        <v>32.5</v>
      </c>
      <c r="E526" s="2">
        <v>32</v>
      </c>
      <c r="F526" s="2">
        <f t="shared" si="6"/>
        <v>12</v>
      </c>
      <c r="G526" s="2">
        <f t="shared" si="7"/>
        <v>64.5</v>
      </c>
      <c r="H526" s="2">
        <f t="shared" si="2"/>
        <v>-0.33536006776536</v>
      </c>
      <c r="I526" s="2">
        <f t="shared" si="3"/>
        <v>-0.432323079896442</v>
      </c>
    </row>
    <row r="527" ht="12.75" customHeight="1" spans="1:9">
      <c r="A527" s="2" t="s">
        <v>565</v>
      </c>
      <c r="B527" s="2">
        <v>6</v>
      </c>
      <c r="C527" s="2">
        <v>6</v>
      </c>
      <c r="D527" s="2">
        <v>26</v>
      </c>
      <c r="E527" s="2">
        <v>29</v>
      </c>
      <c r="F527" s="2">
        <f t="shared" si="6"/>
        <v>12</v>
      </c>
      <c r="G527" s="2">
        <f t="shared" si="7"/>
        <v>55</v>
      </c>
      <c r="H527" s="2">
        <f t="shared" si="2"/>
        <v>-0.33536006776536</v>
      </c>
      <c r="I527" s="2">
        <f t="shared" si="3"/>
        <v>-0.442467891997773</v>
      </c>
    </row>
    <row r="528" ht="12.75" customHeight="1" spans="1:9">
      <c r="A528" s="2" t="s">
        <v>566</v>
      </c>
      <c r="B528" s="2">
        <v>6</v>
      </c>
      <c r="C528" s="2">
        <v>6</v>
      </c>
      <c r="D528" s="2">
        <v>20</v>
      </c>
      <c r="E528" s="2">
        <v>21</v>
      </c>
      <c r="F528" s="2">
        <f t="shared" si="6"/>
        <v>12</v>
      </c>
      <c r="G528" s="2">
        <f t="shared" si="7"/>
        <v>41</v>
      </c>
      <c r="H528" s="2">
        <f t="shared" si="2"/>
        <v>-0.33536006776536</v>
      </c>
      <c r="I528" s="2">
        <f t="shared" si="3"/>
        <v>-0.45741814141026</v>
      </c>
    </row>
    <row r="529" ht="12.75" customHeight="1" spans="1:9">
      <c r="A529" s="2" t="s">
        <v>567</v>
      </c>
      <c r="B529" s="2">
        <v>7</v>
      </c>
      <c r="C529" s="2">
        <v>7</v>
      </c>
      <c r="D529" s="2">
        <v>38.5</v>
      </c>
      <c r="E529" s="2">
        <v>35.5</v>
      </c>
      <c r="F529" s="2">
        <f t="shared" si="6"/>
        <v>14</v>
      </c>
      <c r="G529" s="2">
        <f t="shared" si="7"/>
        <v>74</v>
      </c>
      <c r="H529" s="2">
        <f t="shared" si="2"/>
        <v>-0.173626134374974</v>
      </c>
      <c r="I529" s="2">
        <f t="shared" si="3"/>
        <v>-0.422178267795111</v>
      </c>
    </row>
    <row r="530" ht="12.75" customHeight="1" spans="1:9">
      <c r="A530" s="2" t="s">
        <v>568</v>
      </c>
      <c r="B530" s="2">
        <v>6.5</v>
      </c>
      <c r="C530" s="2">
        <v>6.5</v>
      </c>
      <c r="D530" s="2">
        <v>45</v>
      </c>
      <c r="E530" s="2">
        <v>39.5</v>
      </c>
      <c r="F530" s="2">
        <f t="shared" si="6"/>
        <v>13</v>
      </c>
      <c r="G530" s="2">
        <f t="shared" si="7"/>
        <v>84.5</v>
      </c>
      <c r="H530" s="2">
        <f t="shared" si="2"/>
        <v>-0.254493101070167</v>
      </c>
      <c r="I530" s="2">
        <f t="shared" si="3"/>
        <v>-0.410965580735746</v>
      </c>
    </row>
    <row r="531" ht="12.75" customHeight="1" spans="1:9">
      <c r="A531" s="2" t="s">
        <v>569</v>
      </c>
      <c r="B531" s="2">
        <v>15.5</v>
      </c>
      <c r="C531" s="2">
        <v>15.5</v>
      </c>
      <c r="D531" s="2">
        <v>236</v>
      </c>
      <c r="E531" s="2">
        <v>226.5</v>
      </c>
      <c r="F531" s="2">
        <f t="shared" si="6"/>
        <v>31</v>
      </c>
      <c r="G531" s="2">
        <f t="shared" si="7"/>
        <v>462.5</v>
      </c>
      <c r="H531" s="2">
        <f t="shared" si="2"/>
        <v>1.20111229944331</v>
      </c>
      <c r="I531" s="2">
        <f t="shared" si="3"/>
        <v>-0.00730884659859113</v>
      </c>
    </row>
    <row r="532" ht="12.75" customHeight="1" spans="1:9">
      <c r="A532" s="2" t="s">
        <v>570</v>
      </c>
      <c r="B532" s="2">
        <v>24</v>
      </c>
      <c r="C532" s="2">
        <v>21.5</v>
      </c>
      <c r="D532" s="2">
        <v>658</v>
      </c>
      <c r="E532" s="2">
        <v>597.5</v>
      </c>
      <c r="F532" s="2">
        <f t="shared" si="6"/>
        <v>45.5</v>
      </c>
      <c r="G532" s="2">
        <f t="shared" si="7"/>
        <v>1255.5</v>
      </c>
      <c r="H532" s="2">
        <f t="shared" si="2"/>
        <v>2.37368331652361</v>
      </c>
      <c r="I532" s="2">
        <f t="shared" si="3"/>
        <v>0.839515995123006</v>
      </c>
    </row>
    <row r="533" ht="12.75" customHeight="1" spans="1:9">
      <c r="A533" s="2" t="s">
        <v>571</v>
      </c>
      <c r="B533" s="2">
        <v>9.5</v>
      </c>
      <c r="C533" s="2">
        <v>9.5</v>
      </c>
      <c r="D533" s="2">
        <v>141</v>
      </c>
      <c r="E533" s="2">
        <v>115</v>
      </c>
      <c r="F533" s="2">
        <f t="shared" si="6"/>
        <v>19</v>
      </c>
      <c r="G533" s="2">
        <f t="shared" si="7"/>
        <v>256</v>
      </c>
      <c r="H533" s="2">
        <f t="shared" si="2"/>
        <v>0.230708699100992</v>
      </c>
      <c r="I533" s="2">
        <f t="shared" si="3"/>
        <v>-0.227825025432778</v>
      </c>
    </row>
    <row r="534" ht="12.75" customHeight="1" spans="1:9">
      <c r="A534" s="2" t="s">
        <v>572</v>
      </c>
      <c r="B534" s="2">
        <v>9</v>
      </c>
      <c r="C534" s="2">
        <v>9.5</v>
      </c>
      <c r="D534" s="2">
        <v>122</v>
      </c>
      <c r="E534" s="2">
        <v>100.5</v>
      </c>
      <c r="F534" s="2">
        <f t="shared" si="6"/>
        <v>18.5</v>
      </c>
      <c r="G534" s="2">
        <f t="shared" si="7"/>
        <v>222.5</v>
      </c>
      <c r="H534" s="2">
        <f t="shared" si="2"/>
        <v>0.190275215753396</v>
      </c>
      <c r="I534" s="2">
        <f t="shared" si="3"/>
        <v>-0.263598836526943</v>
      </c>
    </row>
    <row r="535" ht="12.75" customHeight="1" spans="1:9">
      <c r="A535" s="2" t="s">
        <v>573</v>
      </c>
      <c r="B535" s="2">
        <v>10</v>
      </c>
      <c r="C535" s="2">
        <v>10</v>
      </c>
      <c r="D535" s="2">
        <v>130</v>
      </c>
      <c r="E535" s="2">
        <v>128</v>
      </c>
      <c r="F535" s="2">
        <f t="shared" si="6"/>
        <v>20</v>
      </c>
      <c r="G535" s="2">
        <f t="shared" si="7"/>
        <v>258</v>
      </c>
      <c r="H535" s="2">
        <f t="shared" si="2"/>
        <v>0.311575665796185</v>
      </c>
      <c r="I535" s="2">
        <f t="shared" si="3"/>
        <v>-0.225689275516708</v>
      </c>
    </row>
    <row r="536" ht="12.75" customHeight="1" spans="1:9">
      <c r="A536" s="2" t="s">
        <v>574</v>
      </c>
      <c r="B536" s="2">
        <v>10</v>
      </c>
      <c r="C536" s="2">
        <v>10</v>
      </c>
      <c r="D536" s="2">
        <v>122.5</v>
      </c>
      <c r="E536" s="2">
        <v>121</v>
      </c>
      <c r="F536" s="2">
        <f t="shared" si="6"/>
        <v>20</v>
      </c>
      <c r="G536" s="2">
        <f t="shared" si="7"/>
        <v>243.5</v>
      </c>
      <c r="H536" s="2">
        <f t="shared" si="2"/>
        <v>0.311575665796185</v>
      </c>
      <c r="I536" s="2">
        <f t="shared" si="3"/>
        <v>-0.241173462408213</v>
      </c>
    </row>
    <row r="537" ht="12.75" customHeight="1" spans="1:9">
      <c r="A537" s="2" t="s">
        <v>575</v>
      </c>
      <c r="B537" s="2">
        <v>9</v>
      </c>
      <c r="C537" s="2">
        <v>9</v>
      </c>
      <c r="D537" s="2">
        <v>85</v>
      </c>
      <c r="E537" s="2">
        <v>85.5</v>
      </c>
      <c r="F537" s="2">
        <f t="shared" si="6"/>
        <v>18</v>
      </c>
      <c r="G537" s="2">
        <f t="shared" si="7"/>
        <v>170.5</v>
      </c>
      <c r="H537" s="2">
        <f t="shared" si="2"/>
        <v>0.149841732405799</v>
      </c>
      <c r="I537" s="2">
        <f t="shared" si="3"/>
        <v>-0.319128334344753</v>
      </c>
    </row>
    <row r="538" ht="12.75" customHeight="1" spans="1:9">
      <c r="A538" s="2" t="s">
        <v>576</v>
      </c>
      <c r="B538" s="2">
        <v>15</v>
      </c>
      <c r="C538" s="2">
        <v>15</v>
      </c>
      <c r="D538" s="2">
        <v>241</v>
      </c>
      <c r="E538" s="2">
        <v>233.5</v>
      </c>
      <c r="F538" s="2">
        <f t="shared" si="6"/>
        <v>30</v>
      </c>
      <c r="G538" s="2">
        <f t="shared" si="7"/>
        <v>474.5</v>
      </c>
      <c r="H538" s="2">
        <f t="shared" si="2"/>
        <v>1.12024533274812</v>
      </c>
      <c r="I538" s="2">
        <f t="shared" si="3"/>
        <v>0.00550565289782649</v>
      </c>
    </row>
    <row r="539" ht="12.75" customHeight="1" spans="1:9">
      <c r="A539" s="2" t="s">
        <v>577</v>
      </c>
      <c r="B539" s="2">
        <v>18</v>
      </c>
      <c r="C539" s="2">
        <v>17.5</v>
      </c>
      <c r="D539" s="2">
        <v>457</v>
      </c>
      <c r="E539" s="2">
        <v>368</v>
      </c>
      <c r="F539" s="2">
        <f t="shared" si="6"/>
        <v>35.5</v>
      </c>
      <c r="G539" s="2">
        <f t="shared" si="7"/>
        <v>825</v>
      </c>
      <c r="H539" s="2">
        <f t="shared" si="2"/>
        <v>1.56501364957168</v>
      </c>
      <c r="I539" s="2">
        <f t="shared" si="3"/>
        <v>0.379795825689024</v>
      </c>
    </row>
    <row r="540" ht="12.75" customHeight="1" spans="1:9">
      <c r="A540" s="2" t="s">
        <v>578</v>
      </c>
      <c r="B540" s="2">
        <v>10.5</v>
      </c>
      <c r="C540" s="2">
        <v>10.5</v>
      </c>
      <c r="D540" s="2">
        <v>144</v>
      </c>
      <c r="E540" s="2">
        <v>138.5</v>
      </c>
      <c r="F540" s="2">
        <f t="shared" si="6"/>
        <v>21</v>
      </c>
      <c r="G540" s="2">
        <f t="shared" si="7"/>
        <v>282.5</v>
      </c>
      <c r="H540" s="2">
        <f t="shared" si="2"/>
        <v>0.392442632491378</v>
      </c>
      <c r="I540" s="2">
        <f t="shared" si="3"/>
        <v>-0.199526339044855</v>
      </c>
    </row>
    <row r="541" ht="12.75" customHeight="1" spans="1:9">
      <c r="A541" s="2" t="s">
        <v>579</v>
      </c>
      <c r="B541" s="2">
        <v>9.5</v>
      </c>
      <c r="C541" s="2">
        <v>9.5</v>
      </c>
      <c r="D541" s="2">
        <v>102.5</v>
      </c>
      <c r="E541" s="2">
        <v>114</v>
      </c>
      <c r="F541" s="2">
        <f t="shared" si="6"/>
        <v>19</v>
      </c>
      <c r="G541" s="2">
        <f t="shared" si="7"/>
        <v>216.5</v>
      </c>
      <c r="H541" s="2">
        <f t="shared" si="2"/>
        <v>0.230708699100992</v>
      </c>
      <c r="I541" s="2">
        <f t="shared" si="3"/>
        <v>-0.270006086275152</v>
      </c>
    </row>
    <row r="542" ht="12.75" customHeight="1" spans="1:9">
      <c r="A542" s="2" t="s">
        <v>580</v>
      </c>
      <c r="B542" s="2">
        <v>10</v>
      </c>
      <c r="C542" s="2">
        <v>10</v>
      </c>
      <c r="D542" s="2">
        <v>125</v>
      </c>
      <c r="E542" s="2">
        <v>133.5</v>
      </c>
      <c r="F542" s="2">
        <f t="shared" si="6"/>
        <v>20</v>
      </c>
      <c r="G542" s="2">
        <f t="shared" si="7"/>
        <v>258.5</v>
      </c>
      <c r="H542" s="2">
        <f t="shared" si="2"/>
        <v>0.311575665796185</v>
      </c>
      <c r="I542" s="2">
        <f t="shared" si="3"/>
        <v>-0.225155338037691</v>
      </c>
    </row>
    <row r="543" ht="12.75" customHeight="1" spans="1:9">
      <c r="A543" s="2" t="s">
        <v>581</v>
      </c>
      <c r="B543" s="2">
        <v>10.5</v>
      </c>
      <c r="C543" s="2">
        <v>10.5</v>
      </c>
      <c r="D543" s="2">
        <v>80</v>
      </c>
      <c r="E543" s="2">
        <v>84.5</v>
      </c>
      <c r="F543" s="2">
        <f t="shared" si="6"/>
        <v>21</v>
      </c>
      <c r="G543" s="2">
        <f t="shared" si="7"/>
        <v>164.5</v>
      </c>
      <c r="H543" s="2">
        <f t="shared" si="2"/>
        <v>0.392442632491378</v>
      </c>
      <c r="I543" s="2">
        <f t="shared" si="3"/>
        <v>-0.325535584092962</v>
      </c>
    </row>
    <row r="544" ht="12.75" customHeight="1" spans="1:9">
      <c r="A544" s="2" t="s">
        <v>582</v>
      </c>
      <c r="B544" s="2">
        <v>10</v>
      </c>
      <c r="C544" s="2">
        <v>10</v>
      </c>
      <c r="D544" s="2">
        <v>93</v>
      </c>
      <c r="E544" s="2">
        <v>77</v>
      </c>
      <c r="F544" s="2">
        <f t="shared" si="6"/>
        <v>20</v>
      </c>
      <c r="G544" s="2">
        <f t="shared" si="7"/>
        <v>170</v>
      </c>
      <c r="H544" s="2">
        <f t="shared" si="2"/>
        <v>0.311575665796185</v>
      </c>
      <c r="I544" s="2">
        <f t="shared" si="3"/>
        <v>-0.31966227182377</v>
      </c>
    </row>
    <row r="545" ht="12.75" customHeight="1" spans="1:9">
      <c r="A545" s="2" t="s">
        <v>583</v>
      </c>
      <c r="B545" s="2">
        <v>14.5</v>
      </c>
      <c r="C545" s="2">
        <v>14.5</v>
      </c>
      <c r="D545" s="2">
        <v>276.5</v>
      </c>
      <c r="E545" s="2">
        <v>286</v>
      </c>
      <c r="F545" s="2">
        <f t="shared" si="6"/>
        <v>29</v>
      </c>
      <c r="G545" s="2">
        <f t="shared" si="7"/>
        <v>562.5</v>
      </c>
      <c r="H545" s="2">
        <f t="shared" si="2"/>
        <v>1.03937836605292</v>
      </c>
      <c r="I545" s="2">
        <f t="shared" si="3"/>
        <v>0.099478649204889</v>
      </c>
    </row>
    <row r="546" ht="12.75" customHeight="1" spans="1:9">
      <c r="A546" s="2" t="s">
        <v>584</v>
      </c>
      <c r="B546" s="2">
        <v>22</v>
      </c>
      <c r="C546" s="2">
        <v>22</v>
      </c>
      <c r="D546" s="2">
        <v>534</v>
      </c>
      <c r="E546" s="2">
        <v>514</v>
      </c>
      <c r="F546" s="2">
        <f t="shared" si="6"/>
        <v>44</v>
      </c>
      <c r="G546" s="2">
        <f t="shared" si="7"/>
        <v>1048</v>
      </c>
      <c r="H546" s="2">
        <f t="shared" si="2"/>
        <v>2.25238286648082</v>
      </c>
      <c r="I546" s="2">
        <f t="shared" si="3"/>
        <v>0.617931941330785</v>
      </c>
    </row>
    <row r="547" ht="12.75" customHeight="1" spans="1:9">
      <c r="A547" s="2" t="s">
        <v>585</v>
      </c>
      <c r="B547" s="2">
        <v>11</v>
      </c>
      <c r="C547" s="2">
        <v>11</v>
      </c>
      <c r="D547" s="2">
        <v>158</v>
      </c>
      <c r="E547" s="2">
        <v>130.5</v>
      </c>
      <c r="F547" s="2">
        <f t="shared" si="6"/>
        <v>22</v>
      </c>
      <c r="G547" s="2">
        <f t="shared" si="7"/>
        <v>288.5</v>
      </c>
      <c r="H547" s="2">
        <f t="shared" si="2"/>
        <v>0.473309599186572</v>
      </c>
      <c r="I547" s="2">
        <f t="shared" si="3"/>
        <v>-0.193119089296647</v>
      </c>
    </row>
    <row r="548" ht="12.75" customHeight="1" spans="1:9">
      <c r="A548" s="2" t="s">
        <v>586</v>
      </c>
      <c r="B548" s="2">
        <v>11.5</v>
      </c>
      <c r="C548" s="2">
        <v>11.5</v>
      </c>
      <c r="D548" s="2">
        <v>173.5</v>
      </c>
      <c r="E548" s="2">
        <v>158.5</v>
      </c>
      <c r="F548" s="2">
        <f t="shared" si="6"/>
        <v>23</v>
      </c>
      <c r="G548" s="2">
        <f t="shared" si="7"/>
        <v>332</v>
      </c>
      <c r="H548" s="2">
        <f t="shared" si="2"/>
        <v>0.554176565881765</v>
      </c>
      <c r="I548" s="2">
        <f t="shared" si="3"/>
        <v>-0.146666528622133</v>
      </c>
    </row>
    <row r="549" ht="12.75" customHeight="1" spans="1:9">
      <c r="A549" s="2" t="s">
        <v>587</v>
      </c>
      <c r="B549" s="2">
        <v>7</v>
      </c>
      <c r="C549" s="2">
        <v>7</v>
      </c>
      <c r="D549" s="2">
        <v>28</v>
      </c>
      <c r="E549" s="2">
        <v>29</v>
      </c>
      <c r="F549" s="2">
        <f t="shared" si="6"/>
        <v>14</v>
      </c>
      <c r="G549" s="2">
        <f t="shared" si="7"/>
        <v>57</v>
      </c>
      <c r="H549" s="2">
        <f t="shared" si="2"/>
        <v>-0.173626134374974</v>
      </c>
      <c r="I549" s="2">
        <f t="shared" si="3"/>
        <v>-0.440332142081703</v>
      </c>
    </row>
    <row r="550" ht="12.75" customHeight="1" spans="1:9">
      <c r="A550" s="2" t="s">
        <v>588</v>
      </c>
      <c r="B550" s="2">
        <v>6</v>
      </c>
      <c r="C550" s="2">
        <v>6</v>
      </c>
      <c r="D550" s="2">
        <v>22</v>
      </c>
      <c r="E550" s="2">
        <v>25</v>
      </c>
      <c r="F550" s="2">
        <f t="shared" si="6"/>
        <v>12</v>
      </c>
      <c r="G550" s="2">
        <f t="shared" si="7"/>
        <v>47</v>
      </c>
      <c r="H550" s="2">
        <f t="shared" si="2"/>
        <v>-0.33536006776536</v>
      </c>
      <c r="I550" s="2">
        <f t="shared" si="3"/>
        <v>-0.451010891662051</v>
      </c>
    </row>
    <row r="551" ht="12.75" customHeight="1" spans="1:9">
      <c r="A551" s="2" t="s">
        <v>589</v>
      </c>
      <c r="B551" s="2">
        <v>8</v>
      </c>
      <c r="C551" s="2">
        <v>8</v>
      </c>
      <c r="D551" s="2">
        <v>57</v>
      </c>
      <c r="E551" s="2">
        <v>56</v>
      </c>
      <c r="F551" s="2">
        <f t="shared" si="6"/>
        <v>16</v>
      </c>
      <c r="G551" s="2">
        <f t="shared" si="7"/>
        <v>113</v>
      </c>
      <c r="H551" s="2">
        <f t="shared" si="2"/>
        <v>-0.0118922009845873</v>
      </c>
      <c r="I551" s="2">
        <f t="shared" si="3"/>
        <v>-0.380531144431754</v>
      </c>
    </row>
    <row r="552" ht="12.75" customHeight="1" spans="1:9">
      <c r="A552" s="2" t="s">
        <v>590</v>
      </c>
      <c r="B552" s="2">
        <v>7</v>
      </c>
      <c r="C552" s="2">
        <v>7</v>
      </c>
      <c r="D552" s="2">
        <v>29</v>
      </c>
      <c r="E552" s="2">
        <v>31</v>
      </c>
      <c r="F552" s="2">
        <f t="shared" si="6"/>
        <v>14</v>
      </c>
      <c r="G552" s="2">
        <f t="shared" si="7"/>
        <v>60</v>
      </c>
      <c r="H552" s="2">
        <f t="shared" si="2"/>
        <v>-0.173626134374974</v>
      </c>
      <c r="I552" s="2">
        <f t="shared" si="3"/>
        <v>-0.437128517207599</v>
      </c>
    </row>
    <row r="553" ht="12.75" customHeight="1" spans="1:9">
      <c r="A553" s="2" t="s">
        <v>591</v>
      </c>
      <c r="B553" s="2">
        <v>7</v>
      </c>
      <c r="C553" s="2">
        <v>7</v>
      </c>
      <c r="D553" s="2">
        <v>19</v>
      </c>
      <c r="E553" s="2">
        <v>22</v>
      </c>
      <c r="F553" s="2">
        <f t="shared" si="6"/>
        <v>14</v>
      </c>
      <c r="G553" s="2">
        <f t="shared" si="7"/>
        <v>41</v>
      </c>
      <c r="H553" s="2">
        <f t="shared" si="2"/>
        <v>-0.173626134374974</v>
      </c>
      <c r="I553" s="2">
        <f t="shared" si="3"/>
        <v>-0.45741814141026</v>
      </c>
    </row>
    <row r="554" ht="12.75" customHeight="1" spans="1:9">
      <c r="A554" s="2" t="s">
        <v>592</v>
      </c>
      <c r="B554" s="2">
        <v>7</v>
      </c>
      <c r="C554" s="2">
        <v>7</v>
      </c>
      <c r="D554" s="2">
        <v>27</v>
      </c>
      <c r="E554" s="2">
        <v>23</v>
      </c>
      <c r="F554" s="2">
        <f t="shared" si="6"/>
        <v>14</v>
      </c>
      <c r="G554" s="2">
        <f t="shared" si="7"/>
        <v>50</v>
      </c>
      <c r="H554" s="2">
        <f t="shared" si="2"/>
        <v>-0.173626134374974</v>
      </c>
      <c r="I554" s="2">
        <f t="shared" si="3"/>
        <v>-0.447807266787947</v>
      </c>
    </row>
    <row r="555" ht="12.75" customHeight="1" spans="1:9">
      <c r="A555" s="2" t="s">
        <v>593</v>
      </c>
      <c r="B555" s="2">
        <v>7</v>
      </c>
      <c r="C555" s="2">
        <v>7</v>
      </c>
      <c r="D555" s="2">
        <v>27</v>
      </c>
      <c r="E555" s="2">
        <v>25</v>
      </c>
      <c r="F555" s="2">
        <f t="shared" si="6"/>
        <v>14</v>
      </c>
      <c r="G555" s="2">
        <f t="shared" si="7"/>
        <v>52</v>
      </c>
      <c r="H555" s="2">
        <f t="shared" si="2"/>
        <v>-0.173626134374974</v>
      </c>
      <c r="I555" s="2">
        <f t="shared" si="3"/>
        <v>-0.445671516871877</v>
      </c>
    </row>
    <row r="556" ht="12.75" customHeight="1" spans="1:9">
      <c r="A556" s="2" t="s">
        <v>594</v>
      </c>
      <c r="B556" s="2">
        <v>7</v>
      </c>
      <c r="C556" s="2">
        <v>7</v>
      </c>
      <c r="D556" s="2">
        <v>12</v>
      </c>
      <c r="E556" s="2">
        <v>24</v>
      </c>
      <c r="F556" s="2">
        <f t="shared" si="6"/>
        <v>14</v>
      </c>
      <c r="G556" s="2">
        <f t="shared" si="7"/>
        <v>36</v>
      </c>
      <c r="H556" s="2">
        <f t="shared" si="2"/>
        <v>-0.173626134374974</v>
      </c>
      <c r="I556" s="2">
        <f t="shared" si="3"/>
        <v>-0.462757516200434</v>
      </c>
    </row>
    <row r="557" ht="12.75" customHeight="1" spans="1:9">
      <c r="A557" s="2" t="s">
        <v>595</v>
      </c>
      <c r="B557" s="2">
        <v>7</v>
      </c>
      <c r="C557" s="2">
        <v>7</v>
      </c>
      <c r="D557" s="2">
        <v>25</v>
      </c>
      <c r="E557" s="2">
        <v>23</v>
      </c>
      <c r="F557" s="2">
        <f t="shared" si="6"/>
        <v>14</v>
      </c>
      <c r="G557" s="2">
        <f t="shared" si="7"/>
        <v>48</v>
      </c>
      <c r="H557" s="2">
        <f t="shared" si="2"/>
        <v>-0.173626134374974</v>
      </c>
      <c r="I557" s="2">
        <f t="shared" si="3"/>
        <v>-0.449943016704016</v>
      </c>
    </row>
    <row r="558" ht="12.75" customHeight="1" spans="1:9">
      <c r="A558" s="2" t="s">
        <v>596</v>
      </c>
      <c r="B558" s="2">
        <v>7</v>
      </c>
      <c r="C558" s="2">
        <v>7</v>
      </c>
      <c r="D558" s="2">
        <v>29</v>
      </c>
      <c r="E558" s="2">
        <v>33</v>
      </c>
      <c r="F558" s="2">
        <f t="shared" si="6"/>
        <v>14</v>
      </c>
      <c r="G558" s="2">
        <f t="shared" si="7"/>
        <v>62</v>
      </c>
      <c r="H558" s="2">
        <f t="shared" si="2"/>
        <v>-0.173626134374974</v>
      </c>
      <c r="I558" s="2">
        <f t="shared" si="3"/>
        <v>-0.434992767291529</v>
      </c>
    </row>
    <row r="559" ht="12.75" customHeight="1" spans="1:9">
      <c r="A559" s="2" t="s">
        <v>597</v>
      </c>
      <c r="B559" s="2">
        <v>7</v>
      </c>
      <c r="C559" s="2">
        <v>7</v>
      </c>
      <c r="D559" s="2">
        <v>24</v>
      </c>
      <c r="E559" s="2">
        <v>27</v>
      </c>
      <c r="F559" s="2">
        <f t="shared" si="6"/>
        <v>14</v>
      </c>
      <c r="G559" s="2">
        <f t="shared" si="7"/>
        <v>51</v>
      </c>
      <c r="H559" s="2">
        <f t="shared" si="2"/>
        <v>-0.173626134374974</v>
      </c>
      <c r="I559" s="2">
        <f t="shared" si="3"/>
        <v>-0.446739391829912</v>
      </c>
    </row>
    <row r="560" ht="12.75" customHeight="1" spans="1:9">
      <c r="A560" s="2" t="s">
        <v>598</v>
      </c>
      <c r="B560" s="2">
        <v>6</v>
      </c>
      <c r="C560" s="2">
        <v>6</v>
      </c>
      <c r="D560" s="2">
        <v>20</v>
      </c>
      <c r="E560" s="2">
        <v>21</v>
      </c>
      <c r="F560" s="2">
        <f t="shared" si="6"/>
        <v>12</v>
      </c>
      <c r="G560" s="2">
        <f t="shared" si="7"/>
        <v>41</v>
      </c>
      <c r="H560" s="2">
        <f t="shared" si="2"/>
        <v>-0.33536006776536</v>
      </c>
      <c r="I560" s="2">
        <f t="shared" si="3"/>
        <v>-0.45741814141026</v>
      </c>
    </row>
    <row r="561" ht="12.75" customHeight="1" spans="1:9">
      <c r="A561" s="2" t="s">
        <v>599</v>
      </c>
      <c r="B561" s="2">
        <v>6</v>
      </c>
      <c r="C561" s="2">
        <v>6</v>
      </c>
      <c r="D561" s="2">
        <v>17</v>
      </c>
      <c r="E561" s="2">
        <v>19</v>
      </c>
      <c r="F561" s="2">
        <f t="shared" si="6"/>
        <v>12</v>
      </c>
      <c r="G561" s="2">
        <f t="shared" si="7"/>
        <v>36</v>
      </c>
      <c r="H561" s="2">
        <f t="shared" si="2"/>
        <v>-0.33536006776536</v>
      </c>
      <c r="I561" s="2">
        <f t="shared" si="3"/>
        <v>-0.462757516200434</v>
      </c>
    </row>
    <row r="562" ht="12.75" customHeight="1" spans="1:9">
      <c r="A562" s="2" t="s">
        <v>600</v>
      </c>
      <c r="B562" s="2">
        <v>6</v>
      </c>
      <c r="C562" s="2">
        <v>6</v>
      </c>
      <c r="D562" s="2">
        <v>22</v>
      </c>
      <c r="E562" s="2">
        <v>20</v>
      </c>
      <c r="F562" s="2">
        <f t="shared" si="6"/>
        <v>12</v>
      </c>
      <c r="G562" s="2">
        <f t="shared" si="7"/>
        <v>42</v>
      </c>
      <c r="H562" s="2">
        <f t="shared" si="2"/>
        <v>-0.33536006776536</v>
      </c>
      <c r="I562" s="2">
        <f t="shared" si="3"/>
        <v>-0.456350266452225</v>
      </c>
    </row>
    <row r="563" ht="12.75" customHeight="1" spans="1:9">
      <c r="A563" s="2" t="s">
        <v>601</v>
      </c>
      <c r="B563" s="2">
        <v>6</v>
      </c>
      <c r="C563" s="2">
        <v>6</v>
      </c>
      <c r="D563" s="2">
        <v>24</v>
      </c>
      <c r="E563" s="2">
        <v>25</v>
      </c>
      <c r="F563" s="2">
        <f t="shared" si="6"/>
        <v>12</v>
      </c>
      <c r="G563" s="2">
        <f t="shared" si="7"/>
        <v>49</v>
      </c>
      <c r="H563" s="2">
        <f t="shared" si="2"/>
        <v>-0.33536006776536</v>
      </c>
      <c r="I563" s="2">
        <f t="shared" si="3"/>
        <v>-0.448875141745981</v>
      </c>
    </row>
    <row r="564" ht="12.75" customHeight="1" spans="1:9">
      <c r="A564" s="2" t="s">
        <v>602</v>
      </c>
      <c r="B564" s="2">
        <v>6</v>
      </c>
      <c r="C564" s="2">
        <v>6</v>
      </c>
      <c r="D564" s="2">
        <v>29</v>
      </c>
      <c r="E564" s="2">
        <v>25</v>
      </c>
      <c r="F564" s="2">
        <f t="shared" si="6"/>
        <v>12</v>
      </c>
      <c r="G564" s="2">
        <f t="shared" si="7"/>
        <v>54</v>
      </c>
      <c r="H564" s="2">
        <f t="shared" si="2"/>
        <v>-0.33536006776536</v>
      </c>
      <c r="I564" s="2">
        <f t="shared" si="3"/>
        <v>-0.443535766955807</v>
      </c>
    </row>
    <row r="565" ht="12.75" customHeight="1" spans="1:9">
      <c r="A565" s="2" t="s">
        <v>603</v>
      </c>
      <c r="B565" s="2">
        <v>6</v>
      </c>
      <c r="C565" s="2">
        <v>6</v>
      </c>
      <c r="D565" s="2">
        <v>34</v>
      </c>
      <c r="E565" s="2">
        <v>29</v>
      </c>
      <c r="F565" s="2">
        <f t="shared" si="6"/>
        <v>12</v>
      </c>
      <c r="G565" s="2">
        <f t="shared" si="7"/>
        <v>63</v>
      </c>
      <c r="H565" s="2">
        <f t="shared" si="2"/>
        <v>-0.33536006776536</v>
      </c>
      <c r="I565" s="2">
        <f t="shared" si="3"/>
        <v>-0.433924892333494</v>
      </c>
    </row>
    <row r="566" ht="12.75" customHeight="1" spans="1:9">
      <c r="A566" s="2" t="s">
        <v>604</v>
      </c>
      <c r="B566" s="2">
        <v>6</v>
      </c>
      <c r="C566" s="2">
        <v>6</v>
      </c>
      <c r="D566" s="2">
        <v>23</v>
      </c>
      <c r="E566" s="2">
        <v>23</v>
      </c>
      <c r="F566" s="2">
        <f t="shared" si="6"/>
        <v>12</v>
      </c>
      <c r="G566" s="2">
        <f t="shared" si="7"/>
        <v>46</v>
      </c>
      <c r="H566" s="2">
        <f t="shared" si="2"/>
        <v>-0.33536006776536</v>
      </c>
      <c r="I566" s="2">
        <f t="shared" si="3"/>
        <v>-0.452078766620086</v>
      </c>
    </row>
    <row r="567" ht="12.75" customHeight="1" spans="1:9">
      <c r="A567" s="2" t="s">
        <v>605</v>
      </c>
      <c r="B567" s="2">
        <v>6</v>
      </c>
      <c r="C567" s="2">
        <v>6</v>
      </c>
      <c r="D567" s="2">
        <v>33</v>
      </c>
      <c r="E567" s="2">
        <v>32</v>
      </c>
      <c r="F567" s="2">
        <f t="shared" si="6"/>
        <v>12</v>
      </c>
      <c r="G567" s="2">
        <f t="shared" si="7"/>
        <v>65</v>
      </c>
      <c r="H567" s="2">
        <f t="shared" si="2"/>
        <v>-0.33536006776536</v>
      </c>
      <c r="I567" s="2">
        <f t="shared" si="3"/>
        <v>-0.431789142417425</v>
      </c>
    </row>
    <row r="568" ht="12.75" customHeight="1" spans="1:9">
      <c r="A568" s="2" t="s">
        <v>606</v>
      </c>
      <c r="B568" s="2">
        <v>2</v>
      </c>
      <c r="C568" s="2">
        <v>2</v>
      </c>
      <c r="D568" s="2">
        <v>15</v>
      </c>
      <c r="E568" s="2">
        <v>17</v>
      </c>
      <c r="F568" s="2">
        <f t="shared" si="6"/>
        <v>4</v>
      </c>
      <c r="G568" s="2">
        <f t="shared" si="7"/>
        <v>32</v>
      </c>
      <c r="H568" s="2">
        <f t="shared" si="2"/>
        <v>-0.982295801326905</v>
      </c>
      <c r="I568" s="2">
        <f t="shared" si="3"/>
        <v>-0.467029016032573</v>
      </c>
    </row>
    <row r="569" ht="12.75" customHeight="1" spans="1:9">
      <c r="A569" s="2" t="s">
        <v>607</v>
      </c>
      <c r="B569" s="2">
        <v>6</v>
      </c>
      <c r="C569" s="2">
        <v>6</v>
      </c>
      <c r="D569" s="2">
        <v>41</v>
      </c>
      <c r="E569" s="2">
        <v>46</v>
      </c>
      <c r="F569" s="2">
        <f t="shared" si="6"/>
        <v>12</v>
      </c>
      <c r="G569" s="2">
        <f t="shared" si="7"/>
        <v>87</v>
      </c>
      <c r="H569" s="2">
        <f t="shared" si="2"/>
        <v>-0.33536006776536</v>
      </c>
      <c r="I569" s="2">
        <f t="shared" si="3"/>
        <v>-0.408295893340659</v>
      </c>
    </row>
    <row r="570" ht="12.75" customHeight="1" spans="1:9">
      <c r="A570" s="2" t="s">
        <v>608</v>
      </c>
      <c r="B570" s="2">
        <v>6</v>
      </c>
      <c r="C570" s="2">
        <v>6</v>
      </c>
      <c r="D570" s="2">
        <v>33</v>
      </c>
      <c r="E570" s="2">
        <v>35</v>
      </c>
      <c r="F570" s="2">
        <f t="shared" si="6"/>
        <v>12</v>
      </c>
      <c r="G570" s="2">
        <f t="shared" si="7"/>
        <v>68</v>
      </c>
      <c r="H570" s="2">
        <f t="shared" si="2"/>
        <v>-0.33536006776536</v>
      </c>
      <c r="I570" s="2">
        <f t="shared" si="3"/>
        <v>-0.42858551754332</v>
      </c>
    </row>
    <row r="571" ht="12.75" customHeight="1" spans="1:9">
      <c r="A571" s="2" t="s">
        <v>609</v>
      </c>
      <c r="B571" s="2">
        <v>6</v>
      </c>
      <c r="C571" s="2">
        <v>6</v>
      </c>
      <c r="D571" s="2">
        <v>32</v>
      </c>
      <c r="E571" s="2">
        <v>35</v>
      </c>
      <c r="F571" s="2">
        <f t="shared" si="6"/>
        <v>12</v>
      </c>
      <c r="G571" s="2">
        <f t="shared" si="7"/>
        <v>67</v>
      </c>
      <c r="H571" s="2">
        <f t="shared" si="2"/>
        <v>-0.33536006776536</v>
      </c>
      <c r="I571" s="2">
        <f t="shared" si="3"/>
        <v>-0.429653392501355</v>
      </c>
    </row>
    <row r="572" ht="12.75" customHeight="1" spans="1:9">
      <c r="A572" s="2" t="s">
        <v>610</v>
      </c>
      <c r="B572" s="2">
        <v>6</v>
      </c>
      <c r="C572" s="2">
        <v>6</v>
      </c>
      <c r="D572" s="2">
        <v>31</v>
      </c>
      <c r="E572" s="2">
        <v>33</v>
      </c>
      <c r="F572" s="2">
        <f t="shared" si="6"/>
        <v>12</v>
      </c>
      <c r="G572" s="2">
        <f t="shared" si="7"/>
        <v>64</v>
      </c>
      <c r="H572" s="2">
        <f t="shared" si="2"/>
        <v>-0.33536006776536</v>
      </c>
      <c r="I572" s="2">
        <f t="shared" si="3"/>
        <v>-0.432857017375459</v>
      </c>
    </row>
    <row r="573" ht="12.75" customHeight="1" spans="1:9">
      <c r="A573" s="2" t="s">
        <v>611</v>
      </c>
      <c r="B573" s="2">
        <v>6</v>
      </c>
      <c r="C573" s="2">
        <v>6</v>
      </c>
      <c r="D573" s="2">
        <v>52</v>
      </c>
      <c r="E573" s="2">
        <v>47</v>
      </c>
      <c r="F573" s="2">
        <f t="shared" si="6"/>
        <v>12</v>
      </c>
      <c r="G573" s="2">
        <f t="shared" si="7"/>
        <v>99</v>
      </c>
      <c r="H573" s="2">
        <f t="shared" si="2"/>
        <v>-0.33536006776536</v>
      </c>
      <c r="I573" s="2">
        <f t="shared" si="3"/>
        <v>-0.395481393844241</v>
      </c>
    </row>
    <row r="574" ht="12.75" customHeight="1" spans="1:9">
      <c r="A574" s="2" t="s">
        <v>612</v>
      </c>
      <c r="B574" s="2">
        <v>6</v>
      </c>
      <c r="C574" s="2">
        <v>6</v>
      </c>
      <c r="D574" s="2">
        <v>40</v>
      </c>
      <c r="E574" s="2">
        <v>36</v>
      </c>
      <c r="F574" s="2">
        <f t="shared" si="6"/>
        <v>12</v>
      </c>
      <c r="G574" s="2">
        <f t="shared" si="7"/>
        <v>76</v>
      </c>
      <c r="H574" s="2">
        <f t="shared" si="2"/>
        <v>-0.33536006776536</v>
      </c>
      <c r="I574" s="2">
        <f t="shared" si="3"/>
        <v>-0.420042517879042</v>
      </c>
    </row>
    <row r="575" ht="12.75" customHeight="1" spans="1:9">
      <c r="A575" s="2" t="s">
        <v>613</v>
      </c>
      <c r="B575" s="2">
        <v>6</v>
      </c>
      <c r="C575" s="2">
        <v>6</v>
      </c>
      <c r="D575" s="2">
        <v>30</v>
      </c>
      <c r="E575" s="2">
        <v>31</v>
      </c>
      <c r="F575" s="2">
        <f t="shared" si="6"/>
        <v>12</v>
      </c>
      <c r="G575" s="2">
        <f t="shared" si="7"/>
        <v>61</v>
      </c>
      <c r="H575" s="2">
        <f t="shared" si="2"/>
        <v>-0.33536006776536</v>
      </c>
      <c r="I575" s="2">
        <f t="shared" si="3"/>
        <v>-0.436060642249564</v>
      </c>
    </row>
    <row r="576" ht="12.75" customHeight="1" spans="1:9">
      <c r="A576" s="2" t="s">
        <v>614</v>
      </c>
      <c r="B576" s="2">
        <v>6</v>
      </c>
      <c r="C576" s="2">
        <v>6</v>
      </c>
      <c r="D576" s="2">
        <v>41</v>
      </c>
      <c r="E576" s="2">
        <v>58</v>
      </c>
      <c r="F576" s="2">
        <f t="shared" si="6"/>
        <v>12</v>
      </c>
      <c r="G576" s="2">
        <f t="shared" si="7"/>
        <v>99</v>
      </c>
      <c r="H576" s="2">
        <f t="shared" si="2"/>
        <v>-0.33536006776536</v>
      </c>
      <c r="I576" s="2">
        <f t="shared" si="3"/>
        <v>-0.395481393844241</v>
      </c>
    </row>
    <row r="577" ht="12.75" customHeight="1" spans="1:9">
      <c r="A577" s="2" t="s">
        <v>615</v>
      </c>
      <c r="B577" s="2">
        <v>6</v>
      </c>
      <c r="C577" s="2">
        <v>6</v>
      </c>
      <c r="D577" s="2">
        <v>37</v>
      </c>
      <c r="E577" s="2">
        <v>34</v>
      </c>
      <c r="F577" s="2">
        <f t="shared" si="6"/>
        <v>12</v>
      </c>
      <c r="G577" s="2">
        <f t="shared" si="7"/>
        <v>71</v>
      </c>
      <c r="H577" s="2">
        <f t="shared" si="2"/>
        <v>-0.33536006776536</v>
      </c>
      <c r="I577" s="2">
        <f t="shared" si="3"/>
        <v>-0.425381892669216</v>
      </c>
    </row>
    <row r="578" ht="12.75" customHeight="1" spans="1:9">
      <c r="A578" s="2" t="s">
        <v>616</v>
      </c>
      <c r="B578" s="2">
        <v>6</v>
      </c>
      <c r="C578" s="2">
        <v>6</v>
      </c>
      <c r="D578" s="2">
        <v>24</v>
      </c>
      <c r="E578" s="2">
        <v>26</v>
      </c>
      <c r="F578" s="2">
        <f t="shared" si="6"/>
        <v>12</v>
      </c>
      <c r="G578" s="2">
        <f t="shared" si="7"/>
        <v>50</v>
      </c>
      <c r="H578" s="2">
        <f t="shared" si="2"/>
        <v>-0.33536006776536</v>
      </c>
      <c r="I578" s="2">
        <f t="shared" si="3"/>
        <v>-0.447807266787947</v>
      </c>
    </row>
    <row r="579" ht="12.75" customHeight="1" spans="1:9">
      <c r="A579" s="2" t="s">
        <v>617</v>
      </c>
      <c r="B579" s="2">
        <v>6</v>
      </c>
      <c r="C579" s="2">
        <v>6</v>
      </c>
      <c r="D579" s="2">
        <v>54</v>
      </c>
      <c r="E579" s="2">
        <v>79</v>
      </c>
      <c r="F579" s="2">
        <f t="shared" si="6"/>
        <v>12</v>
      </c>
      <c r="G579" s="2">
        <f t="shared" si="7"/>
        <v>133</v>
      </c>
      <c r="H579" s="2">
        <f t="shared" si="2"/>
        <v>-0.33536006776536</v>
      </c>
      <c r="I579" s="2">
        <f t="shared" si="3"/>
        <v>-0.359173645271058</v>
      </c>
    </row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All</vt:lpstr>
      <vt:lpstr>KELAPA_HARAPAN</vt:lpstr>
      <vt:lpstr>LANCANG</vt:lpstr>
      <vt:lpstr>MARINA</vt:lpstr>
      <vt:lpstr>ANGKE</vt:lpstr>
      <vt:lpstr>PARI</vt:lpstr>
      <vt:lpstr>PRAMUKA_PANGGANG</vt:lpstr>
      <vt:lpstr>SABIRA</vt:lpstr>
      <vt:lpstr>TIDUNG_PAYUNG</vt:lpstr>
      <vt:lpstr>UNTUNG_JAWA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brata_ari</cp:lastModifiedBy>
  <dcterms:created xsi:type="dcterms:W3CDTF">2021-10-11T01:56:00Z</dcterms:created>
  <dcterms:modified xsi:type="dcterms:W3CDTF">2021-10-13T08:16:34Z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