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1" sheetId="1" r:id="rId4"/>
    <sheet state="visible" name="Match2" sheetId="2" r:id="rId5"/>
    <sheet state="visible" name="Match3" sheetId="3" r:id="rId6"/>
    <sheet state="visible" name="Match4" sheetId="4" r:id="rId7"/>
    <sheet state="visible" name="Match5" sheetId="5" r:id="rId8"/>
    <sheet state="visible" name="Draft" sheetId="6" r:id="rId9"/>
    <sheet state="visible" name="MatchData" sheetId="7" r:id="rId10"/>
    <sheet state="visible" name="PastMatches" sheetId="8" r:id="rId11"/>
  </sheets>
  <definedNames/>
  <calcPr/>
</workbook>
</file>

<file path=xl/sharedStrings.xml><?xml version="1.0" encoding="utf-8"?>
<sst xmlns="http://schemas.openxmlformats.org/spreadsheetml/2006/main" count="744" uniqueCount="315">
  <si>
    <t>Match 1</t>
  </si>
  <si>
    <t>Top</t>
  </si>
  <si>
    <t>Jungle</t>
  </si>
  <si>
    <t>Mid</t>
  </si>
  <si>
    <t>Bot</t>
  </si>
  <si>
    <t>Support</t>
  </si>
  <si>
    <t>Flex</t>
  </si>
  <si>
    <t>Totals</t>
  </si>
  <si>
    <t>References to change</t>
  </si>
  <si>
    <t>References that update</t>
  </si>
  <si>
    <t>Scoring</t>
  </si>
  <si>
    <t>Player Name</t>
  </si>
  <si>
    <t>Kiin</t>
  </si>
  <si>
    <t>Lucid</t>
  </si>
  <si>
    <t>Showmaker</t>
  </si>
  <si>
    <t>Ruler</t>
  </si>
  <si>
    <t>Duro</t>
  </si>
  <si>
    <t>Bulldog</t>
  </si>
  <si>
    <t>Zeus</t>
  </si>
  <si>
    <t>Siwoo</t>
  </si>
  <si>
    <t>Canyon</t>
  </si>
  <si>
    <t>Zeka</t>
  </si>
  <si>
    <t>Aiming</t>
  </si>
  <si>
    <t>Beryl</t>
  </si>
  <si>
    <t>Viper</t>
  </si>
  <si>
    <t>Berserker</t>
  </si>
  <si>
    <t>Kills</t>
  </si>
  <si>
    <t>Points Per Kill:</t>
  </si>
  <si>
    <t>Deaths</t>
  </si>
  <si>
    <t>Points Per Death:</t>
  </si>
  <si>
    <t>Assists</t>
  </si>
  <si>
    <t>Points Per Assist:</t>
  </si>
  <si>
    <t>CS</t>
  </si>
  <si>
    <t>Points Per CS:</t>
  </si>
  <si>
    <t>Vision Score</t>
  </si>
  <si>
    <t>Points Per Vision Score:</t>
  </si>
  <si>
    <t>Total damage to Champion</t>
  </si>
  <si>
    <t>Points Per Damage Dealt:</t>
  </si>
  <si>
    <t>Time ccing others</t>
  </si>
  <si>
    <t>Points Per Second CC Dealt:</t>
  </si>
  <si>
    <t>Number of Games</t>
  </si>
  <si>
    <t>Points</t>
  </si>
  <si>
    <t>Fantasy Player Name</t>
  </si>
  <si>
    <t>Player 1</t>
  </si>
  <si>
    <t>Player 2</t>
  </si>
  <si>
    <t>Kingen</t>
  </si>
  <si>
    <t>Oner</t>
  </si>
  <si>
    <t>Chovy</t>
  </si>
  <si>
    <t>Gumayusi</t>
  </si>
  <si>
    <t>Keria</t>
  </si>
  <si>
    <t>Hype</t>
  </si>
  <si>
    <t>Diable</t>
  </si>
  <si>
    <t>Player 3</t>
  </si>
  <si>
    <t>Match 2</t>
  </si>
  <si>
    <t>Faker</t>
  </si>
  <si>
    <t>Game 2</t>
  </si>
  <si>
    <t>Match 3</t>
  </si>
  <si>
    <t>Match 4</t>
  </si>
  <si>
    <t>Smash</t>
  </si>
  <si>
    <t>Match 5</t>
  </si>
  <si>
    <t>Available</t>
  </si>
  <si>
    <t>Morgan</t>
  </si>
  <si>
    <t>ShowMaker</t>
  </si>
  <si>
    <t>HamBak</t>
  </si>
  <si>
    <t>Clozer</t>
  </si>
  <si>
    <t>Pollu</t>
  </si>
  <si>
    <t>Rich</t>
  </si>
  <si>
    <t>Sponge</t>
  </si>
  <si>
    <t>Ucal</t>
  </si>
  <si>
    <t>Doran</t>
  </si>
  <si>
    <t>LazyFeel</t>
  </si>
  <si>
    <t>Andil</t>
  </si>
  <si>
    <t>DuDu</t>
  </si>
  <si>
    <t>Pyosik</t>
  </si>
  <si>
    <t>Life</t>
  </si>
  <si>
    <t>kingen</t>
  </si>
  <si>
    <t>GIDEON</t>
  </si>
  <si>
    <t>Fisher</t>
  </si>
  <si>
    <t>Jiwoo</t>
  </si>
  <si>
    <t>Lehends</t>
  </si>
  <si>
    <t>Clear</t>
  </si>
  <si>
    <t>Raptor</t>
  </si>
  <si>
    <t>Vicla</t>
  </si>
  <si>
    <t>Kellin</t>
  </si>
  <si>
    <t>PerfecT</t>
  </si>
  <si>
    <t>Cuzz</t>
  </si>
  <si>
    <t>Bdd</t>
  </si>
  <si>
    <t>deokdam</t>
  </si>
  <si>
    <t>Way</t>
  </si>
  <si>
    <t>BeryL</t>
  </si>
  <si>
    <t>Peanut</t>
  </si>
  <si>
    <t>Delight</t>
  </si>
  <si>
    <t>Bull</t>
  </si>
  <si>
    <t>Pungyeon</t>
  </si>
  <si>
    <t>Stat</t>
  </si>
  <si>
    <t>Teddy</t>
  </si>
  <si>
    <t>Match 1 Kills</t>
  </si>
  <si>
    <t>Match 1 Deaths</t>
  </si>
  <si>
    <t>Match 1 Assists</t>
  </si>
  <si>
    <t>Match 1 CS</t>
  </si>
  <si>
    <t>Match 1 Vision Score</t>
  </si>
  <si>
    <t>Match 1 Total damage to Champion</t>
  </si>
  <si>
    <t>Match 1 Time ccing others</t>
  </si>
  <si>
    <t>Match 1 Number of Games</t>
  </si>
  <si>
    <t>Match 2 Kills</t>
  </si>
  <si>
    <t>Match 2 Deaths</t>
  </si>
  <si>
    <t>Match 2 Assists</t>
  </si>
  <si>
    <t>Match 2 CS</t>
  </si>
  <si>
    <t>Match 2 Vision Score</t>
  </si>
  <si>
    <t>Match 2 Total damage to Champion</t>
  </si>
  <si>
    <t>Match 2 Time ccing others</t>
  </si>
  <si>
    <t>Match 2 Number of Games</t>
  </si>
  <si>
    <t>Match 3 Kills</t>
  </si>
  <si>
    <t>Match 3 Deaths</t>
  </si>
  <si>
    <t>Match 3 Assists</t>
  </si>
  <si>
    <t>Match 3 CS</t>
  </si>
  <si>
    <t>Match 3 Vision Score</t>
  </si>
  <si>
    <t>Match 3 Total damage to Champion</t>
  </si>
  <si>
    <t>Match 3 Time ccing others</t>
  </si>
  <si>
    <t>Match 3 Number of Games</t>
  </si>
  <si>
    <t>Match 4 Kills</t>
  </si>
  <si>
    <t>Match 4 Deaths</t>
  </si>
  <si>
    <t>Match 4 Assists</t>
  </si>
  <si>
    <t>Match 4 CS</t>
  </si>
  <si>
    <t>Match 4 Vision Score</t>
  </si>
  <si>
    <t>Match 4 Total damage to Champion</t>
  </si>
  <si>
    <t>Match 4 Time ccing others</t>
  </si>
  <si>
    <t>Match 4 Number of Games</t>
  </si>
  <si>
    <t>Match 5 Kills</t>
  </si>
  <si>
    <t>Match 5 Deaths</t>
  </si>
  <si>
    <t>Match 5 Assists</t>
  </si>
  <si>
    <t>Match 5 CS</t>
  </si>
  <si>
    <t>Match 5 Vision Score</t>
  </si>
  <si>
    <t>Match 5 Total damage to Champion</t>
  </si>
  <si>
    <t>Match 5 Time ccing others</t>
  </si>
  <si>
    <t>Match 5 Number of Games</t>
  </si>
  <si>
    <t>Match 6 Kills</t>
  </si>
  <si>
    <t>Match 6 Deaths</t>
  </si>
  <si>
    <t>Match 6 Assists</t>
  </si>
  <si>
    <t>Match 6 CS</t>
  </si>
  <si>
    <t>Match 6 Vision Score</t>
  </si>
  <si>
    <t>Match 6 Total damage to Champion</t>
  </si>
  <si>
    <t>Match 6 Time ccing others</t>
  </si>
  <si>
    <t>Match 6 Number of Games</t>
  </si>
  <si>
    <t>Match 7 Kills</t>
  </si>
  <si>
    <t>Match 7 Deaths</t>
  </si>
  <si>
    <t>Match 7 Assists</t>
  </si>
  <si>
    <t>Match 7 CS</t>
  </si>
  <si>
    <t>Match 7 Vision Score</t>
  </si>
  <si>
    <t>Match 7 Total damage to Champion</t>
  </si>
  <si>
    <t>Match 7 Time ccing others</t>
  </si>
  <si>
    <t>Match 7 Number of Games</t>
  </si>
  <si>
    <t>Match 8 Kills</t>
  </si>
  <si>
    <t>Match 8 Deaths</t>
  </si>
  <si>
    <t>Match 8 Assists</t>
  </si>
  <si>
    <t>Match 8 CS</t>
  </si>
  <si>
    <t>Match 8 Vision Score</t>
  </si>
  <si>
    <t>Match 8 Total damage to Champion</t>
  </si>
  <si>
    <t>Match 8 Time ccing others</t>
  </si>
  <si>
    <t>Match 8 Number of Games</t>
  </si>
  <si>
    <t>Match 9 Kills</t>
  </si>
  <si>
    <t>Match 9 Deaths</t>
  </si>
  <si>
    <t>Match 9 Assists</t>
  </si>
  <si>
    <t>Match 9 CS</t>
  </si>
  <si>
    <t>Match 9 Vision Score</t>
  </si>
  <si>
    <t>Match 9 Total damage to Champion</t>
  </si>
  <si>
    <t>Match 9 Time ccing others</t>
  </si>
  <si>
    <t>Match 9 Number of Games</t>
  </si>
  <si>
    <t>Match 10 Kills</t>
  </si>
  <si>
    <t>Match 10 Deaths</t>
  </si>
  <si>
    <t>Match 10 Assists</t>
  </si>
  <si>
    <t>Match 10 CS</t>
  </si>
  <si>
    <t>Match 10 Vision Score</t>
  </si>
  <si>
    <t>Match 10 Total damage to Champion</t>
  </si>
  <si>
    <t>Match 10 Time ccing others</t>
  </si>
  <si>
    <t>Match 10 Number of Games</t>
  </si>
  <si>
    <t>Match 11 Kills</t>
  </si>
  <si>
    <t>Match 11 Deaths</t>
  </si>
  <si>
    <t>Match 11 Assists</t>
  </si>
  <si>
    <t>Match 11 CS</t>
  </si>
  <si>
    <t>Match 11 Vision Score</t>
  </si>
  <si>
    <t>Match 11 Total damage to Champion</t>
  </si>
  <si>
    <t>Match 11 Time ccing others</t>
  </si>
  <si>
    <t>Match 11 Number of Games</t>
  </si>
  <si>
    <t>Match 12 Kills</t>
  </si>
  <si>
    <t>Match 12 Deaths</t>
  </si>
  <si>
    <t>Match 12 Assists</t>
  </si>
  <si>
    <t>Match 12 CS</t>
  </si>
  <si>
    <t>Match 12 Vision Score</t>
  </si>
  <si>
    <t>Match 12 Total damage to Champion</t>
  </si>
  <si>
    <t>Match 12 Time ccing others</t>
  </si>
  <si>
    <t>Match 12 Number of Games</t>
  </si>
  <si>
    <t>Match 13 Kills</t>
  </si>
  <si>
    <t>Match 13 Deaths</t>
  </si>
  <si>
    <t>Match 13 Assists</t>
  </si>
  <si>
    <t>Match 13 CS</t>
  </si>
  <si>
    <t>Match 13 Vision Score</t>
  </si>
  <si>
    <t>Match 13 Total damage to Champion</t>
  </si>
  <si>
    <t>Match 13 Time ccing others</t>
  </si>
  <si>
    <t>Match 13 Number of Games</t>
  </si>
  <si>
    <t>Match 14 Kills</t>
  </si>
  <si>
    <t>Match 14 Deaths</t>
  </si>
  <si>
    <t>Match 14 Assists</t>
  </si>
  <si>
    <t>Match 14 CS</t>
  </si>
  <si>
    <t>Match 14 Vision Score</t>
  </si>
  <si>
    <t>Match 14 Total damage to Champion</t>
  </si>
  <si>
    <t>Match 14 Time ccing others</t>
  </si>
  <si>
    <t>Match 14 Number of Games</t>
  </si>
  <si>
    <t>Match 15 Kills</t>
  </si>
  <si>
    <t>Match 15 Deaths</t>
  </si>
  <si>
    <t>Match 15 Assists</t>
  </si>
  <si>
    <t>Match 15 CS</t>
  </si>
  <si>
    <t>Match 15 Vision Score</t>
  </si>
  <si>
    <t>Match 15 Total damage to Champion</t>
  </si>
  <si>
    <t>Match 15 Time ccing others</t>
  </si>
  <si>
    <t>Match 15 Number of Games</t>
  </si>
  <si>
    <t>Match 16 Kills</t>
  </si>
  <si>
    <t>Match 16 Deaths</t>
  </si>
  <si>
    <t>Match 16 Assists</t>
  </si>
  <si>
    <t>Match 16 CS</t>
  </si>
  <si>
    <t>Match 16 Vision Score</t>
  </si>
  <si>
    <t>Match 16 Total damage to Champion</t>
  </si>
  <si>
    <t>Match 16 Time ccing others</t>
  </si>
  <si>
    <t>Match 16 Number of Games</t>
  </si>
  <si>
    <t>Match 17 Kills</t>
  </si>
  <si>
    <t>Match 17 Deaths</t>
  </si>
  <si>
    <t>Match 17 Assists</t>
  </si>
  <si>
    <t>Match 17 CS</t>
  </si>
  <si>
    <t>Match 17 Vision Score</t>
  </si>
  <si>
    <t>Match 17 Total damage to Champion</t>
  </si>
  <si>
    <t>Match 17 Time ccing others</t>
  </si>
  <si>
    <t>Match 17 Number of Games</t>
  </si>
  <si>
    <t>Match 18 Kills</t>
  </si>
  <si>
    <t>Match 18 Deaths</t>
  </si>
  <si>
    <t>Match 18 Assists</t>
  </si>
  <si>
    <t>Match 18 CS</t>
  </si>
  <si>
    <t>Match 18 Vision Score</t>
  </si>
  <si>
    <t>Match 18 Total damage to Champion</t>
  </si>
  <si>
    <t>Match 18 Time ccing others</t>
  </si>
  <si>
    <t>Match 18 Number of Games</t>
  </si>
  <si>
    <t>Match 19 Kills</t>
  </si>
  <si>
    <t>Match 19 Deaths</t>
  </si>
  <si>
    <t>Match 19 Assists</t>
  </si>
  <si>
    <t>Match 19 CS</t>
  </si>
  <si>
    <t>Match 19 Vision Score</t>
  </si>
  <si>
    <t>Match 19 Total damage to Champion</t>
  </si>
  <si>
    <t>Match 19 Time ccing others</t>
  </si>
  <si>
    <t>Match 19 Number of Games</t>
  </si>
  <si>
    <t>Match 20 Kills</t>
  </si>
  <si>
    <t>Match 20 Deaths</t>
  </si>
  <si>
    <t>Match 20 Assists</t>
  </si>
  <si>
    <t>Match 20 CS</t>
  </si>
  <si>
    <t>Match 20 Vision Score</t>
  </si>
  <si>
    <t>Match 20 Total damage to Champion</t>
  </si>
  <si>
    <t>Match 20 Time ccing others</t>
  </si>
  <si>
    <t>Match 20 Number of Games</t>
  </si>
  <si>
    <t>Match ID</t>
  </si>
  <si>
    <t>Team 1 In Match</t>
  </si>
  <si>
    <t>Team 2 In Match</t>
  </si>
  <si>
    <t>Date Added</t>
  </si>
  <si>
    <t>DRX's Match 1</t>
  </si>
  <si>
    <t>OK BRION's Match 1</t>
  </si>
  <si>
    <t>07/02/2025</t>
  </si>
  <si>
    <t>Nongshim RedForce's Match 1</t>
  </si>
  <si>
    <t>DN Freecs's Match 1</t>
  </si>
  <si>
    <t>KT Rolster's Match 1</t>
  </si>
  <si>
    <t>BNK FearX's Match 1</t>
  </si>
  <si>
    <t>T1's Match 1</t>
  </si>
  <si>
    <t>Dplus KIA's Match 1</t>
  </si>
  <si>
    <t>Gen.G eSports's Match 1</t>
  </si>
  <si>
    <t>Hanwha Life eSports's Match 1</t>
  </si>
  <si>
    <t>Nongshim RedForce's Match 2</t>
  </si>
  <si>
    <t>OK BRION's Match 2</t>
  </si>
  <si>
    <t>DN Freecs's Match 2</t>
  </si>
  <si>
    <t>Dplus KIA's Match 2</t>
  </si>
  <si>
    <t>DRX's Match 2</t>
  </si>
  <si>
    <t>T1's Match 2</t>
  </si>
  <si>
    <t>KT Rolster's Match 2</t>
  </si>
  <si>
    <t>Hanwha Life eSports's Match 2</t>
  </si>
  <si>
    <t>Gen.G eSports's Match 2</t>
  </si>
  <si>
    <t>BNK FearX's Match 2</t>
  </si>
  <si>
    <t>Dplus KIA's Match 3</t>
  </si>
  <si>
    <t>BNK FearX's Match 3</t>
  </si>
  <si>
    <t>DRX's Match 3</t>
  </si>
  <si>
    <t>DN Freecs's Match 3</t>
  </si>
  <si>
    <t>Gen.G eSports's Match 3</t>
  </si>
  <si>
    <t>OK BRION's Match 3</t>
  </si>
  <si>
    <t>Nongshim RedForce's Match 3</t>
  </si>
  <si>
    <t>Hanwha Life eSports's Match 3</t>
  </si>
  <si>
    <t>DRX's Match 4</t>
  </si>
  <si>
    <t>BNK FearX's Match 4</t>
  </si>
  <si>
    <t>KT Rolster's Match 3</t>
  </si>
  <si>
    <t>T1's Match 3</t>
  </si>
  <si>
    <t>Dplus KIA's Match 4</t>
  </si>
  <si>
    <t>Hanwha Life eSports's Match 4</t>
  </si>
  <si>
    <t>Gen.G eSports's Match 4</t>
  </si>
  <si>
    <t>DN Freecs's Match 4</t>
  </si>
  <si>
    <t>Nongshim RedForce's Match 4</t>
  </si>
  <si>
    <t>T1's Match 4</t>
  </si>
  <si>
    <t>KT Rolster's Match 4</t>
  </si>
  <si>
    <t>OK BRION's Match 4</t>
  </si>
  <si>
    <t>KT Rolster's Match 5</t>
  </si>
  <si>
    <t>DN Freecs's Match 5</t>
  </si>
  <si>
    <t>Hanwha Life eSports's Match 5</t>
  </si>
  <si>
    <t>DRX's Match 5</t>
  </si>
  <si>
    <t>Gen.G eSports's Match 5</t>
  </si>
  <si>
    <t>T1's Match 5</t>
  </si>
  <si>
    <t>Dplus KIA's Match 5</t>
  </si>
  <si>
    <t>OK BRION's Match 5</t>
  </si>
  <si>
    <t>Nongshim RedForce's Match 5</t>
  </si>
  <si>
    <t>BNK FearX's Match 5</t>
  </si>
  <si>
    <t>DRX's Match 6</t>
  </si>
  <si>
    <t>DN Freecs's Match 6</t>
  </si>
  <si>
    <t>Nongshim RedForce's Match 6</t>
  </si>
  <si>
    <t>OK BRION's Match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</si>
</sst>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Font="1" applyNumberFormat="1"/>
    <xf borderId="0" fillId="0" fontId="1" numFmtId="10" xfId="0" applyFont="1" applyNumberForma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10" max="10" width="2.63"/>
    <col customWidth="1" min="19" max="19" width="2.63"/>
    <col customWidth="1" min="20" max="20" width="27.88"/>
    <col customWidth="1" min="21" max="21" width="19.5"/>
    <col customWidth="1" min="23" max="23" width="2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</v>
      </c>
      <c r="I1" s="1" t="s">
        <v>7</v>
      </c>
      <c r="J1" s="5"/>
      <c r="K1" s="2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4" t="s">
        <v>6</v>
      </c>
      <c r="Q1" s="4" t="s">
        <v>6</v>
      </c>
      <c r="R1" s="1" t="s">
        <v>7</v>
      </c>
      <c r="S1" s="5"/>
      <c r="T1" s="1" t="s">
        <v>8</v>
      </c>
      <c r="U1" s="1" t="s">
        <v>9</v>
      </c>
      <c r="V1" s="5"/>
      <c r="W1" s="1" t="s">
        <v>10</v>
      </c>
      <c r="X1" s="5"/>
      <c r="Y1" s="5"/>
      <c r="Z1" s="5"/>
      <c r="AA1" s="5"/>
    </row>
    <row r="2">
      <c r="A2" s="1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J2" s="5"/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S2" s="5"/>
      <c r="T2" s="6" t="s">
        <v>0</v>
      </c>
    </row>
    <row r="3">
      <c r="A3" s="7" t="s">
        <v>26</v>
      </c>
      <c r="B3" s="8">
        <f t="array" ref="B3">IFERROR(INDEX(MatchData!$1:$1001, MATCH($U$3,MatchData!$A$1:$A1001,0), MATCH(B2,MatchData!$A$1:AA$1,0)), "-")</f>
        <v>5</v>
      </c>
      <c r="C3" s="8">
        <f t="array" ref="C3">IFERROR(INDEX(MatchData!$1:$1001, MATCH($U$3,MatchData!$A$1:$A1001,0), MATCH(C2,MatchData!$A$1:AA$1,0)), "-")</f>
        <v>8</v>
      </c>
      <c r="D3" s="8">
        <f t="array" ref="D3">IFERROR(INDEX(MatchData!$1:$1001, MATCH($U$3,MatchData!$A$1:$A1001,0), MATCH(D2,MatchData!$A$1:AA$1,0)), "-")</f>
        <v>15</v>
      </c>
      <c r="E3" s="8">
        <f t="array" ref="E3">IFERROR(INDEX(MatchData!$1:$1001, MATCH($U$3,MatchData!$A$1:$A1001,0), MATCH(E2,MatchData!$A$1:AA$1,0)), "-")</f>
        <v>14</v>
      </c>
      <c r="F3" s="8">
        <f t="array" ref="F3">IFERROR(INDEX(MatchData!$1:$1001, MATCH($U$3,MatchData!$A$1:$A1001,0), MATCH(F2,MatchData!$A$1:AA$1,0)), "-")</f>
        <v>2</v>
      </c>
      <c r="G3" s="8">
        <f t="array" ref="G3">IFERROR(INDEX(MatchData!$1:$1001, MATCH($U$3,MatchData!$A$1:$A1001,0), MATCH(G2,MatchData!$A$1:AA$1,0)), "-")</f>
        <v>17</v>
      </c>
      <c r="H3" s="8">
        <f t="array" ref="H3">IFERROR(INDEX(MatchData!$1:$1001, MATCH($U$3,MatchData!$A$1:$A1001,0), MATCH(H2,MatchData!$A$1:AA$1,0)), "-")</f>
        <v>1</v>
      </c>
      <c r="I3" s="8">
        <f t="shared" ref="I3:I11" si="1">IFERROR(SUM(B3:H3), "-")</f>
        <v>62</v>
      </c>
      <c r="J3" s="5"/>
      <c r="K3" s="8">
        <f t="array" ref="K3">IFERROR(INDEX(MatchData!$1:$1001, MATCH($U$3,MatchData!$A$1:$A1001,0), MATCH(K2,MatchData!$A$1:AA$1,0)), "-")</f>
        <v>4</v>
      </c>
      <c r="L3" s="8">
        <f t="array" ref="L3">IFERROR(INDEX(MatchData!$1:$1001, MATCH($U$3,MatchData!$A$1:$A1001,0), MATCH(L2,MatchData!$A$1:AA$1,0)), "-")</f>
        <v>7</v>
      </c>
      <c r="M3" s="8">
        <f t="array" ref="M3">IFERROR(INDEX(MatchData!$1:$1001, MATCH($U$3,MatchData!$A$1:$A1001,0), MATCH(M2,MatchData!$A$1:AA$1,0)), "-")</f>
        <v>2</v>
      </c>
      <c r="N3" s="8">
        <f t="array" ref="N3">IFERROR(INDEX(MatchData!$1:$1001, MATCH($U$3,MatchData!$A$1:$A1001,0), MATCH(N2,MatchData!$A$1:AA$1,0)), "-")</f>
        <v>10</v>
      </c>
      <c r="O3" s="8">
        <f t="array" ref="O3">IFERROR(INDEX(MatchData!$1:$1001, MATCH($U$3,MatchData!$A$1:$A1001,0), MATCH(O2,MatchData!$A$1:AA$1,0)), "-")</f>
        <v>2</v>
      </c>
      <c r="P3" s="8">
        <f t="array" ref="P3">IFERROR(INDEX(MatchData!$1:$1001, MATCH($U$3,MatchData!$A$1:$A1001,0), MATCH(P2,MatchData!$A$1:AA$1,0)), "-")</f>
        <v>1</v>
      </c>
      <c r="Q3" s="8">
        <f t="array" ref="Q3">IFERROR(INDEX(MatchData!$1:$1001, MATCH($U$3,MatchData!$A$1:$A1001,0), MATCH(Q2,MatchData!$A$1:AA$1,0)), "-")</f>
        <v>15</v>
      </c>
      <c r="R3" s="8">
        <f t="shared" ref="R3:R11" si="2">IFERROR(SUM(K3:Q3), "-")</f>
        <v>41</v>
      </c>
      <c r="S3" s="5"/>
      <c r="U3" s="8" t="str">
        <f>CONCATENATE($T$2, " Kills")</f>
        <v>Match 1 Kills</v>
      </c>
      <c r="W3" s="6" t="s">
        <v>27</v>
      </c>
      <c r="X3" s="6">
        <v>1.0</v>
      </c>
    </row>
    <row r="4">
      <c r="A4" s="7" t="s">
        <v>28</v>
      </c>
      <c r="B4" s="8">
        <f t="array" ref="B4">IFERROR(INDEX(MatchData!$1:$1001, MATCH($U$4,MatchData!$A$1:$A1001,0), MATCH(B2,MatchData!$A$1:AA$1,0)), "-")</f>
        <v>2</v>
      </c>
      <c r="C4" s="8">
        <f t="array" ref="C4">IFERROR(INDEX(MatchData!$1:$1001, MATCH($U$4,MatchData!$A$1:$A1001,0), MATCH(C2,MatchData!$A$1:AA$1,0)), "-")</f>
        <v>6</v>
      </c>
      <c r="D4" s="8">
        <f t="array" ref="D4">IFERROR(INDEX(MatchData!$1:$1001, MATCH($U$4,MatchData!$A$1:$A1001,0), MATCH(D2,MatchData!$A$1:AA$1,0)), "-")</f>
        <v>5</v>
      </c>
      <c r="E4" s="8">
        <f t="array" ref="E4">IFERROR(INDEX(MatchData!$1:$1001, MATCH($U$4,MatchData!$A$1:$A1001,0), MATCH(E2,MatchData!$A$1:AA$1,0)), "-")</f>
        <v>2</v>
      </c>
      <c r="F4" s="8">
        <f t="array" ref="F4">IFERROR(INDEX(MatchData!$1:$1001, MATCH($U$4,MatchData!$A$1:$A1001,0), MATCH(F2,MatchData!$A$1:AA$1,0)), "-")</f>
        <v>4</v>
      </c>
      <c r="G4" s="8">
        <f t="array" ref="G4">IFERROR(INDEX(MatchData!$1:$1001, MATCH($U$4,MatchData!$A$1:$A1001,0), MATCH(G2,MatchData!$A$1:AA$1,0)), "-")</f>
        <v>7</v>
      </c>
      <c r="H4" s="8">
        <f t="array" ref="H4">IFERROR(INDEX(MatchData!$1:$1001, MATCH($U$4,MatchData!$A$1:$A1001,0), MATCH(H2,MatchData!$A$1:AA$1,0)), "-")</f>
        <v>10</v>
      </c>
      <c r="I4" s="8">
        <f t="shared" si="1"/>
        <v>36</v>
      </c>
      <c r="J4" s="5"/>
      <c r="K4" s="8">
        <f t="array" ref="K4">IFERROR(INDEX(MatchData!$1:$1001, MATCH($U$4,MatchData!$A$1:$A1001,0), MATCH(K2,MatchData!$A$1:AA$1,0)), "-")</f>
        <v>7</v>
      </c>
      <c r="L4" s="8">
        <f t="array" ref="L4">IFERROR(INDEX(MatchData!$1:$1001, MATCH($U$4,MatchData!$A$1:$A1001,0), MATCH(L2,MatchData!$A$1:AA$1,0)), "-")</f>
        <v>2</v>
      </c>
      <c r="M4" s="8">
        <f t="array" ref="M4">IFERROR(INDEX(MatchData!$1:$1001, MATCH($U$4,MatchData!$A$1:$A1001,0), MATCH(M2,MatchData!$A$1:AA$1,0)), "-")</f>
        <v>6</v>
      </c>
      <c r="N4" s="8">
        <f t="array" ref="N4">IFERROR(INDEX(MatchData!$1:$1001, MATCH($U$4,MatchData!$A$1:$A1001,0), MATCH(N2,MatchData!$A$1:AA$1,0)), "-")</f>
        <v>3</v>
      </c>
      <c r="O4" s="8">
        <f t="array" ref="O4">IFERROR(INDEX(MatchData!$1:$1001, MATCH($U$4,MatchData!$A$1:$A1001,0), MATCH(O2,MatchData!$A$1:AA$1,0)), "-")</f>
        <v>7</v>
      </c>
      <c r="P4" s="8">
        <f t="array" ref="P4">IFERROR(INDEX(MatchData!$1:$1001, MATCH($U$4,MatchData!$A$1:$A1001,0), MATCH(P2,MatchData!$A$1:AA$1,0)), "-")</f>
        <v>6</v>
      </c>
      <c r="Q4" s="8">
        <f t="array" ref="Q4">IFERROR(INDEX(MatchData!$1:$1001, MATCH($U$4,MatchData!$A$1:$A1001,0), MATCH(Q2,MatchData!$A$1:AA$1,0)), "-")</f>
        <v>6</v>
      </c>
      <c r="R4" s="8">
        <f t="shared" si="2"/>
        <v>37</v>
      </c>
      <c r="S4" s="5"/>
      <c r="U4" s="8" t="str">
        <f>CONCATENATE($T$2, " Deaths")</f>
        <v>Match 1 Deaths</v>
      </c>
      <c r="W4" s="6" t="s">
        <v>29</v>
      </c>
      <c r="X4" s="6">
        <v>-1.0</v>
      </c>
    </row>
    <row r="5">
      <c r="A5" s="7" t="s">
        <v>30</v>
      </c>
      <c r="B5" s="8">
        <f t="array" ref="B5">IFERROR(INDEX(MatchData!$1:$1001, MATCH($U$5,MatchData!$A$1:$A1001,0), MATCH(B2,MatchData!$A$1:AA$1,0)), "-")</f>
        <v>17</v>
      </c>
      <c r="C5" s="8">
        <f t="array" ref="C5">IFERROR(INDEX(MatchData!$1:$1001, MATCH($U$5,MatchData!$A$1:$A1001,0), MATCH(C2,MatchData!$A$1:AA$1,0)), "-")</f>
        <v>21</v>
      </c>
      <c r="D5" s="8">
        <f t="array" ref="D5">IFERROR(INDEX(MatchData!$1:$1001, MATCH($U$5,MatchData!$A$1:$A1001,0), MATCH(D2,MatchData!$A$1:AA$1,0)), "-")</f>
        <v>13</v>
      </c>
      <c r="E5" s="8">
        <f t="array" ref="E5">IFERROR(INDEX(MatchData!$1:$1001, MATCH($U$5,MatchData!$A$1:$A1001,0), MATCH(E2,MatchData!$A$1:AA$1,0)), "-")</f>
        <v>8</v>
      </c>
      <c r="F5" s="8">
        <f t="array" ref="F5">IFERROR(INDEX(MatchData!$1:$1001, MATCH($U$5,MatchData!$A$1:$A1001,0), MATCH(F2,MatchData!$A$1:AA$1,0)), "-")</f>
        <v>27</v>
      </c>
      <c r="G5" s="8">
        <f t="array" ref="G5">IFERROR(INDEX(MatchData!$1:$1001, MATCH($U$5,MatchData!$A$1:$A1001,0), MATCH(G2,MatchData!$A$1:AA$1,0)), "-")</f>
        <v>20</v>
      </c>
      <c r="H5" s="8">
        <f t="array" ref="H5">IFERROR(INDEX(MatchData!$1:$1001, MATCH($U$5,MatchData!$A$1:$A1001,0), MATCH(H2,MatchData!$A$1:AA$1,0)), "-")</f>
        <v>5</v>
      </c>
      <c r="I5" s="8">
        <f t="shared" si="1"/>
        <v>111</v>
      </c>
      <c r="J5" s="5"/>
      <c r="K5" s="8">
        <f t="array" ref="K5">IFERROR(INDEX(MatchData!$1:$1001, MATCH($U$5,MatchData!$A$1:$A1001,0), MATCH(K2,MatchData!$A$1:AA$1,0)), "-")</f>
        <v>15</v>
      </c>
      <c r="L5" s="8">
        <f t="array" ref="L5">IFERROR(INDEX(MatchData!$1:$1001, MATCH($U$5,MatchData!$A$1:$A1001,0), MATCH(L2,MatchData!$A$1:AA$1,0)), "-")</f>
        <v>17</v>
      </c>
      <c r="M5" s="8">
        <f t="array" ref="M5">IFERROR(INDEX(MatchData!$1:$1001, MATCH($U$5,MatchData!$A$1:$A1001,0), MATCH(M2,MatchData!$A$1:AA$1,0)), "-")</f>
        <v>5</v>
      </c>
      <c r="N5" s="8">
        <f t="array" ref="N5">IFERROR(INDEX(MatchData!$1:$1001, MATCH($U$5,MatchData!$A$1:$A1001,0), MATCH(N2,MatchData!$A$1:AA$1,0)), "-")</f>
        <v>20</v>
      </c>
      <c r="O5" s="8">
        <f t="array" ref="O5">IFERROR(INDEX(MatchData!$1:$1001, MATCH($U$5,MatchData!$A$1:$A1001,0), MATCH(O2,MatchData!$A$1:AA$1,0)), "-")</f>
        <v>25</v>
      </c>
      <c r="P5" s="8">
        <f t="array" ref="P5">IFERROR(INDEX(MatchData!$1:$1001, MATCH($U$5,MatchData!$A$1:$A1001,0), MATCH(P2,MatchData!$A$1:AA$1,0)), "-")</f>
        <v>4</v>
      </c>
      <c r="Q5" s="8">
        <f t="array" ref="Q5">IFERROR(INDEX(MatchData!$1:$1001, MATCH($U$5,MatchData!$A$1:$A1001,0), MATCH(Q2,MatchData!$A$1:AA$1,0)), "-")</f>
        <v>21</v>
      </c>
      <c r="R5" s="8">
        <f t="shared" si="2"/>
        <v>107</v>
      </c>
      <c r="S5" s="5"/>
      <c r="U5" s="8" t="str">
        <f>CONCATENATE($T$2, " Assists")</f>
        <v>Match 1 Assists</v>
      </c>
      <c r="W5" s="6" t="s">
        <v>31</v>
      </c>
      <c r="X5" s="6">
        <v>0.5</v>
      </c>
    </row>
    <row r="6">
      <c r="A6" s="7" t="s">
        <v>32</v>
      </c>
      <c r="B6" s="8">
        <f t="array" ref="B6">IFERROR(INDEX(MatchData!$1:$1001, MATCH($U$6,MatchData!$A$1:$A1001,0), MATCH(B2,MatchData!$A$1:AA$1,0)), "-")</f>
        <v>398</v>
      </c>
      <c r="C6" s="8">
        <f t="array" ref="C6">IFERROR(INDEX(MatchData!$1:$1001, MATCH($U$6,MatchData!$A$1:$A1001,0), MATCH(C2,MatchData!$A$1:AA$1,0)), "-")</f>
        <v>595</v>
      </c>
      <c r="D6" s="8">
        <f t="array" ref="D6">IFERROR(INDEX(MatchData!$1:$1001, MATCH($U$6,MatchData!$A$1:$A1001,0), MATCH(D2,MatchData!$A$1:AA$1,0)), "-")</f>
        <v>749</v>
      </c>
      <c r="E6" s="8">
        <f t="array" ref="E6">IFERROR(INDEX(MatchData!$1:$1001, MATCH($U$6,MatchData!$A$1:$A1001,0), MATCH(E2,MatchData!$A$1:AA$1,0)), "-")</f>
        <v>483</v>
      </c>
      <c r="F6" s="8">
        <f t="array" ref="F6">IFERROR(INDEX(MatchData!$1:$1001, MATCH($U$6,MatchData!$A$1:$A1001,0), MATCH(F2,MatchData!$A$1:AA$1,0)), "-")</f>
        <v>59</v>
      </c>
      <c r="G6" s="8">
        <f t="array" ref="G6">IFERROR(INDEX(MatchData!$1:$1001, MATCH($U$6,MatchData!$A$1:$A1001,0), MATCH(G2,MatchData!$A$1:AA$1,0)), "-")</f>
        <v>946</v>
      </c>
      <c r="H6" s="8">
        <f t="array" ref="H6">IFERROR(INDEX(MatchData!$1:$1001, MATCH($U$6,MatchData!$A$1:$A1001,0), MATCH(H2,MatchData!$A$1:AA$1,0)), "-")</f>
        <v>340</v>
      </c>
      <c r="I6" s="8">
        <f t="shared" si="1"/>
        <v>3570</v>
      </c>
      <c r="J6" s="5"/>
      <c r="K6" s="8">
        <f t="array" ref="K6">IFERROR(INDEX(MatchData!$1:$1001, MATCH($U$6,MatchData!$A$1:$A1001,0), MATCH(K2,MatchData!$A$1:AA$1,0)), "-")</f>
        <v>652</v>
      </c>
      <c r="L6" s="8">
        <f t="array" ref="L6">IFERROR(INDEX(MatchData!$1:$1001, MATCH($U$6,MatchData!$A$1:$A1001,0), MATCH(L2,MatchData!$A$1:AA$1,0)), "-")</f>
        <v>335</v>
      </c>
      <c r="M6" s="8">
        <f t="array" ref="M6">IFERROR(INDEX(MatchData!$1:$1001, MATCH($U$6,MatchData!$A$1:$A1001,0), MATCH(M2,MatchData!$A$1:AA$1,0)), "-")</f>
        <v>471</v>
      </c>
      <c r="N6" s="8">
        <f t="array" ref="N6">IFERROR(INDEX(MatchData!$1:$1001, MATCH($U$6,MatchData!$A$1:$A1001,0), MATCH(N2,MatchData!$A$1:AA$1,0)), "-")</f>
        <v>845</v>
      </c>
      <c r="O6" s="8">
        <f t="array" ref="O6">IFERROR(INDEX(MatchData!$1:$1001, MATCH($U$6,MatchData!$A$1:$A1001,0), MATCH(O2,MatchData!$A$1:AA$1,0)), "-")</f>
        <v>111</v>
      </c>
      <c r="P6" s="8">
        <f t="array" ref="P6">IFERROR(INDEX(MatchData!$1:$1001, MATCH($U$6,MatchData!$A$1:$A1001,0), MATCH(P2,MatchData!$A$1:AA$1,0)), "-")</f>
        <v>462</v>
      </c>
      <c r="Q6" s="8">
        <f t="array" ref="Q6">IFERROR(INDEX(MatchData!$1:$1001, MATCH($U$6,MatchData!$A$1:$A1001,0), MATCH(Q2,MatchData!$A$1:AA$1,0)), "-")</f>
        <v>1118</v>
      </c>
      <c r="R6" s="8">
        <f t="shared" si="2"/>
        <v>3994</v>
      </c>
      <c r="S6" s="5"/>
      <c r="U6" s="8" t="str">
        <f>CONCATENATE($T$2, " CS")</f>
        <v>Match 1 CS</v>
      </c>
      <c r="W6" s="6" t="s">
        <v>33</v>
      </c>
      <c r="X6" s="6">
        <v>0.02</v>
      </c>
    </row>
    <row r="7">
      <c r="A7" s="7" t="s">
        <v>34</v>
      </c>
      <c r="B7" s="8">
        <f t="array" ref="B7">IFERROR(INDEX(MatchData!$1:$1001, MATCH($U$7,MatchData!$A$1:$A1001,0), MATCH(B2,MatchData!$A$1:AA$1,0)), "-")</f>
        <v>47</v>
      </c>
      <c r="C7" s="8">
        <f t="array" ref="C7">IFERROR(INDEX(MatchData!$1:$1001, MATCH($U$7,MatchData!$A$1:$A1001,0), MATCH(C2,MatchData!$A$1:AA$1,0)), "-")</f>
        <v>139</v>
      </c>
      <c r="D7" s="8">
        <f t="array" ref="D7">IFERROR(INDEX(MatchData!$1:$1001, MATCH($U$7,MatchData!$A$1:$A1001,0), MATCH(D2,MatchData!$A$1:AA$1,0)), "-")</f>
        <v>98</v>
      </c>
      <c r="E7" s="8">
        <f t="array" ref="E7">IFERROR(INDEX(MatchData!$1:$1001, MATCH($U$7,MatchData!$A$1:$A1001,0), MATCH(E2,MatchData!$A$1:AA$1,0)), "-")</f>
        <v>83</v>
      </c>
      <c r="F7" s="8">
        <f t="array" ref="F7">IFERROR(INDEX(MatchData!$1:$1001, MATCH($U$7,MatchData!$A$1:$A1001,0), MATCH(F2,MatchData!$A$1:AA$1,0)), "-")</f>
        <v>163</v>
      </c>
      <c r="G7" s="8">
        <f t="array" ref="G7">IFERROR(INDEX(MatchData!$1:$1001, MATCH($U$7,MatchData!$A$1:$A1001,0), MATCH(G2,MatchData!$A$1:AA$1,0)), "-")</f>
        <v>147</v>
      </c>
      <c r="H7" s="8">
        <f t="array" ref="H7">IFERROR(INDEX(MatchData!$1:$1001, MATCH($U$7,MatchData!$A$1:$A1001,0), MATCH(H2,MatchData!$A$1:AA$1,0)), "-")</f>
        <v>54</v>
      </c>
      <c r="I7" s="8">
        <f t="shared" si="1"/>
        <v>731</v>
      </c>
      <c r="J7" s="5"/>
      <c r="K7" s="8">
        <f t="array" ref="K7">IFERROR(INDEX(MatchData!$1:$1001, MATCH($U$7,MatchData!$A$1:$A1001,0), MATCH(K2,MatchData!$A$1:AA$1,0)), "-")</f>
        <v>62</v>
      </c>
      <c r="L7" s="8">
        <f t="array" ref="L7">IFERROR(INDEX(MatchData!$1:$1001, MATCH($U$7,MatchData!$A$1:$A1001,0), MATCH(L2,MatchData!$A$1:AA$1,0)), "-")</f>
        <v>95</v>
      </c>
      <c r="M7" s="8">
        <f t="array" ref="M7">IFERROR(INDEX(MatchData!$1:$1001, MATCH($U$7,MatchData!$A$1:$A1001,0), MATCH(M2,MatchData!$A$1:AA$1,0)), "-")</f>
        <v>49</v>
      </c>
      <c r="N7" s="8">
        <f t="array" ref="N7">IFERROR(INDEX(MatchData!$1:$1001, MATCH($U$7,MatchData!$A$1:$A1001,0), MATCH(N2,MatchData!$A$1:AA$1,0)), "-")</f>
        <v>102</v>
      </c>
      <c r="O7" s="8">
        <f t="array" ref="O7">IFERROR(INDEX(MatchData!$1:$1001, MATCH($U$7,MatchData!$A$1:$A1001,0), MATCH(O2,MatchData!$A$1:AA$1,0)), "-")</f>
        <v>302</v>
      </c>
      <c r="P7" s="8">
        <f t="array" ref="P7">IFERROR(INDEX(MatchData!$1:$1001, MATCH($U$7,MatchData!$A$1:$A1001,0), MATCH(P2,MatchData!$A$1:AA$1,0)), "-")</f>
        <v>50</v>
      </c>
      <c r="Q7" s="8">
        <f t="array" ref="Q7">IFERROR(INDEX(MatchData!$1:$1001, MATCH($U$7,MatchData!$A$1:$A1001,0), MATCH(Q2,MatchData!$A$1:AA$1,0)), "-")</f>
        <v>184</v>
      </c>
      <c r="R7" s="8">
        <f t="shared" si="2"/>
        <v>844</v>
      </c>
      <c r="S7" s="5"/>
      <c r="U7" s="8" t="str">
        <f>CONCATENATE($T$2, " Vision Score")</f>
        <v>Match 1 Vision Score</v>
      </c>
      <c r="W7" s="6" t="s">
        <v>35</v>
      </c>
      <c r="X7" s="6">
        <v>0.04</v>
      </c>
    </row>
    <row r="8">
      <c r="A8" s="7" t="s">
        <v>36</v>
      </c>
      <c r="B8" s="8">
        <f t="array" ref="B8">IFERROR(INDEX(MatchData!$1:$1001, MATCH($U$8,MatchData!$A$1:$A1001,0), MATCH(B2,MatchData!$A$1:AA$1,0)), "-")</f>
        <v>34966</v>
      </c>
      <c r="C8" s="8">
        <f t="array" ref="C8">IFERROR(INDEX(MatchData!$1:$1001, MATCH($U$8,MatchData!$A$1:$A1001,0), MATCH(C2,MatchData!$A$1:AA$1,0)), "-")</f>
        <v>25189</v>
      </c>
      <c r="D8" s="8">
        <f t="array" ref="D8">IFERROR(INDEX(MatchData!$1:$1001, MATCH($U$8,MatchData!$A$1:$A1001,0), MATCH(D2,MatchData!$A$1:AA$1,0)), "-")</f>
        <v>70873</v>
      </c>
      <c r="E8" s="8">
        <f t="array" ref="E8">IFERROR(INDEX(MatchData!$1:$1001, MATCH($U$8,MatchData!$A$1:$A1001,0), MATCH(E2,MatchData!$A$1:AA$1,0)), "-")</f>
        <v>35993</v>
      </c>
      <c r="F8" s="8">
        <f t="array" ref="F8">IFERROR(INDEX(MatchData!$1:$1001, MATCH($U$8,MatchData!$A$1:$A1001,0), MATCH(F2,MatchData!$A$1:AA$1,0)), "-")</f>
        <v>11583</v>
      </c>
      <c r="G8" s="8">
        <f t="array" ref="G8">IFERROR(INDEX(MatchData!$1:$1001, MATCH($U$8,MatchData!$A$1:$A1001,0), MATCH(G2,MatchData!$A$1:AA$1,0)), "-")</f>
        <v>91441</v>
      </c>
      <c r="H8" s="8">
        <f t="array" ref="H8">IFERROR(INDEX(MatchData!$1:$1001, MATCH($U$8,MatchData!$A$1:$A1001,0), MATCH(H2,MatchData!$A$1:AA$1,0)), "-")</f>
        <v>24980</v>
      </c>
      <c r="I8" s="8">
        <f t="shared" si="1"/>
        <v>295025</v>
      </c>
      <c r="J8" s="5"/>
      <c r="K8" s="8">
        <f t="array" ref="K8">IFERROR(INDEX(MatchData!$1:$1001, MATCH($U$8,MatchData!$A$1:$A1001,0), MATCH(K2,MatchData!$A$1:AA$1,0)), "-")</f>
        <v>47273</v>
      </c>
      <c r="L8" s="8">
        <f t="array" ref="L8">IFERROR(INDEX(MatchData!$1:$1001, MATCH($U$8,MatchData!$A$1:$A1001,0), MATCH(L2,MatchData!$A$1:AA$1,0)), "-")</f>
        <v>30297</v>
      </c>
      <c r="M8" s="8">
        <f t="array" ref="M8">IFERROR(INDEX(MatchData!$1:$1001, MATCH($U$8,MatchData!$A$1:$A1001,0), MATCH(M2,MatchData!$A$1:AA$1,0)), "-")</f>
        <v>33130</v>
      </c>
      <c r="N8" s="8">
        <f t="array" ref="N8">IFERROR(INDEX(MatchData!$1:$1001, MATCH($U$8,MatchData!$A$1:$A1001,0), MATCH(N2,MatchData!$A$1:AA$1,0)), "-")</f>
        <v>66645</v>
      </c>
      <c r="O8" s="8">
        <f t="array" ref="O8">IFERROR(INDEX(MatchData!$1:$1001, MATCH($U$8,MatchData!$A$1:$A1001,0), MATCH(O2,MatchData!$A$1:AA$1,0)), "-")</f>
        <v>14063</v>
      </c>
      <c r="P8" s="8">
        <f t="array" ref="P8">IFERROR(INDEX(MatchData!$1:$1001, MATCH($U$8,MatchData!$A$1:$A1001,0), MATCH(P2,MatchData!$A$1:AA$1,0)), "-")</f>
        <v>24347</v>
      </c>
      <c r="Q8" s="8">
        <f t="array" ref="Q8">IFERROR(INDEX(MatchData!$1:$1001, MATCH($U$8,MatchData!$A$1:$A1001,0), MATCH(Q2,MatchData!$A$1:AA$1,0)), "-")</f>
        <v>91551</v>
      </c>
      <c r="R8" s="8">
        <f t="shared" si="2"/>
        <v>307306</v>
      </c>
      <c r="S8" s="5"/>
      <c r="U8" s="8" t="str">
        <f>CONCATENATE($T$2, " Total damage to Champion")</f>
        <v>Match 1 Total damage to Champion</v>
      </c>
      <c r="W8" s="6" t="s">
        <v>37</v>
      </c>
      <c r="X8" s="6">
        <v>2.0E-4</v>
      </c>
    </row>
    <row r="9">
      <c r="A9" s="1" t="s">
        <v>38</v>
      </c>
      <c r="B9" s="8">
        <f t="array" ref="B9">IFERROR(INDEX(MatchData!$1:$1001, MATCH($U$9,MatchData!$A$1:$A1001,0), MATCH(B2,MatchData!$A$1:AA$1,0)), "-")</f>
        <v>31</v>
      </c>
      <c r="C9" s="8">
        <f t="array" ref="C9">IFERROR(INDEX(MatchData!$1:$1001, MATCH($U$9,MatchData!$A$1:$A1001,0), MATCH(C2,MatchData!$A$1:AA$1,0)), "-")</f>
        <v>35</v>
      </c>
      <c r="D9" s="8">
        <f t="array" ref="D9">IFERROR(INDEX(MatchData!$1:$1001, MATCH($U$9,MatchData!$A$1:$A1001,0), MATCH(D2,MatchData!$A$1:AA$1,0)), "-")</f>
        <v>67</v>
      </c>
      <c r="E9" s="8">
        <f t="array" ref="E9">IFERROR(INDEX(MatchData!$1:$1001, MATCH($U$9,MatchData!$A$1:$A1001,0), MATCH(E2,MatchData!$A$1:AA$1,0)), "-")</f>
        <v>37</v>
      </c>
      <c r="F9" s="8">
        <f t="array" ref="F9">IFERROR(INDEX(MatchData!$1:$1001, MATCH($U$9,MatchData!$A$1:$A1001,0), MATCH(F2,MatchData!$A$1:AA$1,0)), "-")</f>
        <v>47</v>
      </c>
      <c r="G9" s="8">
        <f t="array" ref="G9">IFERROR(INDEX(MatchData!$1:$1001, MATCH($U$9,MatchData!$A$1:$A1001,0), MATCH(G2,MatchData!$A$1:AA$1,0)), "-")</f>
        <v>50</v>
      </c>
      <c r="H9" s="8">
        <f t="array" ref="H9">IFERROR(INDEX(MatchData!$1:$1001, MATCH($U$9,MatchData!$A$1:$A1001,0), MATCH(H2,MatchData!$A$1:AA$1,0)), "-")</f>
        <v>55</v>
      </c>
      <c r="I9" s="8">
        <f t="shared" si="1"/>
        <v>322</v>
      </c>
      <c r="J9" s="5"/>
      <c r="K9" s="8">
        <f t="array" ref="K9">IFERROR(INDEX(MatchData!$1:$1001, MATCH($U$9,MatchData!$A$1:$A1001,0), MATCH(K2,MatchData!$A$1:AA$1,0)), "-")</f>
        <v>56</v>
      </c>
      <c r="L9" s="8">
        <f t="array" ref="L9">IFERROR(INDEX(MatchData!$1:$1001, MATCH($U$9,MatchData!$A$1:$A1001,0), MATCH(L2,MatchData!$A$1:AA$1,0)), "-")</f>
        <v>29</v>
      </c>
      <c r="M9" s="8">
        <f t="array" ref="M9">IFERROR(INDEX(MatchData!$1:$1001, MATCH($U$9,MatchData!$A$1:$A1001,0), MATCH(M2,MatchData!$A$1:AA$1,0)), "-")</f>
        <v>9</v>
      </c>
      <c r="N9" s="8">
        <f t="array" ref="N9">IFERROR(INDEX(MatchData!$1:$1001, MATCH($U$9,MatchData!$A$1:$A1001,0), MATCH(N2,MatchData!$A$1:AA$1,0)), "-")</f>
        <v>28</v>
      </c>
      <c r="O9" s="8">
        <f t="array" ref="O9">IFERROR(INDEX(MatchData!$1:$1001, MATCH($U$9,MatchData!$A$1:$A1001,0), MATCH(O2,MatchData!$A$1:AA$1,0)), "-")</f>
        <v>78</v>
      </c>
      <c r="P9" s="8">
        <f t="array" ref="P9">IFERROR(INDEX(MatchData!$1:$1001, MATCH($U$9,MatchData!$A$1:$A1001,0), MATCH(P2,MatchData!$A$1:AA$1,0)), "-")</f>
        <v>13</v>
      </c>
      <c r="Q9" s="8">
        <f t="array" ref="Q9">IFERROR(INDEX(MatchData!$1:$1001, MATCH($U$9,MatchData!$A$1:$A1001,0), MATCH(Q2,MatchData!$A$1:AA$1,0)), "-")</f>
        <v>74</v>
      </c>
      <c r="R9" s="8">
        <f t="shared" si="2"/>
        <v>287</v>
      </c>
      <c r="S9" s="5"/>
      <c r="U9" s="8" t="str">
        <f>CONCATENATE($T$2, " Time ccing others")</f>
        <v>Match 1 Time ccing others</v>
      </c>
      <c r="W9" s="6" t="s">
        <v>39</v>
      </c>
      <c r="X9" s="6">
        <v>0.1</v>
      </c>
    </row>
    <row r="10">
      <c r="A10" s="7" t="s">
        <v>40</v>
      </c>
      <c r="B10" s="8">
        <f t="array" ref="B10">IFERROR(INDEX(MatchData!$1:$1001, MATCH($U$10,MatchData!$A$1:$A1001,0), MATCH(B2,MatchData!$A$1:AA$1,0)), "-")</f>
        <v>2</v>
      </c>
      <c r="C10" s="8">
        <f t="array" ref="C10">IFERROR(INDEX(MatchData!$1:$1001, MATCH($U$10,MatchData!$A$1:$A1001,0), MATCH(C2,MatchData!$A$1:AA$1,0)), "-")</f>
        <v>3</v>
      </c>
      <c r="D10" s="8">
        <f t="array" ref="D10">IFERROR(INDEX(MatchData!$1:$1001, MATCH($U$10,MatchData!$A$1:$A1001,0), MATCH(D2,MatchData!$A$1:AA$1,0)), "-")</f>
        <v>3</v>
      </c>
      <c r="E10" s="8">
        <f t="array" ref="E10">IFERROR(INDEX(MatchData!$1:$1001, MATCH($U$10,MatchData!$A$1:$A1001,0), MATCH(E2,MatchData!$A$1:AA$1,0)), "-")</f>
        <v>2</v>
      </c>
      <c r="F10" s="8">
        <f t="array" ref="F10">IFERROR(INDEX(MatchData!$1:$1001, MATCH($U$10,MatchData!$A$1:$A1001,0), MATCH(F2,MatchData!$A$1:AA$1,0)), "-")</f>
        <v>2</v>
      </c>
      <c r="G10" s="8">
        <f t="array" ref="G10">IFERROR(INDEX(MatchData!$1:$1001, MATCH($U$10,MatchData!$A$1:$A1001,0), MATCH(G2,MatchData!$A$1:AA$1,0)), "-")</f>
        <v>3</v>
      </c>
      <c r="H10" s="8">
        <f t="array" ref="H10">IFERROR(INDEX(MatchData!$1:$1001, MATCH($U$10,MatchData!$A$1:$A1001,0), MATCH(H2,MatchData!$A$1:AA$1,0)), "-")</f>
        <v>2</v>
      </c>
      <c r="I10" s="8">
        <f t="shared" si="1"/>
        <v>17</v>
      </c>
      <c r="J10" s="5"/>
      <c r="K10" s="8">
        <f t="array" ref="K10">IFERROR(INDEX(MatchData!$1:$1001, MATCH($U$10,MatchData!$A$1:$A1001,0), MATCH(K2,MatchData!$A$1:AA$1,0)), "-")</f>
        <v>3</v>
      </c>
      <c r="L10" s="8">
        <f t="array" ref="L10">IFERROR(INDEX(MatchData!$1:$1001, MATCH($U$10,MatchData!$A$1:$A1001,0), MATCH(L2,MatchData!$A$1:AA$1,0)), "-")</f>
        <v>2</v>
      </c>
      <c r="M10" s="8">
        <f t="array" ref="M10">IFERROR(INDEX(MatchData!$1:$1001, MATCH($U$10,MatchData!$A$1:$A1001,0), MATCH(M2,MatchData!$A$1:AA$1,0)), "-")</f>
        <v>2</v>
      </c>
      <c r="N10" s="8">
        <f t="array" ref="N10">IFERROR(INDEX(MatchData!$1:$1001, MATCH($U$10,MatchData!$A$1:$A1001,0), MATCH(N2,MatchData!$A$1:AA$1,0)), "-")</f>
        <v>3</v>
      </c>
      <c r="O10" s="8">
        <f t="array" ref="O10">IFERROR(INDEX(MatchData!$1:$1001, MATCH($U$10,MatchData!$A$1:$A1001,0), MATCH(O2,MatchData!$A$1:AA$1,0)), "-")</f>
        <v>3</v>
      </c>
      <c r="P10" s="8">
        <f t="array" ref="P10">IFERROR(INDEX(MatchData!$1:$1001, MATCH($U$10,MatchData!$A$1:$A1001,0), MATCH(P2,MatchData!$A$1:AA$1,0)), "-")</f>
        <v>2</v>
      </c>
      <c r="Q10" s="8">
        <f t="array" ref="Q10">IFERROR(INDEX(MatchData!$1:$1001, MATCH($U$10,MatchData!$A$1:$A1001,0), MATCH(Q2,MatchData!$A$1:AA$1,0)), "-")</f>
        <v>3</v>
      </c>
      <c r="R10" s="8">
        <f t="shared" si="2"/>
        <v>18</v>
      </c>
      <c r="S10" s="5"/>
      <c r="U10" s="8" t="str">
        <f>CONCATENATE($T$2, " Number of Games")</f>
        <v>Match 1 Number of Games</v>
      </c>
    </row>
    <row r="11">
      <c r="A11" s="1" t="s">
        <v>41</v>
      </c>
      <c r="B11" s="8">
        <f t="shared" ref="B11:H11" si="3">IFERROR(SUM(B3*$X$3, B4*$X$4, B5*$X$5, B6*$X$6, B7*$X$7, B8*$X$8, B9*$X$9)/B10, "-")</f>
        <v>15.7166</v>
      </c>
      <c r="C11" s="8">
        <f t="shared" si="3"/>
        <v>12.8326</v>
      </c>
      <c r="D11" s="8">
        <f t="shared" si="3"/>
        <v>18.7582</v>
      </c>
      <c r="E11" s="8">
        <f t="shared" si="3"/>
        <v>19.9393</v>
      </c>
      <c r="F11" s="8">
        <f t="shared" si="3"/>
        <v>13.1083</v>
      </c>
      <c r="G11" s="8">
        <f t="shared" si="3"/>
        <v>22.69606667</v>
      </c>
      <c r="H11" s="8">
        <f t="shared" si="3"/>
        <v>6.478</v>
      </c>
      <c r="I11" s="8">
        <f t="shared" si="1"/>
        <v>109.5290667</v>
      </c>
      <c r="J11" s="5"/>
      <c r="K11" s="8">
        <f t="shared" ref="K11:Q11" si="4">IFERROR(SUM(K3*$X$3, K4*$X$4, K5*$X$5, K6*$X$6, K7*$X$7, K8*$X$8, K9*$X$9)/K10, "-")</f>
        <v>11.69153333</v>
      </c>
      <c r="L11" s="8">
        <f t="shared" si="4"/>
        <v>16.4797</v>
      </c>
      <c r="M11" s="8">
        <f t="shared" si="4"/>
        <v>8.703</v>
      </c>
      <c r="N11" s="8">
        <f t="shared" si="4"/>
        <v>18.03633333</v>
      </c>
      <c r="O11" s="8">
        <f t="shared" si="4"/>
        <v>10.8042</v>
      </c>
      <c r="P11" s="8">
        <f t="shared" si="4"/>
        <v>7.2047</v>
      </c>
      <c r="Q11" s="8">
        <f t="shared" si="4"/>
        <v>24.97673333</v>
      </c>
      <c r="R11" s="8">
        <f t="shared" si="2"/>
        <v>97.8962</v>
      </c>
      <c r="S11" s="5"/>
    </row>
    <row r="12">
      <c r="A12" s="1" t="s">
        <v>42</v>
      </c>
      <c r="B12" s="6" t="s">
        <v>43</v>
      </c>
      <c r="J12" s="5"/>
      <c r="K12" s="6" t="s">
        <v>44</v>
      </c>
      <c r="S12" s="5"/>
    </row>
    <row r="1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11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49</v>
      </c>
      <c r="G14" s="6" t="s">
        <v>50</v>
      </c>
      <c r="H14" s="6" t="s">
        <v>51</v>
      </c>
      <c r="J14" s="5"/>
      <c r="S14" s="5"/>
    </row>
    <row r="15">
      <c r="A15" s="7" t="s">
        <v>26</v>
      </c>
      <c r="B15" s="8">
        <f t="array" ref="B15">IFERROR(INDEX(MatchData!$1:$1001, MATCH($U$3,MatchData!$A$1:$A1001,0), MATCH(B14,MatchData!$A$1:AA$1,0)), "-")</f>
        <v>6</v>
      </c>
      <c r="C15" s="8">
        <f t="array" ref="C15">IFERROR(INDEX(MatchData!$1:$1001, MATCH($U$3,MatchData!$A$1:$A1001,0), MATCH(C14,MatchData!$A$1:AA$1,0)), "-")</f>
        <v>5</v>
      </c>
      <c r="D15" s="8">
        <f t="array" ref="D15">IFERROR(INDEX(MatchData!$1:$1001, MATCH($U$3,MatchData!$A$1:$A1001,0), MATCH(D14,MatchData!$A$1:AA$1,0)), "-")</f>
        <v>9</v>
      </c>
      <c r="E15" s="8">
        <f t="array" ref="E15">IFERROR(INDEX(MatchData!$1:$1001, MATCH($U$3,MatchData!$A$1:$A1001,0), MATCH(E14,MatchData!$A$1:AA$1,0)), "-")</f>
        <v>15</v>
      </c>
      <c r="F15" s="8">
        <f t="array" ref="F15">IFERROR(INDEX(MatchData!$1:$1001, MATCH($U$3,MatchData!$A$1:$A1001,0), MATCH(F14,MatchData!$A$1:AA$1,0)), "-")</f>
        <v>1</v>
      </c>
      <c r="G15" s="8">
        <f t="array" ref="G15">IFERROR(INDEX(MatchData!$1:$1001, MATCH($U$3,MatchData!$A$1:$A1001,0), MATCH(G14,MatchData!$A$1:AA$1,0)), "-")</f>
        <v>15</v>
      </c>
      <c r="H15" s="8">
        <f t="array" ref="H15">IFERROR(INDEX(MatchData!$1:$1001, MATCH($U$3,MatchData!$A$1:$A1001,0), MATCH(H14,MatchData!$A$1:AA$1,0)), "-")</f>
        <v>15</v>
      </c>
      <c r="I15" s="8">
        <f t="shared" ref="I15:I23" si="5">IFERROR(SUM(B15:H15), "-")</f>
        <v>66</v>
      </c>
      <c r="J15" s="5"/>
      <c r="K15" s="8" t="str">
        <f t="array" ref="K15">IFERROR(INDEX(MatchData!$1:$1001, MATCH($U$3,MatchData!$A$1:$A1001,0), MATCH(K14,MatchData!$A$1:AA$1,0)), "-")</f>
        <v>-</v>
      </c>
      <c r="L15" s="8" t="str">
        <f t="array" ref="L15">IFERROR(INDEX(MatchData!$1:$1001, MATCH($U$3,MatchData!$A$1:$A1001,0), MATCH(L14,MatchData!$A$1:AA$1,0)), "-")</f>
        <v>-</v>
      </c>
      <c r="M15" s="8" t="str">
        <f t="array" ref="M15">IFERROR(INDEX(MatchData!$1:$1001, MATCH($U$3,MatchData!$A$1:$A1001,0), MATCH(M14,MatchData!$A$1:AA$1,0)), "-")</f>
        <v>-</v>
      </c>
      <c r="N15" s="8" t="str">
        <f t="array" ref="N15">IFERROR(INDEX(MatchData!$1:$1001, MATCH($U$3,MatchData!$A$1:$A1001,0), MATCH(N14,MatchData!$A$1:AA$1,0)), "-")</f>
        <v>-</v>
      </c>
      <c r="O15" s="8" t="str">
        <f t="array" ref="O15">IFERROR(INDEX(MatchData!$1:$1001, MATCH($U$3,MatchData!$A$1:$A1001,0), MATCH(O14,MatchData!$A$1:AA$1,0)), "-")</f>
        <v>-</v>
      </c>
      <c r="P15" s="8" t="str">
        <f t="array" ref="P15">IFERROR(INDEX(MatchData!$1:$1001, MATCH($U$3,MatchData!$A$1:$A1001,0), MATCH(P14,MatchData!$A$1:AA$1,0)), "-")</f>
        <v>-</v>
      </c>
      <c r="Q15" s="8" t="str">
        <f t="array" ref="Q15">IFERROR(INDEX(MatchData!$1:$1001, MATCH($U$3,MatchData!$A$1:$A1001,0), MATCH(Q14,MatchData!$A$1:AA$1,0)), "-")</f>
        <v>-</v>
      </c>
      <c r="R15" s="8">
        <f t="shared" ref="R15:R23" si="6">IFERROR(SUM(K15:Q15), "-")</f>
        <v>0</v>
      </c>
      <c r="S15" s="5"/>
    </row>
    <row r="16">
      <c r="A16" s="7" t="s">
        <v>28</v>
      </c>
      <c r="B16" s="8">
        <f t="array" ref="B16">IFERROR(INDEX(MatchData!$1:$1001, MATCH($U$4,MatchData!$A$1:$A1001,0), MATCH(B14,MatchData!$A$1:AA$1,0)), "-")</f>
        <v>10</v>
      </c>
      <c r="C16" s="8">
        <f t="array" ref="C16">IFERROR(INDEX(MatchData!$1:$1001, MATCH($U$4,MatchData!$A$1:$A1001,0), MATCH(C14,MatchData!$A$1:AA$1,0)), "-")</f>
        <v>8</v>
      </c>
      <c r="D16" s="8">
        <f t="array" ref="D16">IFERROR(INDEX(MatchData!$1:$1001, MATCH($U$4,MatchData!$A$1:$A1001,0), MATCH(D14,MatchData!$A$1:AA$1,0)), "-")</f>
        <v>0</v>
      </c>
      <c r="E16" s="8">
        <f t="array" ref="E16">IFERROR(INDEX(MatchData!$1:$1001, MATCH($U$4,MatchData!$A$1:$A1001,0), MATCH(E14,MatchData!$A$1:AA$1,0)), "-")</f>
        <v>8</v>
      </c>
      <c r="F16" s="8">
        <f t="array" ref="F16">IFERROR(INDEX(MatchData!$1:$1001, MATCH($U$4,MatchData!$A$1:$A1001,0), MATCH(F14,MatchData!$A$1:AA$1,0)), "-")</f>
        <v>9</v>
      </c>
      <c r="G16" s="8">
        <f t="array" ref="G16">IFERROR(INDEX(MatchData!$1:$1001, MATCH($U$4,MatchData!$A$1:$A1001,0), MATCH(G14,MatchData!$A$1:AA$1,0)), "-")</f>
        <v>6</v>
      </c>
      <c r="H16" s="8">
        <f t="array" ref="H16">IFERROR(INDEX(MatchData!$1:$1001, MATCH($U$4,MatchData!$A$1:$A1001,0), MATCH(H14,MatchData!$A$1:AA$1,0)), "-")</f>
        <v>7</v>
      </c>
      <c r="I16" s="8">
        <f t="shared" si="5"/>
        <v>48</v>
      </c>
      <c r="J16" s="5"/>
      <c r="K16" s="8" t="str">
        <f t="array" ref="K16">IFERROR(INDEX(MatchData!$1:$1001, MATCH($U$4,MatchData!$A$1:$A1001,0), MATCH(K14,MatchData!$A$1:AA$1,0)), "-")</f>
        <v>-</v>
      </c>
      <c r="L16" s="8" t="str">
        <f t="array" ref="L16">IFERROR(INDEX(MatchData!$1:$1001, MATCH($U$4,MatchData!$A$1:$A1001,0), MATCH(L14,MatchData!$A$1:AA$1,0)), "-")</f>
        <v>-</v>
      </c>
      <c r="M16" s="8" t="str">
        <f t="array" ref="M16">IFERROR(INDEX(MatchData!$1:$1001, MATCH($U$4,MatchData!$A$1:$A1001,0), MATCH(M14,MatchData!$A$1:AA$1,0)), "-")</f>
        <v>-</v>
      </c>
      <c r="N16" s="8" t="str">
        <f t="array" ref="N16">IFERROR(INDEX(MatchData!$1:$1001, MATCH($U$4,MatchData!$A$1:$A1001,0), MATCH(N14,MatchData!$A$1:AA$1,0)), "-")</f>
        <v>-</v>
      </c>
      <c r="O16" s="8" t="str">
        <f t="array" ref="O16">IFERROR(INDEX(MatchData!$1:$1001, MATCH($U$4,MatchData!$A$1:$A1001,0), MATCH(O14,MatchData!$A$1:AA$1,0)), "-")</f>
        <v>-</v>
      </c>
      <c r="P16" s="8" t="str">
        <f t="array" ref="P16">IFERROR(INDEX(MatchData!$1:$1001, MATCH($U$4,MatchData!$A$1:$A1001,0), MATCH(P14,MatchData!$A$1:AA$1,0)), "-")</f>
        <v>-</v>
      </c>
      <c r="Q16" s="8" t="str">
        <f t="array" ref="Q16">IFERROR(INDEX(MatchData!$1:$1001, MATCH($U$4,MatchData!$A$1:$A1001,0), MATCH(Q14,MatchData!$A$1:AA$1,0)), "-")</f>
        <v>-</v>
      </c>
      <c r="R16" s="8">
        <f t="shared" si="6"/>
        <v>0</v>
      </c>
      <c r="S16" s="5"/>
    </row>
    <row r="17">
      <c r="A17" s="7" t="s">
        <v>30</v>
      </c>
      <c r="B17" s="8">
        <f t="array" ref="B17">IFERROR(INDEX(MatchData!$1:$1001, MATCH($U$5,MatchData!$A$1:$A1001,0), MATCH(B14,MatchData!$A$1:AA$1,0)), "-")</f>
        <v>14</v>
      </c>
      <c r="C17" s="8">
        <f t="array" ref="C17">IFERROR(INDEX(MatchData!$1:$1001, MATCH($U$5,MatchData!$A$1:$A1001,0), MATCH(C14,MatchData!$A$1:AA$1,0)), "-")</f>
        <v>15</v>
      </c>
      <c r="D17" s="8">
        <f t="array" ref="D17">IFERROR(INDEX(MatchData!$1:$1001, MATCH($U$5,MatchData!$A$1:$A1001,0), MATCH(D14,MatchData!$A$1:AA$1,0)), "-")</f>
        <v>21</v>
      </c>
      <c r="E17" s="8">
        <f t="array" ref="E17">IFERROR(INDEX(MatchData!$1:$1001, MATCH($U$5,MatchData!$A$1:$A1001,0), MATCH(E14,MatchData!$A$1:AA$1,0)), "-")</f>
        <v>12</v>
      </c>
      <c r="F17" s="8">
        <f t="array" ref="F17">IFERROR(INDEX(MatchData!$1:$1001, MATCH($U$5,MatchData!$A$1:$A1001,0), MATCH(F14,MatchData!$A$1:AA$1,0)), "-")</f>
        <v>24</v>
      </c>
      <c r="G17" s="8">
        <f t="array" ref="G17">IFERROR(INDEX(MatchData!$1:$1001, MATCH($U$5,MatchData!$A$1:$A1001,0), MATCH(G14,MatchData!$A$1:AA$1,0)), "-")</f>
        <v>18</v>
      </c>
      <c r="H17" s="8">
        <f t="array" ref="H17">IFERROR(INDEX(MatchData!$1:$1001, MATCH($U$5,MatchData!$A$1:$A1001,0), MATCH(H14,MatchData!$A$1:AA$1,0)), "-")</f>
        <v>14</v>
      </c>
      <c r="I17" s="8">
        <f t="shared" si="5"/>
        <v>118</v>
      </c>
      <c r="J17" s="5"/>
      <c r="K17" s="8" t="str">
        <f t="array" ref="K17">IFERROR(INDEX(MatchData!$1:$1001, MATCH($U$5,MatchData!$A$1:$A1001,0), MATCH(K14,MatchData!$A$1:AA$1,0)), "-")</f>
        <v>-</v>
      </c>
      <c r="L17" s="8" t="str">
        <f t="array" ref="L17">IFERROR(INDEX(MatchData!$1:$1001, MATCH($U$5,MatchData!$A$1:$A1001,0), MATCH(L14,MatchData!$A$1:AA$1,0)), "-")</f>
        <v>-</v>
      </c>
      <c r="M17" s="8" t="str">
        <f t="array" ref="M17">IFERROR(INDEX(MatchData!$1:$1001, MATCH($U$5,MatchData!$A$1:$A1001,0), MATCH(M14,MatchData!$A$1:AA$1,0)), "-")</f>
        <v>-</v>
      </c>
      <c r="N17" s="8" t="str">
        <f t="array" ref="N17">IFERROR(INDEX(MatchData!$1:$1001, MATCH($U$5,MatchData!$A$1:$A1001,0), MATCH(N14,MatchData!$A$1:AA$1,0)), "-")</f>
        <v>-</v>
      </c>
      <c r="O17" s="8" t="str">
        <f t="array" ref="O17">IFERROR(INDEX(MatchData!$1:$1001, MATCH($U$5,MatchData!$A$1:$A1001,0), MATCH(O14,MatchData!$A$1:AA$1,0)), "-")</f>
        <v>-</v>
      </c>
      <c r="P17" s="8" t="str">
        <f t="array" ref="P17">IFERROR(INDEX(MatchData!$1:$1001, MATCH($U$5,MatchData!$A$1:$A1001,0), MATCH(P14,MatchData!$A$1:AA$1,0)), "-")</f>
        <v>-</v>
      </c>
      <c r="Q17" s="8" t="str">
        <f t="array" ref="Q17">IFERROR(INDEX(MatchData!$1:$1001, MATCH($U$5,MatchData!$A$1:$A1001,0), MATCH(Q14,MatchData!$A$1:AA$1,0)), "-")</f>
        <v>-</v>
      </c>
      <c r="R17" s="8">
        <f t="shared" si="6"/>
        <v>0</v>
      </c>
      <c r="S17" s="5"/>
    </row>
    <row r="18">
      <c r="A18" s="7" t="s">
        <v>32</v>
      </c>
      <c r="B18" s="8">
        <f t="array" ref="B18">IFERROR(INDEX(MatchData!$1:$1001, MATCH($U$6,MatchData!$A$1:$A1001,0), MATCH(B14,MatchData!$A$1:AA$1,0)), "-")</f>
        <v>909</v>
      </c>
      <c r="C18" s="8">
        <f t="array" ref="C18">IFERROR(INDEX(MatchData!$1:$1001, MATCH($U$6,MatchData!$A$1:$A1001,0), MATCH(C14,MatchData!$A$1:AA$1,0)), "-")</f>
        <v>539</v>
      </c>
      <c r="D18" s="8">
        <f t="array" ref="D18">IFERROR(INDEX(MatchData!$1:$1001, MATCH($U$6,MatchData!$A$1:$A1001,0), MATCH(D14,MatchData!$A$1:AA$1,0)), "-")</f>
        <v>483</v>
      </c>
      <c r="E18" s="8">
        <f t="array" ref="E18">IFERROR(INDEX(MatchData!$1:$1001, MATCH($U$6,MatchData!$A$1:$A1001,0), MATCH(E14,MatchData!$A$1:AA$1,0)), "-")</f>
        <v>829</v>
      </c>
      <c r="F18" s="8">
        <f t="array" ref="F18">IFERROR(INDEX(MatchData!$1:$1001, MATCH($U$6,MatchData!$A$1:$A1001,0), MATCH(F14,MatchData!$A$1:AA$1,0)), "-")</f>
        <v>96</v>
      </c>
      <c r="G18" s="8">
        <f t="array" ref="G18">IFERROR(INDEX(MatchData!$1:$1001, MATCH($U$6,MatchData!$A$1:$A1001,0), MATCH(G14,MatchData!$A$1:AA$1,0)), "-")</f>
        <v>910</v>
      </c>
      <c r="H18" s="8">
        <f t="array" ref="H18">IFERROR(INDEX(MatchData!$1:$1001, MATCH($U$6,MatchData!$A$1:$A1001,0), MATCH(H14,MatchData!$A$1:AA$1,0)), "-")</f>
        <v>872</v>
      </c>
      <c r="I18" s="8">
        <f t="shared" si="5"/>
        <v>4638</v>
      </c>
      <c r="J18" s="5"/>
      <c r="K18" s="8" t="str">
        <f t="array" ref="K18">IFERROR(INDEX(MatchData!$1:$1001, MATCH($U$6,MatchData!$A$1:$A1001,0), MATCH(K14,MatchData!$A$1:AA$1,0)), "-")</f>
        <v>-</v>
      </c>
      <c r="L18" s="8" t="str">
        <f t="array" ref="L18">IFERROR(INDEX(MatchData!$1:$1001, MATCH($U$6,MatchData!$A$1:$A1001,0), MATCH(L14,MatchData!$A$1:AA$1,0)), "-")</f>
        <v>-</v>
      </c>
      <c r="M18" s="8" t="str">
        <f t="array" ref="M18">IFERROR(INDEX(MatchData!$1:$1001, MATCH($U$6,MatchData!$A$1:$A1001,0), MATCH(M14,MatchData!$A$1:AA$1,0)), "-")</f>
        <v>-</v>
      </c>
      <c r="N18" s="8" t="str">
        <f t="array" ref="N18">IFERROR(INDEX(MatchData!$1:$1001, MATCH($U$6,MatchData!$A$1:$A1001,0), MATCH(N14,MatchData!$A$1:AA$1,0)), "-")</f>
        <v>-</v>
      </c>
      <c r="O18" s="8" t="str">
        <f t="array" ref="O18">IFERROR(INDEX(MatchData!$1:$1001, MATCH($U$6,MatchData!$A$1:$A1001,0), MATCH(O14,MatchData!$A$1:AA$1,0)), "-")</f>
        <v>-</v>
      </c>
      <c r="P18" s="8" t="str">
        <f t="array" ref="P18">IFERROR(INDEX(MatchData!$1:$1001, MATCH($U$6,MatchData!$A$1:$A1001,0), MATCH(P14,MatchData!$A$1:AA$1,0)), "-")</f>
        <v>-</v>
      </c>
      <c r="Q18" s="8" t="str">
        <f t="array" ref="Q18">IFERROR(INDEX(MatchData!$1:$1001, MATCH($U$6,MatchData!$A$1:$A1001,0), MATCH(Q14,MatchData!$A$1:AA$1,0)), "-")</f>
        <v>-</v>
      </c>
      <c r="R18" s="8">
        <f t="shared" si="6"/>
        <v>0</v>
      </c>
      <c r="S18" s="5"/>
    </row>
    <row r="19">
      <c r="A19" s="7" t="s">
        <v>34</v>
      </c>
      <c r="B19" s="8">
        <f t="array" ref="B19">IFERROR(INDEX(MatchData!$1:$1001, MATCH($U$7,MatchData!$A$1:$A1001,0), MATCH(B14,MatchData!$A$1:AA$1,0)), "-")</f>
        <v>158</v>
      </c>
      <c r="C19" s="8">
        <f t="array" ref="C19">IFERROR(INDEX(MatchData!$1:$1001, MATCH($U$7,MatchData!$A$1:$A1001,0), MATCH(C14,MatchData!$A$1:AA$1,0)), "-")</f>
        <v>134</v>
      </c>
      <c r="D19" s="8">
        <f t="array" ref="D19">IFERROR(INDEX(MatchData!$1:$1001, MATCH($U$7,MatchData!$A$1:$A1001,0), MATCH(D14,MatchData!$A$1:AA$1,0)), "-")</f>
        <v>61</v>
      </c>
      <c r="E19" s="8">
        <f t="array" ref="E19">IFERROR(INDEX(MatchData!$1:$1001, MATCH($U$7,MatchData!$A$1:$A1001,0), MATCH(E14,MatchData!$A$1:AA$1,0)), "-")</f>
        <v>67</v>
      </c>
      <c r="F19" s="8">
        <f t="array" ref="F19">IFERROR(INDEX(MatchData!$1:$1001, MATCH($U$7,MatchData!$A$1:$A1001,0), MATCH(F14,MatchData!$A$1:AA$1,0)), "-")</f>
        <v>287</v>
      </c>
      <c r="G19" s="8">
        <f t="array" ref="G19">IFERROR(INDEX(MatchData!$1:$1001, MATCH($U$7,MatchData!$A$1:$A1001,0), MATCH(G14,MatchData!$A$1:AA$1,0)), "-")</f>
        <v>104</v>
      </c>
      <c r="H19" s="8">
        <f t="array" ref="H19">IFERROR(INDEX(MatchData!$1:$1001, MATCH($U$7,MatchData!$A$1:$A1001,0), MATCH(H14,MatchData!$A$1:AA$1,0)), "-")</f>
        <v>118</v>
      </c>
      <c r="I19" s="8">
        <f t="shared" si="5"/>
        <v>929</v>
      </c>
      <c r="J19" s="5"/>
      <c r="K19" s="8" t="str">
        <f t="array" ref="K19">IFERROR(INDEX(MatchData!$1:$1001, MATCH($U$7,MatchData!$A$1:$A1001,0), MATCH(K14,MatchData!$A$1:AA$1,0)), "-")</f>
        <v>-</v>
      </c>
      <c r="L19" s="8" t="str">
        <f t="array" ref="L19">IFERROR(INDEX(MatchData!$1:$1001, MATCH($U$7,MatchData!$A$1:$A1001,0), MATCH(L14,MatchData!$A$1:AA$1,0)), "-")</f>
        <v>-</v>
      </c>
      <c r="M19" s="8" t="str">
        <f t="array" ref="M19">IFERROR(INDEX(MatchData!$1:$1001, MATCH($U$7,MatchData!$A$1:$A1001,0), MATCH(M14,MatchData!$A$1:AA$1,0)), "-")</f>
        <v>-</v>
      </c>
      <c r="N19" s="8" t="str">
        <f t="array" ref="N19">IFERROR(INDEX(MatchData!$1:$1001, MATCH($U$7,MatchData!$A$1:$A1001,0), MATCH(N14,MatchData!$A$1:AA$1,0)), "-")</f>
        <v>-</v>
      </c>
      <c r="O19" s="8" t="str">
        <f t="array" ref="O19">IFERROR(INDEX(MatchData!$1:$1001, MATCH($U$7,MatchData!$A$1:$A1001,0), MATCH(O14,MatchData!$A$1:AA$1,0)), "-")</f>
        <v>-</v>
      </c>
      <c r="P19" s="8" t="str">
        <f t="array" ref="P19">IFERROR(INDEX(MatchData!$1:$1001, MATCH($U$7,MatchData!$A$1:$A1001,0), MATCH(P14,MatchData!$A$1:AA$1,0)), "-")</f>
        <v>-</v>
      </c>
      <c r="Q19" s="8" t="str">
        <f t="array" ref="Q19">IFERROR(INDEX(MatchData!$1:$1001, MATCH($U$7,MatchData!$A$1:$A1001,0), MATCH(Q14,MatchData!$A$1:AA$1,0)), "-")</f>
        <v>-</v>
      </c>
      <c r="R19" s="8">
        <f t="shared" si="6"/>
        <v>0</v>
      </c>
      <c r="S19" s="5"/>
    </row>
    <row r="20">
      <c r="A20" s="7" t="s">
        <v>36</v>
      </c>
      <c r="B20" s="8">
        <f t="array" ref="B20">IFERROR(INDEX(MatchData!$1:$1001, MATCH($U$8,MatchData!$A$1:$A1001,0), MATCH(B14,MatchData!$A$1:AA$1,0)), "-")</f>
        <v>48631</v>
      </c>
      <c r="C20" s="8">
        <f t="array" ref="C20">IFERROR(INDEX(MatchData!$1:$1001, MATCH($U$8,MatchData!$A$1:$A1001,0), MATCH(C14,MatchData!$A$1:AA$1,0)), "-")</f>
        <v>39656</v>
      </c>
      <c r="D20" s="8">
        <f t="array" ref="D20">IFERROR(INDEX(MatchData!$1:$1001, MATCH($U$8,MatchData!$A$1:$A1001,0), MATCH(D14,MatchData!$A$1:AA$1,0)), "-")</f>
        <v>45798</v>
      </c>
      <c r="E20" s="8">
        <f t="array" ref="E20">IFERROR(INDEX(MatchData!$1:$1001, MATCH($U$8,MatchData!$A$1:$A1001,0), MATCH(E14,MatchData!$A$1:AA$1,0)), "-")</f>
        <v>56181</v>
      </c>
      <c r="F20" s="8">
        <f t="array" ref="F20">IFERROR(INDEX(MatchData!$1:$1001, MATCH($U$8,MatchData!$A$1:$A1001,0), MATCH(F14,MatchData!$A$1:AA$1,0)), "-")</f>
        <v>18178</v>
      </c>
      <c r="G20" s="8">
        <f t="array" ref="G20">IFERROR(INDEX(MatchData!$1:$1001, MATCH($U$8,MatchData!$A$1:$A1001,0), MATCH(G14,MatchData!$A$1:AA$1,0)), "-")</f>
        <v>77173</v>
      </c>
      <c r="H20" s="8">
        <f t="array" ref="H20">IFERROR(INDEX(MatchData!$1:$1001, MATCH($U$8,MatchData!$A$1:$A1001,0), MATCH(H14,MatchData!$A$1:AA$1,0)), "-")</f>
        <v>64510</v>
      </c>
      <c r="I20" s="8">
        <f t="shared" si="5"/>
        <v>350127</v>
      </c>
      <c r="J20" s="5"/>
      <c r="K20" s="8" t="str">
        <f t="array" ref="K20">IFERROR(INDEX(MatchData!$1:$1001, MATCH($U$8,MatchData!$A$1:$A1001,0), MATCH(K14,MatchData!$A$1:AA$1,0)), "-")</f>
        <v>-</v>
      </c>
      <c r="L20" s="8" t="str">
        <f t="array" ref="L20">IFERROR(INDEX(MatchData!$1:$1001, MATCH($U$8,MatchData!$A$1:$A1001,0), MATCH(L14,MatchData!$A$1:AA$1,0)), "-")</f>
        <v>-</v>
      </c>
      <c r="M20" s="8" t="str">
        <f t="array" ref="M20">IFERROR(INDEX(MatchData!$1:$1001, MATCH($U$8,MatchData!$A$1:$A1001,0), MATCH(M14,MatchData!$A$1:AA$1,0)), "-")</f>
        <v>-</v>
      </c>
      <c r="N20" s="8" t="str">
        <f t="array" ref="N20">IFERROR(INDEX(MatchData!$1:$1001, MATCH($U$8,MatchData!$A$1:$A1001,0), MATCH(N14,MatchData!$A$1:AA$1,0)), "-")</f>
        <v>-</v>
      </c>
      <c r="O20" s="8" t="str">
        <f t="array" ref="O20">IFERROR(INDEX(MatchData!$1:$1001, MATCH($U$8,MatchData!$A$1:$A1001,0), MATCH(O14,MatchData!$A$1:AA$1,0)), "-")</f>
        <v>-</v>
      </c>
      <c r="P20" s="8" t="str">
        <f t="array" ref="P20">IFERROR(INDEX(MatchData!$1:$1001, MATCH($U$8,MatchData!$A$1:$A1001,0), MATCH(P14,MatchData!$A$1:AA$1,0)), "-")</f>
        <v>-</v>
      </c>
      <c r="Q20" s="8" t="str">
        <f t="array" ref="Q20">IFERROR(INDEX(MatchData!$1:$1001, MATCH($U$8,MatchData!$A$1:$A1001,0), MATCH(Q14,MatchData!$A$1:AA$1,0)), "-")</f>
        <v>-</v>
      </c>
      <c r="R20" s="8">
        <f t="shared" si="6"/>
        <v>0</v>
      </c>
      <c r="S20" s="5"/>
    </row>
    <row r="21">
      <c r="A21" s="1" t="s">
        <v>38</v>
      </c>
      <c r="B21" s="8">
        <f t="array" ref="B21">IFERROR(INDEX(MatchData!$1:$1001, MATCH($U$9,MatchData!$A$1:$A1001,0), MATCH(B14,MatchData!$A$1:AA$1,0)), "-")</f>
        <v>81</v>
      </c>
      <c r="C21" s="8">
        <f t="array" ref="C21">IFERROR(INDEX(MatchData!$1:$1001, MATCH($U$9,MatchData!$A$1:$A1001,0), MATCH(C14,MatchData!$A$1:AA$1,0)), "-")</f>
        <v>60</v>
      </c>
      <c r="D21" s="8">
        <f t="array" ref="D21">IFERROR(INDEX(MatchData!$1:$1001, MATCH($U$9,MatchData!$A$1:$A1001,0), MATCH(D14,MatchData!$A$1:AA$1,0)), "-")</f>
        <v>66</v>
      </c>
      <c r="E21" s="8">
        <f t="array" ref="E21">IFERROR(INDEX(MatchData!$1:$1001, MATCH($U$9,MatchData!$A$1:$A1001,0), MATCH(E14,MatchData!$A$1:AA$1,0)), "-")</f>
        <v>88</v>
      </c>
      <c r="F21" s="8">
        <f t="array" ref="F21">IFERROR(INDEX(MatchData!$1:$1001, MATCH($U$9,MatchData!$A$1:$A1001,0), MATCH(F14,MatchData!$A$1:AA$1,0)), "-")</f>
        <v>112</v>
      </c>
      <c r="G21" s="8">
        <f t="array" ref="G21">IFERROR(INDEX(MatchData!$1:$1001, MATCH($U$9,MatchData!$A$1:$A1001,0), MATCH(G14,MatchData!$A$1:AA$1,0)), "-")</f>
        <v>69</v>
      </c>
      <c r="H21" s="8">
        <f t="array" ref="H21">IFERROR(INDEX(MatchData!$1:$1001, MATCH($U$9,MatchData!$A$1:$A1001,0), MATCH(H14,MatchData!$A$1:AA$1,0)), "-")</f>
        <v>28</v>
      </c>
      <c r="I21" s="8">
        <f t="shared" si="5"/>
        <v>504</v>
      </c>
      <c r="J21" s="5"/>
      <c r="K21" s="8" t="str">
        <f t="array" ref="K21">IFERROR(INDEX(MatchData!$1:$1001, MATCH($U$9,MatchData!$A$1:$A1001,0), MATCH(K14,MatchData!$A$1:AA$1,0)), "-")</f>
        <v>-</v>
      </c>
      <c r="L21" s="8" t="str">
        <f t="array" ref="L21">IFERROR(INDEX(MatchData!$1:$1001, MATCH($U$9,MatchData!$A$1:$A1001,0), MATCH(L14,MatchData!$A$1:AA$1,0)), "-")</f>
        <v>-</v>
      </c>
      <c r="M21" s="8" t="str">
        <f t="array" ref="M21">IFERROR(INDEX(MatchData!$1:$1001, MATCH($U$9,MatchData!$A$1:$A1001,0), MATCH(M14,MatchData!$A$1:AA$1,0)), "-")</f>
        <v>-</v>
      </c>
      <c r="N21" s="8" t="str">
        <f t="array" ref="N21">IFERROR(INDEX(MatchData!$1:$1001, MATCH($U$9,MatchData!$A$1:$A1001,0), MATCH(N14,MatchData!$A$1:AA$1,0)), "-")</f>
        <v>-</v>
      </c>
      <c r="O21" s="8" t="str">
        <f t="array" ref="O21">IFERROR(INDEX(MatchData!$1:$1001, MATCH($U$9,MatchData!$A$1:$A1001,0), MATCH(O14,MatchData!$A$1:AA$1,0)), "-")</f>
        <v>-</v>
      </c>
      <c r="P21" s="8" t="str">
        <f t="array" ref="P21">IFERROR(INDEX(MatchData!$1:$1001, MATCH($U$9,MatchData!$A$1:$A1001,0), MATCH(P14,MatchData!$A$1:AA$1,0)), "-")</f>
        <v>-</v>
      </c>
      <c r="Q21" s="8" t="str">
        <f t="array" ref="Q21">IFERROR(INDEX(MatchData!$1:$1001, MATCH($U$9,MatchData!$A$1:$A1001,0), MATCH(Q14,MatchData!$A$1:AA$1,0)), "-")</f>
        <v>-</v>
      </c>
      <c r="R21" s="8">
        <f t="shared" si="6"/>
        <v>0</v>
      </c>
      <c r="S21" s="5"/>
    </row>
    <row r="22">
      <c r="A22" s="7" t="s">
        <v>40</v>
      </c>
      <c r="B22" s="8">
        <f t="array" ref="B22">IFERROR(INDEX(MatchData!$1:$1001, MATCH($U$10,MatchData!$A$1:$A1001,0), MATCH(B14,MatchData!$A$1:AA$1,0)), "-")</f>
        <v>3</v>
      </c>
      <c r="C22" s="8">
        <f t="array" ref="C22">IFERROR(INDEX(MatchData!$1:$1001, MATCH($U$10,MatchData!$A$1:$A1001,0), MATCH(C14,MatchData!$A$1:AA$1,0)), "-")</f>
        <v>3</v>
      </c>
      <c r="D22" s="8">
        <f t="array" ref="D22">IFERROR(INDEX(MatchData!$1:$1001, MATCH($U$10,MatchData!$A$1:$A1001,0), MATCH(D14,MatchData!$A$1:AA$1,0)), "-")</f>
        <v>2</v>
      </c>
      <c r="E22" s="8">
        <f t="array" ref="E22">IFERROR(INDEX(MatchData!$1:$1001, MATCH($U$10,MatchData!$A$1:$A1001,0), MATCH(E14,MatchData!$A$1:AA$1,0)), "-")</f>
        <v>3</v>
      </c>
      <c r="F22" s="8">
        <f t="array" ref="F22">IFERROR(INDEX(MatchData!$1:$1001, MATCH($U$10,MatchData!$A$1:$A1001,0), MATCH(F14,MatchData!$A$1:AA$1,0)), "-")</f>
        <v>3</v>
      </c>
      <c r="G22" s="8">
        <f t="array" ref="G22">IFERROR(INDEX(MatchData!$1:$1001, MATCH($U$10,MatchData!$A$1:$A1001,0), MATCH(G14,MatchData!$A$1:AA$1,0)), "-")</f>
        <v>3</v>
      </c>
      <c r="H22" s="8">
        <f t="array" ref="H22">IFERROR(INDEX(MatchData!$1:$1001, MATCH($U$10,MatchData!$A$1:$A1001,0), MATCH(H14,MatchData!$A$1:AA$1,0)), "-")</f>
        <v>3</v>
      </c>
      <c r="I22" s="8">
        <f t="shared" si="5"/>
        <v>20</v>
      </c>
      <c r="J22" s="5"/>
      <c r="K22" s="8" t="str">
        <f t="array" ref="K22">IFERROR(INDEX(MatchData!$1:$1001, MATCH($U$10,MatchData!$A$1:$A1001,0), MATCH(K14,MatchData!$A$1:AA$1,0)), "-")</f>
        <v>-</v>
      </c>
      <c r="L22" s="8" t="str">
        <f t="array" ref="L22">IFERROR(INDEX(MatchData!$1:$1001, MATCH($U$10,MatchData!$A$1:$A1001,0), MATCH(L14,MatchData!$A$1:AA$1,0)), "-")</f>
        <v>-</v>
      </c>
      <c r="M22" s="8" t="str">
        <f t="array" ref="M22">IFERROR(INDEX(MatchData!$1:$1001, MATCH($U$10,MatchData!$A$1:$A1001,0), MATCH(M14,MatchData!$A$1:AA$1,0)), "-")</f>
        <v>-</v>
      </c>
      <c r="N22" s="8" t="str">
        <f t="array" ref="N22">IFERROR(INDEX(MatchData!$1:$1001, MATCH($U$10,MatchData!$A$1:$A1001,0), MATCH(N14,MatchData!$A$1:AA$1,0)), "-")</f>
        <v>-</v>
      </c>
      <c r="O22" s="8" t="str">
        <f t="array" ref="O22">IFERROR(INDEX(MatchData!$1:$1001, MATCH($U$10,MatchData!$A$1:$A1001,0), MATCH(O14,MatchData!$A$1:AA$1,0)), "-")</f>
        <v>-</v>
      </c>
      <c r="P22" s="8" t="str">
        <f t="array" ref="P22">IFERROR(INDEX(MatchData!$1:$1001, MATCH($U$10,MatchData!$A$1:$A1001,0), MATCH(P14,MatchData!$A$1:AA$1,0)), "-")</f>
        <v>-</v>
      </c>
      <c r="Q22" s="8" t="str">
        <f t="array" ref="Q22">IFERROR(INDEX(MatchData!$1:$1001, MATCH($U$10,MatchData!$A$1:$A1001,0), MATCH(Q14,MatchData!$A$1:AA$1,0)), "-")</f>
        <v>-</v>
      </c>
      <c r="R22" s="8">
        <f t="shared" si="6"/>
        <v>0</v>
      </c>
      <c r="S22" s="5"/>
    </row>
    <row r="23">
      <c r="A23" s="1" t="s">
        <v>41</v>
      </c>
      <c r="B23" s="8">
        <f t="shared" ref="B23:H23" si="7">IFERROR(SUM(B15*$X$3, B16*$X$4, B17*$X$5, B18*$X$6, B19*$X$7, B20*$X$8, B21*$X$9)/B22, "-")</f>
        <v>15.10873333</v>
      </c>
      <c r="C23" s="8">
        <f t="shared" si="7"/>
        <v>11.52373333</v>
      </c>
      <c r="D23" s="8">
        <f t="shared" si="7"/>
        <v>23.6798</v>
      </c>
      <c r="E23" s="8">
        <f t="shared" si="7"/>
        <v>17.43206667</v>
      </c>
      <c r="F23" s="8">
        <f t="shared" si="7"/>
        <v>10.7452</v>
      </c>
      <c r="G23" s="8">
        <f t="shared" si="7"/>
        <v>20.8982</v>
      </c>
      <c r="H23" s="8">
        <f t="shared" si="7"/>
        <v>17.62066667</v>
      </c>
      <c r="I23" s="8">
        <f t="shared" si="5"/>
        <v>117.0084</v>
      </c>
      <c r="J23" s="5"/>
      <c r="K23" s="8" t="str">
        <f t="shared" ref="K23:Q23" si="8">IFERROR(SUM(K15*$X$3, K16*$X$4, K17*$X$5, K18*$X$6, K19*$X$7, K20*$X$8, K21*$X$9)/K22, "-")</f>
        <v>-</v>
      </c>
      <c r="L23" s="8" t="str">
        <f t="shared" si="8"/>
        <v>-</v>
      </c>
      <c r="M23" s="8" t="str">
        <f t="shared" si="8"/>
        <v>-</v>
      </c>
      <c r="N23" s="8" t="str">
        <f t="shared" si="8"/>
        <v>-</v>
      </c>
      <c r="O23" s="8" t="str">
        <f t="shared" si="8"/>
        <v>-</v>
      </c>
      <c r="P23" s="8" t="str">
        <f t="shared" si="8"/>
        <v>-</v>
      </c>
      <c r="Q23" s="8" t="str">
        <f t="shared" si="8"/>
        <v>-</v>
      </c>
      <c r="R23" s="8">
        <f t="shared" si="6"/>
        <v>0</v>
      </c>
      <c r="S23" s="5"/>
    </row>
    <row r="24">
      <c r="A24" s="5"/>
      <c r="B24" s="6" t="s">
        <v>52</v>
      </c>
      <c r="J24" s="5"/>
      <c r="S24" s="5"/>
    </row>
    <row r="25">
      <c r="A25" s="5"/>
      <c r="J25" s="5"/>
      <c r="S25" s="5"/>
    </row>
    <row r="26">
      <c r="A26" s="5"/>
      <c r="J26" s="5"/>
      <c r="S26" s="5"/>
    </row>
    <row r="27">
      <c r="A27" s="5"/>
      <c r="J27" s="5"/>
      <c r="S27" s="5"/>
    </row>
    <row r="28">
      <c r="A28" s="5"/>
      <c r="J28" s="5"/>
      <c r="S28" s="5"/>
    </row>
    <row r="29">
      <c r="A29" s="5"/>
      <c r="J29" s="5"/>
      <c r="S29" s="5"/>
    </row>
    <row r="30">
      <c r="A30" s="5"/>
      <c r="J30" s="5"/>
      <c r="S30" s="5"/>
    </row>
    <row r="31">
      <c r="A31" s="5"/>
      <c r="J31" s="5"/>
      <c r="S31" s="5"/>
    </row>
    <row r="32">
      <c r="A32" s="5"/>
      <c r="J32" s="5"/>
      <c r="S32" s="5"/>
    </row>
    <row r="33">
      <c r="A33" s="5"/>
      <c r="J33" s="5"/>
      <c r="S33" s="5"/>
    </row>
    <row r="34">
      <c r="A34" s="5"/>
      <c r="J34" s="5"/>
      <c r="S34" s="5"/>
    </row>
    <row r="35">
      <c r="A35" s="5"/>
      <c r="J35" s="5"/>
      <c r="S35" s="5"/>
    </row>
    <row r="36">
      <c r="A36" s="5"/>
      <c r="J36" s="5"/>
      <c r="S36" s="5"/>
    </row>
    <row r="37">
      <c r="A37" s="5"/>
      <c r="J37" s="5"/>
      <c r="S37" s="5"/>
    </row>
    <row r="38">
      <c r="A38" s="5"/>
      <c r="J38" s="5"/>
      <c r="S38" s="5"/>
    </row>
    <row r="39">
      <c r="A39" s="5"/>
      <c r="J39" s="5"/>
      <c r="S39" s="5"/>
    </row>
    <row r="40">
      <c r="A40" s="5"/>
      <c r="J40" s="5"/>
      <c r="S40" s="5"/>
    </row>
    <row r="41">
      <c r="A41" s="5"/>
      <c r="J41" s="5"/>
      <c r="S41" s="5"/>
    </row>
    <row r="42">
      <c r="A42" s="5"/>
      <c r="J42" s="5"/>
      <c r="S42" s="5"/>
    </row>
    <row r="43">
      <c r="A43" s="5"/>
      <c r="J43" s="5"/>
      <c r="S43" s="5"/>
    </row>
    <row r="44">
      <c r="A44" s="5"/>
      <c r="J44" s="5"/>
      <c r="S44" s="5"/>
    </row>
    <row r="45">
      <c r="A45" s="5"/>
      <c r="J45" s="5"/>
      <c r="S45" s="5"/>
    </row>
    <row r="46">
      <c r="A46" s="5"/>
      <c r="J46" s="5"/>
      <c r="S46" s="5"/>
    </row>
    <row r="47">
      <c r="A47" s="5"/>
      <c r="J47" s="5"/>
      <c r="S47" s="5"/>
    </row>
    <row r="48">
      <c r="A48" s="5"/>
      <c r="J48" s="5"/>
      <c r="S48" s="5"/>
    </row>
    <row r="49">
      <c r="A49" s="5"/>
      <c r="J49" s="5"/>
      <c r="S49" s="5"/>
    </row>
    <row r="50">
      <c r="A50" s="5"/>
      <c r="J50" s="5"/>
      <c r="S50" s="5"/>
    </row>
    <row r="51">
      <c r="A51" s="5"/>
      <c r="J51" s="5"/>
      <c r="S51" s="5"/>
    </row>
    <row r="52">
      <c r="A52" s="5"/>
      <c r="J52" s="5"/>
      <c r="S52" s="5"/>
    </row>
    <row r="53">
      <c r="A53" s="5"/>
      <c r="J53" s="5"/>
      <c r="S53" s="5"/>
    </row>
    <row r="54">
      <c r="A54" s="5"/>
      <c r="J54" s="5"/>
      <c r="S54" s="5"/>
    </row>
    <row r="55">
      <c r="A55" s="5"/>
      <c r="J55" s="5"/>
      <c r="S55" s="5"/>
    </row>
    <row r="56">
      <c r="A56" s="5"/>
      <c r="J56" s="5"/>
      <c r="S56" s="5"/>
    </row>
    <row r="57">
      <c r="A57" s="5"/>
      <c r="J57" s="5"/>
      <c r="S57" s="5"/>
    </row>
    <row r="58">
      <c r="A58" s="5"/>
      <c r="J58" s="5"/>
      <c r="S58" s="5"/>
    </row>
    <row r="59">
      <c r="A59" s="5"/>
      <c r="J59" s="5"/>
      <c r="S59" s="5"/>
    </row>
    <row r="60">
      <c r="A60" s="5"/>
      <c r="J60" s="5"/>
      <c r="S60" s="5"/>
    </row>
    <row r="61">
      <c r="A61" s="5"/>
      <c r="J61" s="5"/>
      <c r="S61" s="5"/>
    </row>
    <row r="62">
      <c r="A62" s="5"/>
      <c r="J62" s="5"/>
      <c r="S62" s="5"/>
    </row>
    <row r="63">
      <c r="A63" s="5"/>
      <c r="J63" s="5"/>
      <c r="S63" s="5"/>
    </row>
    <row r="64">
      <c r="A64" s="5"/>
      <c r="J64" s="5"/>
      <c r="S64" s="5"/>
    </row>
    <row r="65">
      <c r="A65" s="5"/>
      <c r="J65" s="5"/>
      <c r="S65" s="5"/>
    </row>
    <row r="66">
      <c r="A66" s="5"/>
      <c r="J66" s="5"/>
      <c r="S66" s="5"/>
    </row>
    <row r="67">
      <c r="A67" s="5"/>
      <c r="J67" s="5"/>
      <c r="S67" s="5"/>
    </row>
    <row r="68">
      <c r="A68" s="5"/>
      <c r="J68" s="5"/>
      <c r="S68" s="5"/>
    </row>
    <row r="69">
      <c r="A69" s="5"/>
      <c r="J69" s="5"/>
      <c r="S69" s="5"/>
    </row>
    <row r="70">
      <c r="A70" s="5"/>
      <c r="J70" s="5"/>
      <c r="S70" s="5"/>
    </row>
    <row r="71">
      <c r="A71" s="5"/>
      <c r="J71" s="5"/>
      <c r="S71" s="5"/>
    </row>
    <row r="72">
      <c r="A72" s="5"/>
      <c r="J72" s="5"/>
      <c r="S72" s="5"/>
    </row>
    <row r="73">
      <c r="A73" s="5"/>
      <c r="J73" s="5"/>
      <c r="S73" s="5"/>
    </row>
    <row r="74">
      <c r="A74" s="5"/>
      <c r="J74" s="5"/>
      <c r="S74" s="5"/>
    </row>
    <row r="75">
      <c r="A75" s="5"/>
      <c r="J75" s="5"/>
      <c r="S75" s="5"/>
    </row>
    <row r="76">
      <c r="A76" s="5"/>
      <c r="J76" s="5"/>
      <c r="S76" s="5"/>
    </row>
    <row r="77">
      <c r="A77" s="5"/>
      <c r="J77" s="5"/>
      <c r="S77" s="5"/>
    </row>
    <row r="78">
      <c r="A78" s="5"/>
      <c r="J78" s="5"/>
      <c r="S78" s="5"/>
    </row>
    <row r="79">
      <c r="A79" s="5"/>
      <c r="J79" s="5"/>
      <c r="S79" s="5"/>
    </row>
    <row r="80">
      <c r="A80" s="5"/>
      <c r="J80" s="5"/>
      <c r="S80" s="5"/>
    </row>
    <row r="81">
      <c r="A81" s="5"/>
      <c r="J81" s="5"/>
      <c r="S81" s="5"/>
    </row>
    <row r="82">
      <c r="A82" s="5"/>
      <c r="J82" s="5"/>
      <c r="S82" s="5"/>
    </row>
    <row r="83">
      <c r="A83" s="5"/>
      <c r="J83" s="5"/>
      <c r="S83" s="5"/>
    </row>
    <row r="84">
      <c r="A84" s="5"/>
      <c r="J84" s="5"/>
      <c r="S84" s="5"/>
    </row>
    <row r="85">
      <c r="A85" s="5"/>
      <c r="J85" s="5"/>
      <c r="S85" s="5"/>
    </row>
    <row r="86">
      <c r="A86" s="5"/>
      <c r="J86" s="5"/>
      <c r="S86" s="5"/>
    </row>
    <row r="87">
      <c r="A87" s="5"/>
      <c r="J87" s="5"/>
      <c r="S87" s="5"/>
    </row>
    <row r="88">
      <c r="A88" s="5"/>
      <c r="J88" s="5"/>
      <c r="S88" s="5"/>
    </row>
    <row r="89">
      <c r="A89" s="5"/>
      <c r="J89" s="5"/>
      <c r="S89" s="5"/>
    </row>
    <row r="90">
      <c r="A90" s="5"/>
      <c r="J90" s="5"/>
      <c r="S90" s="5"/>
    </row>
    <row r="91">
      <c r="A91" s="5"/>
      <c r="J91" s="5"/>
      <c r="S91" s="5"/>
    </row>
    <row r="92">
      <c r="A92" s="5"/>
      <c r="J92" s="5"/>
      <c r="S92" s="5"/>
    </row>
    <row r="93">
      <c r="A93" s="5"/>
      <c r="J93" s="5"/>
      <c r="S93" s="5"/>
    </row>
    <row r="94">
      <c r="A94" s="5"/>
      <c r="J94" s="5"/>
      <c r="S94" s="5"/>
    </row>
    <row r="95">
      <c r="A95" s="5"/>
      <c r="J95" s="5"/>
      <c r="S95" s="5"/>
    </row>
    <row r="96">
      <c r="A96" s="5"/>
      <c r="J96" s="5"/>
      <c r="S96" s="5"/>
    </row>
    <row r="97">
      <c r="A97" s="5"/>
      <c r="J97" s="5"/>
      <c r="S97" s="5"/>
    </row>
    <row r="98">
      <c r="A98" s="5"/>
      <c r="J98" s="5"/>
      <c r="S98" s="5"/>
    </row>
    <row r="99">
      <c r="A99" s="5"/>
      <c r="J99" s="5"/>
      <c r="S99" s="5"/>
    </row>
    <row r="100">
      <c r="A100" s="5"/>
      <c r="J100" s="5"/>
      <c r="S100" s="5"/>
    </row>
    <row r="101">
      <c r="A101" s="5"/>
      <c r="J101" s="5"/>
      <c r="S101" s="5"/>
    </row>
    <row r="102">
      <c r="A102" s="5"/>
      <c r="J102" s="5"/>
      <c r="S102" s="5"/>
    </row>
    <row r="103">
      <c r="A103" s="5"/>
      <c r="J103" s="5"/>
      <c r="S103" s="5"/>
    </row>
    <row r="104">
      <c r="A104" s="5"/>
      <c r="J104" s="5"/>
      <c r="S104" s="5"/>
    </row>
    <row r="105">
      <c r="A105" s="5"/>
      <c r="J105" s="5"/>
      <c r="S105" s="5"/>
    </row>
    <row r="106">
      <c r="A106" s="5"/>
      <c r="J106" s="5"/>
      <c r="S106" s="5"/>
    </row>
    <row r="107">
      <c r="A107" s="5"/>
      <c r="J107" s="5"/>
      <c r="S107" s="5"/>
    </row>
    <row r="108">
      <c r="A108" s="5"/>
      <c r="J108" s="5"/>
      <c r="S108" s="5"/>
    </row>
    <row r="109">
      <c r="A109" s="5"/>
      <c r="J109" s="5"/>
      <c r="S109" s="5"/>
    </row>
    <row r="110">
      <c r="A110" s="5"/>
      <c r="J110" s="5"/>
      <c r="S110" s="5"/>
    </row>
    <row r="111">
      <c r="A111" s="5"/>
      <c r="J111" s="5"/>
      <c r="S111" s="5"/>
    </row>
    <row r="112">
      <c r="A112" s="5"/>
      <c r="J112" s="5"/>
      <c r="S112" s="5"/>
    </row>
    <row r="113">
      <c r="A113" s="5"/>
      <c r="J113" s="5"/>
      <c r="S113" s="5"/>
    </row>
    <row r="114">
      <c r="A114" s="5"/>
      <c r="J114" s="5"/>
      <c r="S114" s="5"/>
    </row>
    <row r="115">
      <c r="A115" s="5"/>
      <c r="J115" s="5"/>
      <c r="S115" s="5"/>
    </row>
    <row r="116">
      <c r="A116" s="5"/>
      <c r="J116" s="5"/>
      <c r="S116" s="5"/>
    </row>
    <row r="117">
      <c r="A117" s="5"/>
      <c r="J117" s="5"/>
      <c r="S117" s="5"/>
    </row>
    <row r="118">
      <c r="A118" s="5"/>
      <c r="J118" s="5"/>
      <c r="S118" s="5"/>
    </row>
    <row r="119">
      <c r="A119" s="5"/>
      <c r="J119" s="5"/>
      <c r="S119" s="5"/>
    </row>
    <row r="120">
      <c r="A120" s="5"/>
      <c r="J120" s="5"/>
      <c r="S120" s="5"/>
    </row>
    <row r="121">
      <c r="A121" s="5"/>
      <c r="J121" s="5"/>
      <c r="S121" s="5"/>
    </row>
    <row r="122">
      <c r="A122" s="5"/>
      <c r="J122" s="5"/>
      <c r="S122" s="5"/>
    </row>
    <row r="123">
      <c r="A123" s="5"/>
      <c r="J123" s="5"/>
      <c r="S123" s="5"/>
    </row>
    <row r="124">
      <c r="A124" s="5"/>
      <c r="J124" s="5"/>
      <c r="S124" s="5"/>
    </row>
    <row r="125">
      <c r="A125" s="5"/>
      <c r="J125" s="5"/>
      <c r="S125" s="5"/>
    </row>
    <row r="126">
      <c r="A126" s="5"/>
      <c r="J126" s="5"/>
      <c r="S126" s="5"/>
    </row>
    <row r="127">
      <c r="A127" s="5"/>
      <c r="J127" s="5"/>
      <c r="S127" s="5"/>
    </row>
    <row r="128">
      <c r="A128" s="5"/>
      <c r="J128" s="5"/>
      <c r="S128" s="5"/>
    </row>
    <row r="129">
      <c r="A129" s="5"/>
      <c r="J129" s="5"/>
      <c r="S129" s="5"/>
    </row>
    <row r="130">
      <c r="A130" s="5"/>
      <c r="J130" s="5"/>
      <c r="S130" s="5"/>
    </row>
    <row r="131">
      <c r="A131" s="5"/>
      <c r="J131" s="5"/>
      <c r="S131" s="5"/>
    </row>
    <row r="132">
      <c r="A132" s="5"/>
      <c r="J132" s="5"/>
      <c r="S132" s="5"/>
    </row>
    <row r="133">
      <c r="A133" s="5"/>
      <c r="J133" s="5"/>
      <c r="S133" s="5"/>
    </row>
    <row r="134">
      <c r="A134" s="5"/>
      <c r="J134" s="5"/>
      <c r="S134" s="5"/>
    </row>
    <row r="135">
      <c r="A135" s="5"/>
      <c r="J135" s="5"/>
      <c r="S135" s="5"/>
    </row>
    <row r="136">
      <c r="A136" s="5"/>
      <c r="J136" s="5"/>
      <c r="S136" s="5"/>
    </row>
    <row r="137">
      <c r="A137" s="5"/>
      <c r="J137" s="5"/>
      <c r="S137" s="5"/>
    </row>
    <row r="138">
      <c r="A138" s="5"/>
      <c r="J138" s="5"/>
      <c r="S138" s="5"/>
    </row>
    <row r="139">
      <c r="A139" s="5"/>
      <c r="J139" s="5"/>
      <c r="S139" s="5"/>
    </row>
    <row r="140">
      <c r="A140" s="5"/>
      <c r="J140" s="5"/>
      <c r="S140" s="5"/>
    </row>
    <row r="141">
      <c r="A141" s="5"/>
      <c r="J141" s="5"/>
      <c r="S141" s="5"/>
    </row>
    <row r="142">
      <c r="A142" s="5"/>
      <c r="J142" s="5"/>
      <c r="S142" s="5"/>
    </row>
    <row r="143">
      <c r="A143" s="5"/>
      <c r="J143" s="5"/>
      <c r="S143" s="5"/>
    </row>
    <row r="144">
      <c r="A144" s="5"/>
      <c r="J144" s="5"/>
      <c r="S144" s="5"/>
    </row>
    <row r="145">
      <c r="A145" s="5"/>
      <c r="J145" s="5"/>
      <c r="S145" s="5"/>
    </row>
    <row r="146">
      <c r="A146" s="5"/>
      <c r="J146" s="5"/>
      <c r="S146" s="5"/>
    </row>
    <row r="147">
      <c r="A147" s="5"/>
      <c r="J147" s="5"/>
      <c r="S147" s="5"/>
    </row>
    <row r="148">
      <c r="A148" s="5"/>
      <c r="J148" s="5"/>
      <c r="S148" s="5"/>
    </row>
    <row r="149">
      <c r="A149" s="5"/>
      <c r="J149" s="5"/>
      <c r="S149" s="5"/>
    </row>
    <row r="150">
      <c r="A150" s="5"/>
      <c r="J150" s="5"/>
      <c r="S150" s="5"/>
    </row>
    <row r="151">
      <c r="A151" s="5"/>
      <c r="J151" s="5"/>
      <c r="S151" s="5"/>
    </row>
    <row r="152">
      <c r="A152" s="5"/>
      <c r="J152" s="5"/>
      <c r="S152" s="5"/>
    </row>
    <row r="153">
      <c r="A153" s="5"/>
      <c r="J153" s="5"/>
      <c r="S153" s="5"/>
    </row>
    <row r="154">
      <c r="A154" s="5"/>
      <c r="J154" s="5"/>
      <c r="S154" s="5"/>
    </row>
    <row r="155">
      <c r="A155" s="5"/>
      <c r="J155" s="5"/>
      <c r="S155" s="5"/>
    </row>
    <row r="156">
      <c r="A156" s="5"/>
      <c r="J156" s="5"/>
      <c r="S156" s="5"/>
    </row>
    <row r="157">
      <c r="A157" s="5"/>
      <c r="J157" s="5"/>
      <c r="S157" s="5"/>
    </row>
    <row r="158">
      <c r="A158" s="5"/>
      <c r="J158" s="5"/>
      <c r="S158" s="5"/>
    </row>
    <row r="159">
      <c r="A159" s="5"/>
      <c r="J159" s="5"/>
      <c r="S159" s="5"/>
    </row>
    <row r="160">
      <c r="A160" s="5"/>
      <c r="J160" s="5"/>
      <c r="S160" s="5"/>
    </row>
    <row r="161">
      <c r="A161" s="5"/>
      <c r="J161" s="5"/>
      <c r="S161" s="5"/>
    </row>
    <row r="162">
      <c r="A162" s="5"/>
      <c r="J162" s="5"/>
      <c r="S162" s="5"/>
    </row>
    <row r="163">
      <c r="A163" s="5"/>
      <c r="J163" s="5"/>
      <c r="S163" s="5"/>
    </row>
    <row r="164">
      <c r="A164" s="5"/>
      <c r="J164" s="5"/>
      <c r="S164" s="5"/>
    </row>
    <row r="165">
      <c r="A165" s="5"/>
      <c r="J165" s="5"/>
      <c r="S165" s="5"/>
    </row>
    <row r="166">
      <c r="A166" s="5"/>
      <c r="J166" s="5"/>
      <c r="S166" s="5"/>
    </row>
    <row r="167">
      <c r="A167" s="5"/>
      <c r="J167" s="5"/>
      <c r="S167" s="5"/>
    </row>
    <row r="168">
      <c r="A168" s="5"/>
      <c r="J168" s="5"/>
      <c r="S168" s="5"/>
    </row>
    <row r="169">
      <c r="A169" s="5"/>
      <c r="J169" s="5"/>
      <c r="S169" s="5"/>
    </row>
    <row r="170">
      <c r="A170" s="5"/>
      <c r="J170" s="5"/>
      <c r="S170" s="5"/>
    </row>
    <row r="171">
      <c r="A171" s="5"/>
      <c r="J171" s="5"/>
      <c r="S171" s="5"/>
    </row>
    <row r="172">
      <c r="A172" s="5"/>
      <c r="J172" s="5"/>
      <c r="S172" s="5"/>
    </row>
    <row r="173">
      <c r="A173" s="5"/>
      <c r="J173" s="5"/>
      <c r="S173" s="5"/>
    </row>
    <row r="174">
      <c r="A174" s="5"/>
      <c r="J174" s="5"/>
      <c r="S174" s="5"/>
    </row>
    <row r="175">
      <c r="A175" s="5"/>
      <c r="J175" s="5"/>
      <c r="S175" s="5"/>
    </row>
    <row r="176">
      <c r="A176" s="5"/>
      <c r="J176" s="5"/>
      <c r="S176" s="5"/>
    </row>
    <row r="177">
      <c r="A177" s="5"/>
      <c r="J177" s="5"/>
      <c r="S177" s="5"/>
    </row>
    <row r="178">
      <c r="A178" s="5"/>
      <c r="J178" s="5"/>
      <c r="S178" s="5"/>
    </row>
    <row r="179">
      <c r="A179" s="5"/>
      <c r="J179" s="5"/>
      <c r="S179" s="5"/>
    </row>
    <row r="180">
      <c r="A180" s="5"/>
      <c r="J180" s="5"/>
      <c r="S180" s="5"/>
    </row>
    <row r="181">
      <c r="A181" s="5"/>
      <c r="J181" s="5"/>
      <c r="S181" s="5"/>
    </row>
    <row r="182">
      <c r="A182" s="5"/>
      <c r="J182" s="5"/>
      <c r="S182" s="5"/>
    </row>
    <row r="183">
      <c r="A183" s="5"/>
      <c r="J183" s="5"/>
      <c r="S183" s="5"/>
    </row>
    <row r="184">
      <c r="A184" s="5"/>
      <c r="J184" s="5"/>
      <c r="S184" s="5"/>
    </row>
    <row r="185">
      <c r="A185" s="5"/>
      <c r="J185" s="5"/>
      <c r="S185" s="5"/>
    </row>
    <row r="186">
      <c r="A186" s="5"/>
      <c r="J186" s="5"/>
      <c r="S186" s="5"/>
    </row>
    <row r="187">
      <c r="A187" s="5"/>
      <c r="J187" s="5"/>
      <c r="S187" s="5"/>
    </row>
    <row r="188">
      <c r="A188" s="5"/>
      <c r="J188" s="5"/>
      <c r="S188" s="5"/>
    </row>
    <row r="189">
      <c r="A189" s="5"/>
      <c r="J189" s="5"/>
      <c r="S189" s="5"/>
    </row>
    <row r="190">
      <c r="A190" s="5"/>
      <c r="J190" s="5"/>
      <c r="S190" s="5"/>
    </row>
    <row r="191">
      <c r="A191" s="5"/>
      <c r="J191" s="5"/>
      <c r="S191" s="5"/>
    </row>
    <row r="192">
      <c r="A192" s="5"/>
      <c r="J192" s="5"/>
      <c r="S192" s="5"/>
    </row>
    <row r="193">
      <c r="A193" s="5"/>
      <c r="J193" s="5"/>
      <c r="S193" s="5"/>
    </row>
    <row r="194">
      <c r="A194" s="5"/>
      <c r="J194" s="5"/>
      <c r="S194" s="5"/>
    </row>
    <row r="195">
      <c r="A195" s="5"/>
      <c r="J195" s="5"/>
      <c r="S195" s="5"/>
    </row>
    <row r="196">
      <c r="A196" s="5"/>
      <c r="J196" s="5"/>
      <c r="S196" s="5"/>
    </row>
    <row r="197">
      <c r="A197" s="5"/>
      <c r="J197" s="5"/>
      <c r="S197" s="5"/>
    </row>
    <row r="198">
      <c r="A198" s="5"/>
      <c r="J198" s="5"/>
      <c r="S198" s="5"/>
    </row>
    <row r="199">
      <c r="A199" s="5"/>
      <c r="J199" s="5"/>
      <c r="S199" s="5"/>
    </row>
    <row r="200">
      <c r="A200" s="5"/>
      <c r="J200" s="5"/>
      <c r="S200" s="5"/>
    </row>
    <row r="201">
      <c r="A201" s="5"/>
      <c r="J201" s="5"/>
      <c r="S201" s="5"/>
    </row>
    <row r="202">
      <c r="A202" s="5"/>
      <c r="J202" s="5"/>
      <c r="S202" s="5"/>
    </row>
    <row r="203">
      <c r="A203" s="5"/>
      <c r="J203" s="5"/>
      <c r="S203" s="5"/>
    </row>
    <row r="204">
      <c r="A204" s="5"/>
      <c r="J204" s="5"/>
      <c r="S204" s="5"/>
    </row>
    <row r="205">
      <c r="A205" s="5"/>
      <c r="J205" s="5"/>
      <c r="S205" s="5"/>
    </row>
    <row r="206">
      <c r="A206" s="5"/>
      <c r="J206" s="5"/>
      <c r="S206" s="5"/>
    </row>
    <row r="207">
      <c r="A207" s="5"/>
      <c r="J207" s="5"/>
      <c r="S207" s="5"/>
    </row>
    <row r="208">
      <c r="A208" s="5"/>
      <c r="J208" s="5"/>
      <c r="S208" s="5"/>
    </row>
    <row r="209">
      <c r="A209" s="5"/>
      <c r="J209" s="5"/>
      <c r="S209" s="5"/>
    </row>
    <row r="210">
      <c r="A210" s="5"/>
      <c r="J210" s="5"/>
      <c r="S210" s="5"/>
    </row>
    <row r="211">
      <c r="A211" s="5"/>
      <c r="J211" s="5"/>
      <c r="S211" s="5"/>
    </row>
    <row r="212">
      <c r="A212" s="5"/>
      <c r="J212" s="5"/>
      <c r="S212" s="5"/>
    </row>
    <row r="213">
      <c r="A213" s="5"/>
      <c r="J213" s="5"/>
      <c r="S213" s="5"/>
    </row>
    <row r="214">
      <c r="A214" s="5"/>
      <c r="J214" s="5"/>
      <c r="S214" s="5"/>
    </row>
    <row r="215">
      <c r="A215" s="5"/>
      <c r="J215" s="5"/>
      <c r="S215" s="5"/>
    </row>
    <row r="216">
      <c r="A216" s="5"/>
      <c r="J216" s="5"/>
      <c r="S216" s="5"/>
    </row>
    <row r="217">
      <c r="A217" s="5"/>
      <c r="J217" s="5"/>
      <c r="S217" s="5"/>
    </row>
    <row r="218">
      <c r="A218" s="5"/>
      <c r="J218" s="5"/>
      <c r="S218" s="5"/>
    </row>
    <row r="219">
      <c r="A219" s="5"/>
      <c r="J219" s="5"/>
      <c r="S219" s="5"/>
    </row>
    <row r="220">
      <c r="A220" s="5"/>
      <c r="J220" s="5"/>
      <c r="S220" s="5"/>
    </row>
    <row r="221">
      <c r="A221" s="5"/>
      <c r="J221" s="5"/>
      <c r="S221" s="5"/>
    </row>
    <row r="222">
      <c r="A222" s="5"/>
      <c r="J222" s="5"/>
      <c r="S222" s="5"/>
    </row>
    <row r="223">
      <c r="A223" s="5"/>
      <c r="J223" s="5"/>
      <c r="S223" s="5"/>
    </row>
    <row r="224">
      <c r="A224" s="5"/>
      <c r="J224" s="5"/>
      <c r="S224" s="5"/>
    </row>
    <row r="225">
      <c r="A225" s="5"/>
      <c r="J225" s="5"/>
      <c r="S225" s="5"/>
    </row>
    <row r="226">
      <c r="A226" s="5"/>
      <c r="J226" s="5"/>
      <c r="S226" s="5"/>
    </row>
    <row r="227">
      <c r="A227" s="5"/>
      <c r="J227" s="5"/>
      <c r="S227" s="5"/>
    </row>
    <row r="228">
      <c r="A228" s="5"/>
      <c r="J228" s="5"/>
      <c r="S228" s="5"/>
    </row>
    <row r="229">
      <c r="A229" s="5"/>
      <c r="J229" s="5"/>
      <c r="S229" s="5"/>
    </row>
    <row r="230">
      <c r="A230" s="5"/>
      <c r="J230" s="5"/>
      <c r="S230" s="5"/>
    </row>
    <row r="231">
      <c r="A231" s="5"/>
      <c r="J231" s="5"/>
      <c r="S231" s="5"/>
    </row>
    <row r="232">
      <c r="A232" s="5"/>
      <c r="J232" s="5"/>
      <c r="S232" s="5"/>
    </row>
    <row r="233">
      <c r="A233" s="5"/>
      <c r="J233" s="5"/>
      <c r="S233" s="5"/>
    </row>
    <row r="234">
      <c r="A234" s="5"/>
      <c r="J234" s="5"/>
      <c r="S234" s="5"/>
    </row>
    <row r="235">
      <c r="A235" s="5"/>
      <c r="J235" s="5"/>
      <c r="S235" s="5"/>
    </row>
    <row r="236">
      <c r="A236" s="5"/>
      <c r="J236" s="5"/>
      <c r="S236" s="5"/>
    </row>
    <row r="237">
      <c r="A237" s="5"/>
      <c r="J237" s="5"/>
      <c r="S237" s="5"/>
    </row>
    <row r="238">
      <c r="A238" s="5"/>
      <c r="J238" s="5"/>
      <c r="S238" s="5"/>
    </row>
    <row r="239">
      <c r="A239" s="5"/>
      <c r="J239" s="5"/>
      <c r="S239" s="5"/>
    </row>
    <row r="240">
      <c r="A240" s="5"/>
      <c r="J240" s="5"/>
      <c r="S240" s="5"/>
    </row>
    <row r="241">
      <c r="A241" s="5"/>
      <c r="J241" s="5"/>
      <c r="S241" s="5"/>
    </row>
    <row r="242">
      <c r="A242" s="5"/>
      <c r="J242" s="5"/>
      <c r="S242" s="5"/>
    </row>
    <row r="243">
      <c r="A243" s="5"/>
      <c r="J243" s="5"/>
      <c r="S243" s="5"/>
    </row>
    <row r="244">
      <c r="A244" s="5"/>
      <c r="J244" s="5"/>
      <c r="S244" s="5"/>
    </row>
    <row r="245">
      <c r="A245" s="5"/>
      <c r="J245" s="5"/>
      <c r="S245" s="5"/>
    </row>
    <row r="246">
      <c r="A246" s="5"/>
      <c r="J246" s="5"/>
      <c r="S246" s="5"/>
    </row>
    <row r="247">
      <c r="A247" s="5"/>
      <c r="J247" s="5"/>
      <c r="S247" s="5"/>
    </row>
    <row r="248">
      <c r="A248" s="5"/>
      <c r="J248" s="5"/>
      <c r="S248" s="5"/>
    </row>
    <row r="249">
      <c r="A249" s="5"/>
      <c r="J249" s="5"/>
      <c r="S249" s="5"/>
    </row>
    <row r="250">
      <c r="A250" s="5"/>
      <c r="J250" s="5"/>
      <c r="S250" s="5"/>
    </row>
    <row r="251">
      <c r="A251" s="5"/>
      <c r="J251" s="5"/>
      <c r="S251" s="5"/>
    </row>
    <row r="252">
      <c r="A252" s="5"/>
      <c r="J252" s="5"/>
      <c r="S252" s="5"/>
    </row>
    <row r="253">
      <c r="A253" s="5"/>
      <c r="J253" s="5"/>
      <c r="S253" s="5"/>
    </row>
    <row r="254">
      <c r="A254" s="5"/>
      <c r="J254" s="5"/>
      <c r="S254" s="5"/>
    </row>
    <row r="255">
      <c r="A255" s="5"/>
      <c r="J255" s="5"/>
      <c r="S255" s="5"/>
    </row>
    <row r="256">
      <c r="A256" s="5"/>
      <c r="J256" s="5"/>
      <c r="S256" s="5"/>
    </row>
    <row r="257">
      <c r="A257" s="5"/>
      <c r="J257" s="5"/>
      <c r="S257" s="5"/>
    </row>
    <row r="258">
      <c r="A258" s="5"/>
      <c r="J258" s="5"/>
      <c r="S258" s="5"/>
    </row>
    <row r="259">
      <c r="A259" s="5"/>
      <c r="J259" s="5"/>
      <c r="S259" s="5"/>
    </row>
    <row r="260">
      <c r="A260" s="5"/>
      <c r="J260" s="5"/>
      <c r="S260" s="5"/>
    </row>
    <row r="261">
      <c r="A261" s="5"/>
      <c r="J261" s="5"/>
      <c r="S261" s="5"/>
    </row>
    <row r="262">
      <c r="A262" s="5"/>
      <c r="J262" s="5"/>
      <c r="S262" s="5"/>
    </row>
    <row r="263">
      <c r="A263" s="5"/>
      <c r="J263" s="5"/>
      <c r="S263" s="5"/>
    </row>
    <row r="264">
      <c r="A264" s="5"/>
      <c r="J264" s="5"/>
      <c r="S264" s="5"/>
    </row>
    <row r="265">
      <c r="A265" s="5"/>
      <c r="J265" s="5"/>
      <c r="S265" s="5"/>
    </row>
    <row r="266">
      <c r="A266" s="5"/>
      <c r="J266" s="5"/>
      <c r="S266" s="5"/>
    </row>
    <row r="267">
      <c r="A267" s="5"/>
      <c r="J267" s="5"/>
      <c r="S267" s="5"/>
    </row>
    <row r="268">
      <c r="A268" s="5"/>
      <c r="J268" s="5"/>
      <c r="S268" s="5"/>
    </row>
    <row r="269">
      <c r="A269" s="5"/>
      <c r="J269" s="5"/>
      <c r="S269" s="5"/>
    </row>
    <row r="270">
      <c r="A270" s="5"/>
      <c r="J270" s="5"/>
      <c r="S270" s="5"/>
    </row>
    <row r="271">
      <c r="A271" s="5"/>
      <c r="J271" s="5"/>
      <c r="S271" s="5"/>
    </row>
    <row r="272">
      <c r="A272" s="5"/>
      <c r="J272" s="5"/>
      <c r="S272" s="5"/>
    </row>
    <row r="273">
      <c r="A273" s="5"/>
      <c r="J273" s="5"/>
      <c r="S273" s="5"/>
    </row>
    <row r="274">
      <c r="A274" s="5"/>
      <c r="J274" s="5"/>
      <c r="S274" s="5"/>
    </row>
    <row r="275">
      <c r="A275" s="5"/>
      <c r="J275" s="5"/>
      <c r="S275" s="5"/>
    </row>
    <row r="276">
      <c r="A276" s="5"/>
      <c r="J276" s="5"/>
      <c r="S276" s="5"/>
    </row>
    <row r="277">
      <c r="A277" s="5"/>
      <c r="J277" s="5"/>
      <c r="S277" s="5"/>
    </row>
    <row r="278">
      <c r="A278" s="5"/>
      <c r="J278" s="5"/>
      <c r="S278" s="5"/>
    </row>
    <row r="279">
      <c r="A279" s="5"/>
      <c r="J279" s="5"/>
      <c r="S279" s="5"/>
    </row>
    <row r="280">
      <c r="A280" s="5"/>
      <c r="J280" s="5"/>
      <c r="S280" s="5"/>
    </row>
    <row r="281">
      <c r="A281" s="5"/>
      <c r="J281" s="5"/>
      <c r="S281" s="5"/>
    </row>
    <row r="282">
      <c r="A282" s="5"/>
      <c r="J282" s="5"/>
      <c r="S282" s="5"/>
    </row>
    <row r="283">
      <c r="A283" s="5"/>
      <c r="J283" s="5"/>
      <c r="S283" s="5"/>
    </row>
    <row r="284">
      <c r="A284" s="5"/>
      <c r="J284" s="5"/>
      <c r="S284" s="5"/>
    </row>
    <row r="285">
      <c r="A285" s="5"/>
      <c r="J285" s="5"/>
      <c r="S285" s="5"/>
    </row>
    <row r="286">
      <c r="A286" s="5"/>
      <c r="J286" s="5"/>
      <c r="S286" s="5"/>
    </row>
    <row r="287">
      <c r="A287" s="5"/>
      <c r="J287" s="5"/>
      <c r="S287" s="5"/>
    </row>
    <row r="288">
      <c r="A288" s="5"/>
      <c r="J288" s="5"/>
      <c r="S288" s="5"/>
    </row>
    <row r="289">
      <c r="A289" s="5"/>
      <c r="J289" s="5"/>
      <c r="S289" s="5"/>
    </row>
    <row r="290">
      <c r="A290" s="5"/>
      <c r="J290" s="5"/>
      <c r="S290" s="5"/>
    </row>
    <row r="291">
      <c r="A291" s="5"/>
      <c r="J291" s="5"/>
      <c r="S291" s="5"/>
    </row>
    <row r="292">
      <c r="A292" s="5"/>
      <c r="J292" s="5"/>
      <c r="S292" s="5"/>
    </row>
    <row r="293">
      <c r="A293" s="5"/>
      <c r="J293" s="5"/>
      <c r="S293" s="5"/>
    </row>
    <row r="294">
      <c r="A294" s="5"/>
      <c r="J294" s="5"/>
      <c r="S294" s="5"/>
    </row>
    <row r="295">
      <c r="A295" s="5"/>
      <c r="J295" s="5"/>
      <c r="S295" s="5"/>
    </row>
    <row r="296">
      <c r="A296" s="5"/>
      <c r="J296" s="5"/>
      <c r="S296" s="5"/>
    </row>
    <row r="297">
      <c r="A297" s="5"/>
      <c r="J297" s="5"/>
      <c r="S297" s="5"/>
    </row>
    <row r="298">
      <c r="A298" s="5"/>
      <c r="J298" s="5"/>
      <c r="S298" s="5"/>
    </row>
    <row r="299">
      <c r="A299" s="5"/>
      <c r="J299" s="5"/>
      <c r="S299" s="5"/>
    </row>
    <row r="300">
      <c r="A300" s="5"/>
      <c r="J300" s="5"/>
      <c r="S300" s="5"/>
    </row>
    <row r="301">
      <c r="A301" s="5"/>
      <c r="J301" s="5"/>
      <c r="S301" s="5"/>
    </row>
    <row r="302">
      <c r="A302" s="5"/>
      <c r="J302" s="5"/>
      <c r="S302" s="5"/>
    </row>
    <row r="303">
      <c r="A303" s="5"/>
      <c r="J303" s="5"/>
      <c r="S303" s="5"/>
    </row>
    <row r="304">
      <c r="A304" s="5"/>
      <c r="J304" s="5"/>
      <c r="S304" s="5"/>
    </row>
    <row r="305">
      <c r="A305" s="5"/>
      <c r="J305" s="5"/>
      <c r="S305" s="5"/>
    </row>
    <row r="306">
      <c r="A306" s="5"/>
      <c r="J306" s="5"/>
      <c r="S306" s="5"/>
    </row>
    <row r="307">
      <c r="A307" s="5"/>
      <c r="J307" s="5"/>
      <c r="S307" s="5"/>
    </row>
    <row r="308">
      <c r="A308" s="5"/>
      <c r="J308" s="5"/>
      <c r="S308" s="5"/>
    </row>
    <row r="309">
      <c r="A309" s="5"/>
      <c r="J309" s="5"/>
      <c r="S309" s="5"/>
    </row>
    <row r="310">
      <c r="A310" s="5"/>
      <c r="J310" s="5"/>
      <c r="S310" s="5"/>
    </row>
    <row r="311">
      <c r="A311" s="5"/>
      <c r="J311" s="5"/>
      <c r="S311" s="5"/>
    </row>
    <row r="312">
      <c r="A312" s="5"/>
      <c r="J312" s="5"/>
      <c r="S312" s="5"/>
    </row>
    <row r="313">
      <c r="A313" s="5"/>
      <c r="J313" s="5"/>
      <c r="S313" s="5"/>
    </row>
    <row r="314">
      <c r="A314" s="5"/>
      <c r="J314" s="5"/>
      <c r="S314" s="5"/>
    </row>
    <row r="315">
      <c r="A315" s="5"/>
      <c r="J315" s="5"/>
      <c r="S315" s="5"/>
    </row>
    <row r="316">
      <c r="A316" s="5"/>
      <c r="J316" s="5"/>
      <c r="S316" s="5"/>
    </row>
    <row r="317">
      <c r="A317" s="5"/>
      <c r="J317" s="5"/>
      <c r="S317" s="5"/>
    </row>
    <row r="318">
      <c r="A318" s="5"/>
      <c r="J318" s="5"/>
      <c r="S318" s="5"/>
    </row>
    <row r="319">
      <c r="A319" s="5"/>
      <c r="J319" s="5"/>
      <c r="S319" s="5"/>
    </row>
    <row r="320">
      <c r="A320" s="5"/>
      <c r="J320" s="5"/>
      <c r="S320" s="5"/>
    </row>
    <row r="321">
      <c r="A321" s="5"/>
      <c r="J321" s="5"/>
      <c r="S321" s="5"/>
    </row>
    <row r="322">
      <c r="A322" s="5"/>
      <c r="J322" s="5"/>
      <c r="S322" s="5"/>
    </row>
    <row r="323">
      <c r="A323" s="5"/>
      <c r="J323" s="5"/>
      <c r="S323" s="5"/>
    </row>
    <row r="324">
      <c r="A324" s="5"/>
      <c r="J324" s="5"/>
      <c r="S324" s="5"/>
    </row>
    <row r="325">
      <c r="A325" s="5"/>
      <c r="J325" s="5"/>
      <c r="S325" s="5"/>
    </row>
    <row r="326">
      <c r="A326" s="5"/>
      <c r="J326" s="5"/>
      <c r="S326" s="5"/>
    </row>
    <row r="327">
      <c r="A327" s="5"/>
      <c r="J327" s="5"/>
      <c r="S327" s="5"/>
    </row>
    <row r="328">
      <c r="A328" s="5"/>
      <c r="J328" s="5"/>
      <c r="S328" s="5"/>
    </row>
    <row r="329">
      <c r="A329" s="5"/>
      <c r="J329" s="5"/>
      <c r="S329" s="5"/>
    </row>
    <row r="330">
      <c r="A330" s="5"/>
      <c r="J330" s="5"/>
      <c r="S330" s="5"/>
    </row>
    <row r="331">
      <c r="A331" s="5"/>
      <c r="J331" s="5"/>
      <c r="S331" s="5"/>
    </row>
    <row r="332">
      <c r="A332" s="5"/>
      <c r="J332" s="5"/>
      <c r="S332" s="5"/>
    </row>
    <row r="333">
      <c r="A333" s="5"/>
      <c r="J333" s="5"/>
      <c r="S333" s="5"/>
    </row>
    <row r="334">
      <c r="A334" s="5"/>
      <c r="J334" s="5"/>
      <c r="S334" s="5"/>
    </row>
    <row r="335">
      <c r="A335" s="5"/>
      <c r="J335" s="5"/>
      <c r="S335" s="5"/>
    </row>
    <row r="336">
      <c r="A336" s="5"/>
      <c r="J336" s="5"/>
      <c r="S336" s="5"/>
    </row>
    <row r="337">
      <c r="A337" s="5"/>
      <c r="J337" s="5"/>
      <c r="S337" s="5"/>
    </row>
    <row r="338">
      <c r="A338" s="5"/>
      <c r="J338" s="5"/>
      <c r="S338" s="5"/>
    </row>
    <row r="339">
      <c r="A339" s="5"/>
      <c r="J339" s="5"/>
      <c r="S339" s="5"/>
    </row>
    <row r="340">
      <c r="A340" s="5"/>
      <c r="J340" s="5"/>
      <c r="S340" s="5"/>
    </row>
    <row r="341">
      <c r="A341" s="5"/>
      <c r="J341" s="5"/>
      <c r="S341" s="5"/>
    </row>
    <row r="342">
      <c r="A342" s="5"/>
      <c r="J342" s="5"/>
      <c r="S342" s="5"/>
    </row>
    <row r="343">
      <c r="A343" s="5"/>
      <c r="J343" s="5"/>
      <c r="S343" s="5"/>
    </row>
    <row r="344">
      <c r="A344" s="5"/>
      <c r="J344" s="5"/>
      <c r="S344" s="5"/>
    </row>
    <row r="345">
      <c r="A345" s="5"/>
      <c r="J345" s="5"/>
      <c r="S345" s="5"/>
    </row>
    <row r="346">
      <c r="A346" s="5"/>
      <c r="J346" s="5"/>
      <c r="S346" s="5"/>
    </row>
    <row r="347">
      <c r="A347" s="5"/>
      <c r="J347" s="5"/>
      <c r="S347" s="5"/>
    </row>
    <row r="348">
      <c r="A348" s="5"/>
      <c r="J348" s="5"/>
      <c r="S348" s="5"/>
    </row>
    <row r="349">
      <c r="A349" s="5"/>
      <c r="J349" s="5"/>
      <c r="S349" s="5"/>
    </row>
    <row r="350">
      <c r="A350" s="5"/>
      <c r="J350" s="5"/>
      <c r="S350" s="5"/>
    </row>
    <row r="351">
      <c r="A351" s="5"/>
      <c r="J351" s="5"/>
      <c r="S351" s="5"/>
    </row>
    <row r="352">
      <c r="A352" s="5"/>
      <c r="J352" s="5"/>
      <c r="S352" s="5"/>
    </row>
    <row r="353">
      <c r="A353" s="5"/>
      <c r="J353" s="5"/>
      <c r="S353" s="5"/>
    </row>
    <row r="354">
      <c r="A354" s="5"/>
      <c r="J354" s="5"/>
      <c r="S354" s="5"/>
    </row>
    <row r="355">
      <c r="A355" s="5"/>
      <c r="J355" s="5"/>
      <c r="S355" s="5"/>
    </row>
    <row r="356">
      <c r="A356" s="5"/>
      <c r="J356" s="5"/>
      <c r="S356" s="5"/>
    </row>
    <row r="357">
      <c r="A357" s="5"/>
      <c r="J357" s="5"/>
      <c r="S357" s="5"/>
    </row>
    <row r="358">
      <c r="A358" s="5"/>
      <c r="J358" s="5"/>
      <c r="S358" s="5"/>
    </row>
    <row r="359">
      <c r="A359" s="5"/>
      <c r="J359" s="5"/>
      <c r="S359" s="5"/>
    </row>
    <row r="360">
      <c r="A360" s="5"/>
      <c r="J360" s="5"/>
      <c r="S360" s="5"/>
    </row>
    <row r="361">
      <c r="A361" s="5"/>
      <c r="J361" s="5"/>
      <c r="S361" s="5"/>
    </row>
    <row r="362">
      <c r="A362" s="5"/>
      <c r="J362" s="5"/>
      <c r="S362" s="5"/>
    </row>
    <row r="363">
      <c r="A363" s="5"/>
      <c r="J363" s="5"/>
      <c r="S363" s="5"/>
    </row>
    <row r="364">
      <c r="A364" s="5"/>
      <c r="J364" s="5"/>
      <c r="S364" s="5"/>
    </row>
    <row r="365">
      <c r="A365" s="5"/>
      <c r="J365" s="5"/>
      <c r="S365" s="5"/>
    </row>
    <row r="366">
      <c r="A366" s="5"/>
      <c r="J366" s="5"/>
      <c r="S366" s="5"/>
    </row>
    <row r="367">
      <c r="A367" s="5"/>
      <c r="J367" s="5"/>
      <c r="S367" s="5"/>
    </row>
    <row r="368">
      <c r="A368" s="5"/>
      <c r="J368" s="5"/>
      <c r="S368" s="5"/>
    </row>
    <row r="369">
      <c r="A369" s="5"/>
      <c r="J369" s="5"/>
      <c r="S369" s="5"/>
    </row>
    <row r="370">
      <c r="A370" s="5"/>
      <c r="J370" s="5"/>
      <c r="S370" s="5"/>
    </row>
    <row r="371">
      <c r="A371" s="5"/>
      <c r="J371" s="5"/>
      <c r="S371" s="5"/>
    </row>
    <row r="372">
      <c r="A372" s="5"/>
      <c r="J372" s="5"/>
      <c r="S372" s="5"/>
    </row>
    <row r="373">
      <c r="A373" s="5"/>
      <c r="J373" s="5"/>
      <c r="S373" s="5"/>
    </row>
    <row r="374">
      <c r="A374" s="5"/>
      <c r="J374" s="5"/>
      <c r="S374" s="5"/>
    </row>
    <row r="375">
      <c r="A375" s="5"/>
      <c r="J375" s="5"/>
      <c r="S375" s="5"/>
    </row>
    <row r="376">
      <c r="A376" s="5"/>
      <c r="J376" s="5"/>
      <c r="S376" s="5"/>
    </row>
    <row r="377">
      <c r="A377" s="5"/>
      <c r="J377" s="5"/>
      <c r="S377" s="5"/>
    </row>
    <row r="378">
      <c r="A378" s="5"/>
      <c r="J378" s="5"/>
      <c r="S378" s="5"/>
    </row>
    <row r="379">
      <c r="A379" s="5"/>
      <c r="J379" s="5"/>
      <c r="S379" s="5"/>
    </row>
    <row r="380">
      <c r="A380" s="5"/>
      <c r="J380" s="5"/>
      <c r="S380" s="5"/>
    </row>
    <row r="381">
      <c r="A381" s="5"/>
      <c r="J381" s="5"/>
      <c r="S381" s="5"/>
    </row>
    <row r="382">
      <c r="A382" s="5"/>
      <c r="J382" s="5"/>
      <c r="S382" s="5"/>
    </row>
    <row r="383">
      <c r="A383" s="5"/>
      <c r="J383" s="5"/>
      <c r="S383" s="5"/>
    </row>
    <row r="384">
      <c r="A384" s="5"/>
      <c r="J384" s="5"/>
      <c r="S384" s="5"/>
    </row>
    <row r="385">
      <c r="A385" s="5"/>
      <c r="J385" s="5"/>
      <c r="S385" s="5"/>
    </row>
    <row r="386">
      <c r="A386" s="5"/>
      <c r="J386" s="5"/>
      <c r="S386" s="5"/>
    </row>
    <row r="387">
      <c r="A387" s="5"/>
      <c r="J387" s="5"/>
      <c r="S387" s="5"/>
    </row>
    <row r="388">
      <c r="A388" s="5"/>
      <c r="J388" s="5"/>
      <c r="S388" s="5"/>
    </row>
    <row r="389">
      <c r="A389" s="5"/>
      <c r="J389" s="5"/>
      <c r="S389" s="5"/>
    </row>
    <row r="390">
      <c r="A390" s="5"/>
      <c r="J390" s="5"/>
      <c r="S390" s="5"/>
    </row>
    <row r="391">
      <c r="A391" s="5"/>
      <c r="J391" s="5"/>
      <c r="S391" s="5"/>
    </row>
    <row r="392">
      <c r="A392" s="5"/>
      <c r="J392" s="5"/>
      <c r="S392" s="5"/>
    </row>
    <row r="393">
      <c r="A393" s="5"/>
      <c r="J393" s="5"/>
      <c r="S393" s="5"/>
    </row>
    <row r="394">
      <c r="A394" s="5"/>
      <c r="J394" s="5"/>
      <c r="S394" s="5"/>
    </row>
    <row r="395">
      <c r="A395" s="5"/>
      <c r="J395" s="5"/>
      <c r="S395" s="5"/>
    </row>
    <row r="396">
      <c r="A396" s="5"/>
      <c r="J396" s="5"/>
      <c r="S396" s="5"/>
    </row>
    <row r="397">
      <c r="A397" s="5"/>
      <c r="J397" s="5"/>
      <c r="S397" s="5"/>
    </row>
    <row r="398">
      <c r="A398" s="5"/>
      <c r="J398" s="5"/>
      <c r="S398" s="5"/>
    </row>
    <row r="399">
      <c r="A399" s="5"/>
      <c r="J399" s="5"/>
      <c r="S399" s="5"/>
    </row>
    <row r="400">
      <c r="A400" s="5"/>
      <c r="J400" s="5"/>
      <c r="S400" s="5"/>
    </row>
    <row r="401">
      <c r="A401" s="5"/>
      <c r="J401" s="5"/>
      <c r="S401" s="5"/>
    </row>
    <row r="402">
      <c r="A402" s="5"/>
      <c r="J402" s="5"/>
      <c r="S402" s="5"/>
    </row>
    <row r="403">
      <c r="A403" s="5"/>
      <c r="J403" s="5"/>
      <c r="S403" s="5"/>
    </row>
    <row r="404">
      <c r="A404" s="5"/>
      <c r="J404" s="5"/>
      <c r="S404" s="5"/>
    </row>
    <row r="405">
      <c r="A405" s="5"/>
      <c r="J405" s="5"/>
      <c r="S405" s="5"/>
    </row>
    <row r="406">
      <c r="A406" s="5"/>
      <c r="J406" s="5"/>
      <c r="S406" s="5"/>
    </row>
    <row r="407">
      <c r="A407" s="5"/>
      <c r="J407" s="5"/>
      <c r="S407" s="5"/>
    </row>
    <row r="408">
      <c r="A408" s="5"/>
      <c r="J408" s="5"/>
      <c r="S408" s="5"/>
    </row>
    <row r="409">
      <c r="A409" s="5"/>
      <c r="J409" s="5"/>
      <c r="S409" s="5"/>
    </row>
    <row r="410">
      <c r="A410" s="5"/>
      <c r="J410" s="5"/>
      <c r="S410" s="5"/>
    </row>
    <row r="411">
      <c r="A411" s="5"/>
      <c r="J411" s="5"/>
      <c r="S411" s="5"/>
    </row>
    <row r="412">
      <c r="A412" s="5"/>
      <c r="J412" s="5"/>
      <c r="S412" s="5"/>
    </row>
    <row r="413">
      <c r="A413" s="5"/>
      <c r="J413" s="5"/>
      <c r="S413" s="5"/>
    </row>
    <row r="414">
      <c r="A414" s="5"/>
      <c r="J414" s="5"/>
      <c r="S414" s="5"/>
    </row>
    <row r="415">
      <c r="A415" s="5"/>
      <c r="J415" s="5"/>
      <c r="S415" s="5"/>
    </row>
    <row r="416">
      <c r="A416" s="5"/>
      <c r="J416" s="5"/>
      <c r="S416" s="5"/>
    </row>
    <row r="417">
      <c r="A417" s="5"/>
      <c r="J417" s="5"/>
      <c r="S417" s="5"/>
    </row>
    <row r="418">
      <c r="A418" s="5"/>
      <c r="J418" s="5"/>
      <c r="S418" s="5"/>
    </row>
    <row r="419">
      <c r="A419" s="5"/>
      <c r="J419" s="5"/>
      <c r="S419" s="5"/>
    </row>
    <row r="420">
      <c r="A420" s="5"/>
      <c r="J420" s="5"/>
      <c r="S420" s="5"/>
    </row>
    <row r="421">
      <c r="A421" s="5"/>
      <c r="J421" s="5"/>
      <c r="S421" s="5"/>
    </row>
    <row r="422">
      <c r="A422" s="5"/>
      <c r="J422" s="5"/>
      <c r="S422" s="5"/>
    </row>
    <row r="423">
      <c r="A423" s="5"/>
      <c r="J423" s="5"/>
      <c r="S423" s="5"/>
    </row>
    <row r="424">
      <c r="A424" s="5"/>
      <c r="J424" s="5"/>
      <c r="S424" s="5"/>
    </row>
    <row r="425">
      <c r="A425" s="5"/>
      <c r="J425" s="5"/>
      <c r="S425" s="5"/>
    </row>
    <row r="426">
      <c r="A426" s="5"/>
      <c r="J426" s="5"/>
      <c r="S426" s="5"/>
    </row>
    <row r="427">
      <c r="A427" s="5"/>
      <c r="J427" s="5"/>
      <c r="S427" s="5"/>
    </row>
    <row r="428">
      <c r="A428" s="5"/>
      <c r="J428" s="5"/>
      <c r="S428" s="5"/>
    </row>
    <row r="429">
      <c r="A429" s="5"/>
      <c r="J429" s="5"/>
      <c r="S429" s="5"/>
    </row>
    <row r="430">
      <c r="A430" s="5"/>
      <c r="J430" s="5"/>
      <c r="S430" s="5"/>
    </row>
    <row r="431">
      <c r="A431" s="5"/>
      <c r="J431" s="5"/>
      <c r="S431" s="5"/>
    </row>
    <row r="432">
      <c r="A432" s="5"/>
      <c r="J432" s="5"/>
      <c r="S432" s="5"/>
    </row>
    <row r="433">
      <c r="A433" s="5"/>
      <c r="J433" s="5"/>
      <c r="S433" s="5"/>
    </row>
    <row r="434">
      <c r="A434" s="5"/>
      <c r="J434" s="5"/>
      <c r="S434" s="5"/>
    </row>
    <row r="435">
      <c r="A435" s="5"/>
      <c r="J435" s="5"/>
      <c r="S435" s="5"/>
    </row>
    <row r="436">
      <c r="A436" s="5"/>
      <c r="J436" s="5"/>
      <c r="S436" s="5"/>
    </row>
    <row r="437">
      <c r="A437" s="5"/>
      <c r="J437" s="5"/>
      <c r="S437" s="5"/>
    </row>
    <row r="438">
      <c r="A438" s="5"/>
      <c r="J438" s="5"/>
      <c r="S438" s="5"/>
    </row>
    <row r="439">
      <c r="A439" s="5"/>
      <c r="J439" s="5"/>
      <c r="S439" s="5"/>
    </row>
    <row r="440">
      <c r="A440" s="5"/>
      <c r="J440" s="5"/>
      <c r="S440" s="5"/>
    </row>
    <row r="441">
      <c r="A441" s="5"/>
      <c r="J441" s="5"/>
      <c r="S441" s="5"/>
    </row>
    <row r="442">
      <c r="A442" s="5"/>
      <c r="J442" s="5"/>
      <c r="S442" s="5"/>
    </row>
    <row r="443">
      <c r="A443" s="5"/>
      <c r="J443" s="5"/>
      <c r="S443" s="5"/>
    </row>
    <row r="444">
      <c r="A444" s="5"/>
      <c r="J444" s="5"/>
      <c r="S444" s="5"/>
    </row>
    <row r="445">
      <c r="A445" s="5"/>
      <c r="J445" s="5"/>
      <c r="S445" s="5"/>
    </row>
    <row r="446">
      <c r="A446" s="5"/>
      <c r="J446" s="5"/>
      <c r="S446" s="5"/>
    </row>
    <row r="447">
      <c r="A447" s="5"/>
      <c r="J447" s="5"/>
      <c r="S447" s="5"/>
    </row>
    <row r="448">
      <c r="A448" s="5"/>
      <c r="J448" s="5"/>
      <c r="S448" s="5"/>
    </row>
    <row r="449">
      <c r="A449" s="5"/>
      <c r="J449" s="5"/>
      <c r="S449" s="5"/>
    </row>
    <row r="450">
      <c r="A450" s="5"/>
      <c r="J450" s="5"/>
      <c r="S450" s="5"/>
    </row>
    <row r="451">
      <c r="A451" s="5"/>
      <c r="J451" s="5"/>
      <c r="S451" s="5"/>
    </row>
    <row r="452">
      <c r="A452" s="5"/>
      <c r="J452" s="5"/>
      <c r="S452" s="5"/>
    </row>
    <row r="453">
      <c r="A453" s="5"/>
      <c r="J453" s="5"/>
      <c r="S453" s="5"/>
    </row>
    <row r="454">
      <c r="A454" s="5"/>
      <c r="J454" s="5"/>
      <c r="S454" s="5"/>
    </row>
    <row r="455">
      <c r="A455" s="5"/>
      <c r="J455" s="5"/>
      <c r="S455" s="5"/>
    </row>
    <row r="456">
      <c r="A456" s="5"/>
      <c r="J456" s="5"/>
      <c r="S456" s="5"/>
    </row>
    <row r="457">
      <c r="A457" s="5"/>
      <c r="J457" s="5"/>
      <c r="S457" s="5"/>
    </row>
    <row r="458">
      <c r="A458" s="5"/>
      <c r="J458" s="5"/>
      <c r="S458" s="5"/>
    </row>
    <row r="459">
      <c r="A459" s="5"/>
      <c r="J459" s="5"/>
      <c r="S459" s="5"/>
    </row>
    <row r="460">
      <c r="A460" s="5"/>
      <c r="J460" s="5"/>
      <c r="S460" s="5"/>
    </row>
    <row r="461">
      <c r="A461" s="5"/>
      <c r="J461" s="5"/>
      <c r="S461" s="5"/>
    </row>
    <row r="462">
      <c r="A462" s="5"/>
      <c r="J462" s="5"/>
      <c r="S462" s="5"/>
    </row>
    <row r="463">
      <c r="A463" s="5"/>
      <c r="J463" s="5"/>
      <c r="S463" s="5"/>
    </row>
    <row r="464">
      <c r="A464" s="5"/>
      <c r="J464" s="5"/>
      <c r="S464" s="5"/>
    </row>
    <row r="465">
      <c r="A465" s="5"/>
      <c r="J465" s="5"/>
      <c r="S465" s="5"/>
    </row>
    <row r="466">
      <c r="A466" s="5"/>
      <c r="J466" s="5"/>
      <c r="S466" s="5"/>
    </row>
    <row r="467">
      <c r="A467" s="5"/>
      <c r="J467" s="5"/>
      <c r="S467" s="5"/>
    </row>
    <row r="468">
      <c r="A468" s="5"/>
      <c r="J468" s="5"/>
      <c r="S468" s="5"/>
    </row>
    <row r="469">
      <c r="A469" s="5"/>
      <c r="J469" s="5"/>
      <c r="S469" s="5"/>
    </row>
    <row r="470">
      <c r="A470" s="5"/>
      <c r="J470" s="5"/>
      <c r="S470" s="5"/>
    </row>
    <row r="471">
      <c r="A471" s="5"/>
      <c r="J471" s="5"/>
      <c r="S471" s="5"/>
    </row>
    <row r="472">
      <c r="A472" s="5"/>
      <c r="J472" s="5"/>
      <c r="S472" s="5"/>
    </row>
    <row r="473">
      <c r="A473" s="5"/>
      <c r="J473" s="5"/>
      <c r="S473" s="5"/>
    </row>
    <row r="474">
      <c r="A474" s="5"/>
      <c r="J474" s="5"/>
      <c r="S474" s="5"/>
    </row>
    <row r="475">
      <c r="A475" s="5"/>
      <c r="J475" s="5"/>
      <c r="S475" s="5"/>
    </row>
    <row r="476">
      <c r="A476" s="5"/>
      <c r="J476" s="5"/>
      <c r="S476" s="5"/>
    </row>
    <row r="477">
      <c r="A477" s="5"/>
      <c r="J477" s="5"/>
      <c r="S477" s="5"/>
    </row>
    <row r="478">
      <c r="A478" s="5"/>
      <c r="J478" s="5"/>
      <c r="S478" s="5"/>
    </row>
    <row r="479">
      <c r="A479" s="5"/>
      <c r="J479" s="5"/>
      <c r="S479" s="5"/>
    </row>
    <row r="480">
      <c r="A480" s="5"/>
      <c r="J480" s="5"/>
      <c r="S480" s="5"/>
    </row>
    <row r="481">
      <c r="A481" s="5"/>
      <c r="J481" s="5"/>
      <c r="S481" s="5"/>
    </row>
    <row r="482">
      <c r="A482" s="5"/>
      <c r="J482" s="5"/>
      <c r="S482" s="5"/>
    </row>
    <row r="483">
      <c r="A483" s="5"/>
      <c r="J483" s="5"/>
      <c r="S483" s="5"/>
    </row>
    <row r="484">
      <c r="A484" s="5"/>
      <c r="J484" s="5"/>
      <c r="S484" s="5"/>
    </row>
    <row r="485">
      <c r="A485" s="5"/>
      <c r="J485" s="5"/>
      <c r="S485" s="5"/>
    </row>
    <row r="486">
      <c r="A486" s="5"/>
      <c r="J486" s="5"/>
      <c r="S486" s="5"/>
    </row>
    <row r="487">
      <c r="A487" s="5"/>
      <c r="J487" s="5"/>
      <c r="S487" s="5"/>
    </row>
    <row r="488">
      <c r="A488" s="5"/>
      <c r="J488" s="5"/>
      <c r="S488" s="5"/>
    </row>
    <row r="489">
      <c r="A489" s="5"/>
      <c r="J489" s="5"/>
      <c r="S489" s="5"/>
    </row>
    <row r="490">
      <c r="A490" s="5"/>
      <c r="J490" s="5"/>
      <c r="S490" s="5"/>
    </row>
    <row r="491">
      <c r="A491" s="5"/>
      <c r="J491" s="5"/>
      <c r="S491" s="5"/>
    </row>
    <row r="492">
      <c r="A492" s="5"/>
      <c r="J492" s="5"/>
      <c r="S492" s="5"/>
    </row>
    <row r="493">
      <c r="A493" s="5"/>
      <c r="J493" s="5"/>
      <c r="S493" s="5"/>
    </row>
    <row r="494">
      <c r="A494" s="5"/>
      <c r="J494" s="5"/>
      <c r="S494" s="5"/>
    </row>
    <row r="495">
      <c r="A495" s="5"/>
      <c r="J495" s="5"/>
      <c r="S495" s="5"/>
    </row>
    <row r="496">
      <c r="A496" s="5"/>
      <c r="J496" s="5"/>
      <c r="S496" s="5"/>
    </row>
    <row r="497">
      <c r="A497" s="5"/>
      <c r="J497" s="5"/>
      <c r="S497" s="5"/>
    </row>
    <row r="498">
      <c r="A498" s="5"/>
      <c r="J498" s="5"/>
      <c r="S498" s="5"/>
    </row>
    <row r="499">
      <c r="A499" s="5"/>
      <c r="J499" s="5"/>
      <c r="S499" s="5"/>
    </row>
    <row r="500">
      <c r="A500" s="5"/>
      <c r="J500" s="5"/>
      <c r="S500" s="5"/>
    </row>
    <row r="501">
      <c r="A501" s="5"/>
      <c r="J501" s="5"/>
      <c r="S501" s="5"/>
    </row>
    <row r="502">
      <c r="A502" s="5"/>
      <c r="J502" s="5"/>
      <c r="S502" s="5"/>
    </row>
    <row r="503">
      <c r="A503" s="5"/>
      <c r="J503" s="5"/>
      <c r="S503" s="5"/>
    </row>
    <row r="504">
      <c r="A504" s="5"/>
      <c r="J504" s="5"/>
      <c r="S504" s="5"/>
    </row>
    <row r="505">
      <c r="A505" s="5"/>
      <c r="J505" s="5"/>
      <c r="S505" s="5"/>
    </row>
    <row r="506">
      <c r="A506" s="5"/>
      <c r="J506" s="5"/>
      <c r="S506" s="5"/>
    </row>
    <row r="507">
      <c r="A507" s="5"/>
      <c r="J507" s="5"/>
      <c r="S507" s="5"/>
    </row>
    <row r="508">
      <c r="A508" s="5"/>
      <c r="J508" s="5"/>
      <c r="S508" s="5"/>
    </row>
    <row r="509">
      <c r="A509" s="5"/>
      <c r="J509" s="5"/>
      <c r="S509" s="5"/>
    </row>
    <row r="510">
      <c r="A510" s="5"/>
      <c r="J510" s="5"/>
      <c r="S510" s="5"/>
    </row>
    <row r="511">
      <c r="A511" s="5"/>
      <c r="J511" s="5"/>
      <c r="S511" s="5"/>
    </row>
    <row r="512">
      <c r="A512" s="5"/>
      <c r="J512" s="5"/>
      <c r="S512" s="5"/>
    </row>
    <row r="513">
      <c r="A513" s="5"/>
      <c r="J513" s="5"/>
      <c r="S513" s="5"/>
    </row>
    <row r="514">
      <c r="A514" s="5"/>
      <c r="J514" s="5"/>
      <c r="S514" s="5"/>
    </row>
    <row r="515">
      <c r="A515" s="5"/>
      <c r="J515" s="5"/>
      <c r="S515" s="5"/>
    </row>
    <row r="516">
      <c r="A516" s="5"/>
      <c r="J516" s="5"/>
      <c r="S516" s="5"/>
    </row>
    <row r="517">
      <c r="A517" s="5"/>
      <c r="J517" s="5"/>
      <c r="S517" s="5"/>
    </row>
    <row r="518">
      <c r="A518" s="5"/>
      <c r="J518" s="5"/>
      <c r="S518" s="5"/>
    </row>
    <row r="519">
      <c r="A519" s="5"/>
      <c r="J519" s="5"/>
      <c r="S519" s="5"/>
    </row>
    <row r="520">
      <c r="A520" s="5"/>
      <c r="J520" s="5"/>
      <c r="S520" s="5"/>
    </row>
    <row r="521">
      <c r="A521" s="5"/>
      <c r="J521" s="5"/>
      <c r="S521" s="5"/>
    </row>
    <row r="522">
      <c r="A522" s="5"/>
      <c r="J522" s="5"/>
      <c r="S522" s="5"/>
    </row>
    <row r="523">
      <c r="A523" s="5"/>
      <c r="J523" s="5"/>
      <c r="S523" s="5"/>
    </row>
    <row r="524">
      <c r="A524" s="5"/>
      <c r="J524" s="5"/>
      <c r="S524" s="5"/>
    </row>
    <row r="525">
      <c r="A525" s="5"/>
      <c r="J525" s="5"/>
      <c r="S525" s="5"/>
    </row>
    <row r="526">
      <c r="A526" s="5"/>
      <c r="J526" s="5"/>
      <c r="S526" s="5"/>
    </row>
    <row r="527">
      <c r="A527" s="5"/>
      <c r="J527" s="5"/>
      <c r="S527" s="5"/>
    </row>
    <row r="528">
      <c r="A528" s="5"/>
      <c r="J528" s="5"/>
      <c r="S528" s="5"/>
    </row>
    <row r="529">
      <c r="A529" s="5"/>
      <c r="J529" s="5"/>
      <c r="S529" s="5"/>
    </row>
    <row r="530">
      <c r="A530" s="5"/>
      <c r="J530" s="5"/>
      <c r="S530" s="5"/>
    </row>
    <row r="531">
      <c r="A531" s="5"/>
      <c r="J531" s="5"/>
      <c r="S531" s="5"/>
    </row>
    <row r="532">
      <c r="A532" s="5"/>
      <c r="J532" s="5"/>
      <c r="S532" s="5"/>
    </row>
    <row r="533">
      <c r="A533" s="5"/>
      <c r="J533" s="5"/>
      <c r="S533" s="5"/>
    </row>
    <row r="534">
      <c r="A534" s="5"/>
      <c r="J534" s="5"/>
      <c r="S534" s="5"/>
    </row>
    <row r="535">
      <c r="A535" s="5"/>
      <c r="J535" s="5"/>
      <c r="S535" s="5"/>
    </row>
    <row r="536">
      <c r="A536" s="5"/>
      <c r="J536" s="5"/>
      <c r="S536" s="5"/>
    </row>
    <row r="537">
      <c r="A537" s="5"/>
      <c r="J537" s="5"/>
      <c r="S537" s="5"/>
    </row>
    <row r="538">
      <c r="A538" s="5"/>
      <c r="J538" s="5"/>
      <c r="S538" s="5"/>
    </row>
    <row r="539">
      <c r="A539" s="5"/>
      <c r="J539" s="5"/>
      <c r="S539" s="5"/>
    </row>
    <row r="540">
      <c r="A540" s="5"/>
      <c r="J540" s="5"/>
      <c r="S540" s="5"/>
    </row>
    <row r="541">
      <c r="A541" s="5"/>
      <c r="J541" s="5"/>
      <c r="S541" s="5"/>
    </row>
    <row r="542">
      <c r="A542" s="5"/>
      <c r="J542" s="5"/>
      <c r="S542" s="5"/>
    </row>
    <row r="543">
      <c r="A543" s="5"/>
      <c r="J543" s="5"/>
      <c r="S543" s="5"/>
    </row>
    <row r="544">
      <c r="A544" s="5"/>
      <c r="J544" s="5"/>
      <c r="S544" s="5"/>
    </row>
    <row r="545">
      <c r="A545" s="5"/>
      <c r="J545" s="5"/>
      <c r="S545" s="5"/>
    </row>
    <row r="546">
      <c r="A546" s="5"/>
      <c r="J546" s="5"/>
      <c r="S546" s="5"/>
    </row>
    <row r="547">
      <c r="A547" s="5"/>
      <c r="J547" s="5"/>
      <c r="S547" s="5"/>
    </row>
    <row r="548">
      <c r="A548" s="5"/>
      <c r="J548" s="5"/>
      <c r="S548" s="5"/>
    </row>
    <row r="549">
      <c r="A549" s="5"/>
      <c r="J549" s="5"/>
      <c r="S549" s="5"/>
    </row>
    <row r="550">
      <c r="A550" s="5"/>
      <c r="J550" s="5"/>
      <c r="S550" s="5"/>
    </row>
    <row r="551">
      <c r="A551" s="5"/>
      <c r="J551" s="5"/>
      <c r="S551" s="5"/>
    </row>
    <row r="552">
      <c r="A552" s="5"/>
      <c r="J552" s="5"/>
      <c r="S552" s="5"/>
    </row>
    <row r="553">
      <c r="A553" s="5"/>
      <c r="J553" s="5"/>
      <c r="S553" s="5"/>
    </row>
    <row r="554">
      <c r="A554" s="5"/>
      <c r="J554" s="5"/>
      <c r="S554" s="5"/>
    </row>
    <row r="555">
      <c r="A555" s="5"/>
      <c r="J555" s="5"/>
      <c r="S555" s="5"/>
    </row>
    <row r="556">
      <c r="A556" s="5"/>
      <c r="J556" s="5"/>
      <c r="S556" s="5"/>
    </row>
    <row r="557">
      <c r="A557" s="5"/>
      <c r="J557" s="5"/>
      <c r="S557" s="5"/>
    </row>
    <row r="558">
      <c r="A558" s="5"/>
      <c r="J558" s="5"/>
      <c r="S558" s="5"/>
    </row>
    <row r="559">
      <c r="A559" s="5"/>
      <c r="J559" s="5"/>
      <c r="S559" s="5"/>
    </row>
    <row r="560">
      <c r="A560" s="5"/>
      <c r="J560" s="5"/>
      <c r="S560" s="5"/>
    </row>
    <row r="561">
      <c r="A561" s="5"/>
      <c r="J561" s="5"/>
      <c r="S561" s="5"/>
    </row>
    <row r="562">
      <c r="A562" s="5"/>
      <c r="J562" s="5"/>
      <c r="S562" s="5"/>
    </row>
    <row r="563">
      <c r="A563" s="5"/>
      <c r="J563" s="5"/>
      <c r="S563" s="5"/>
    </row>
    <row r="564">
      <c r="A564" s="5"/>
      <c r="J564" s="5"/>
      <c r="S564" s="5"/>
    </row>
    <row r="565">
      <c r="A565" s="5"/>
      <c r="J565" s="5"/>
      <c r="S565" s="5"/>
    </row>
    <row r="566">
      <c r="A566" s="5"/>
      <c r="J566" s="5"/>
      <c r="S566" s="5"/>
    </row>
    <row r="567">
      <c r="A567" s="5"/>
      <c r="J567" s="5"/>
      <c r="S567" s="5"/>
    </row>
    <row r="568">
      <c r="A568" s="5"/>
      <c r="J568" s="5"/>
      <c r="S568" s="5"/>
    </row>
    <row r="569">
      <c r="A569" s="5"/>
      <c r="J569" s="5"/>
      <c r="S569" s="5"/>
    </row>
    <row r="570">
      <c r="A570" s="5"/>
      <c r="J570" s="5"/>
      <c r="S570" s="5"/>
    </row>
    <row r="571">
      <c r="A571" s="5"/>
      <c r="J571" s="5"/>
      <c r="S571" s="5"/>
    </row>
    <row r="572">
      <c r="A572" s="5"/>
      <c r="J572" s="5"/>
      <c r="S572" s="5"/>
    </row>
    <row r="573">
      <c r="A573" s="5"/>
      <c r="J573" s="5"/>
      <c r="S573" s="5"/>
    </row>
    <row r="574">
      <c r="A574" s="5"/>
      <c r="J574" s="5"/>
      <c r="S574" s="5"/>
    </row>
    <row r="575">
      <c r="A575" s="5"/>
      <c r="J575" s="5"/>
      <c r="S575" s="5"/>
    </row>
    <row r="576">
      <c r="A576" s="5"/>
      <c r="J576" s="5"/>
      <c r="S576" s="5"/>
    </row>
    <row r="577">
      <c r="A577" s="5"/>
      <c r="J577" s="5"/>
      <c r="S577" s="5"/>
    </row>
    <row r="578">
      <c r="A578" s="5"/>
      <c r="J578" s="5"/>
      <c r="S578" s="5"/>
    </row>
    <row r="579">
      <c r="A579" s="5"/>
      <c r="J579" s="5"/>
      <c r="S579" s="5"/>
    </row>
    <row r="580">
      <c r="A580" s="5"/>
      <c r="J580" s="5"/>
      <c r="S580" s="5"/>
    </row>
    <row r="581">
      <c r="A581" s="5"/>
      <c r="J581" s="5"/>
      <c r="S581" s="5"/>
    </row>
    <row r="582">
      <c r="A582" s="5"/>
      <c r="J582" s="5"/>
      <c r="S582" s="5"/>
    </row>
    <row r="583">
      <c r="A583" s="5"/>
      <c r="J583" s="5"/>
      <c r="S583" s="5"/>
    </row>
    <row r="584">
      <c r="A584" s="5"/>
      <c r="J584" s="5"/>
      <c r="S584" s="5"/>
    </row>
    <row r="585">
      <c r="A585" s="5"/>
      <c r="J585" s="5"/>
      <c r="S585" s="5"/>
    </row>
    <row r="586">
      <c r="A586" s="5"/>
      <c r="J586" s="5"/>
      <c r="S586" s="5"/>
    </row>
    <row r="587">
      <c r="A587" s="5"/>
      <c r="J587" s="5"/>
      <c r="S587" s="5"/>
    </row>
    <row r="588">
      <c r="A588" s="5"/>
      <c r="J588" s="5"/>
      <c r="S588" s="5"/>
    </row>
    <row r="589">
      <c r="A589" s="5"/>
      <c r="J589" s="5"/>
      <c r="S589" s="5"/>
    </row>
    <row r="590">
      <c r="A590" s="5"/>
      <c r="J590" s="5"/>
      <c r="S590" s="5"/>
    </row>
    <row r="591">
      <c r="A591" s="5"/>
      <c r="J591" s="5"/>
      <c r="S591" s="5"/>
    </row>
    <row r="592">
      <c r="A592" s="5"/>
      <c r="J592" s="5"/>
      <c r="S592" s="5"/>
    </row>
    <row r="593">
      <c r="A593" s="5"/>
      <c r="J593" s="5"/>
      <c r="S593" s="5"/>
    </row>
    <row r="594">
      <c r="A594" s="5"/>
      <c r="J594" s="5"/>
      <c r="S594" s="5"/>
    </row>
    <row r="595">
      <c r="A595" s="5"/>
      <c r="J595" s="5"/>
      <c r="S595" s="5"/>
    </row>
    <row r="596">
      <c r="A596" s="5"/>
      <c r="J596" s="5"/>
      <c r="S596" s="5"/>
    </row>
    <row r="597">
      <c r="A597" s="5"/>
      <c r="J597" s="5"/>
      <c r="S597" s="5"/>
    </row>
    <row r="598">
      <c r="A598" s="5"/>
      <c r="J598" s="5"/>
      <c r="S598" s="5"/>
    </row>
    <row r="599">
      <c r="A599" s="5"/>
      <c r="J599" s="5"/>
      <c r="S599" s="5"/>
    </row>
    <row r="600">
      <c r="A600" s="5"/>
      <c r="J600" s="5"/>
      <c r="S600" s="5"/>
    </row>
    <row r="601">
      <c r="A601" s="5"/>
      <c r="J601" s="5"/>
      <c r="S601" s="5"/>
    </row>
    <row r="602">
      <c r="A602" s="5"/>
      <c r="J602" s="5"/>
      <c r="S602" s="5"/>
    </row>
    <row r="603">
      <c r="A603" s="5"/>
      <c r="J603" s="5"/>
      <c r="S603" s="5"/>
    </row>
    <row r="604">
      <c r="A604" s="5"/>
      <c r="J604" s="5"/>
      <c r="S604" s="5"/>
    </row>
    <row r="605">
      <c r="A605" s="5"/>
      <c r="J605" s="5"/>
      <c r="S605" s="5"/>
    </row>
    <row r="606">
      <c r="A606" s="5"/>
      <c r="J606" s="5"/>
      <c r="S606" s="5"/>
    </row>
    <row r="607">
      <c r="A607" s="5"/>
      <c r="J607" s="5"/>
      <c r="S607" s="5"/>
    </row>
    <row r="608">
      <c r="A608" s="5"/>
      <c r="J608" s="5"/>
      <c r="S608" s="5"/>
    </row>
    <row r="609">
      <c r="A609" s="5"/>
      <c r="J609" s="5"/>
      <c r="S609" s="5"/>
    </row>
    <row r="610">
      <c r="A610" s="5"/>
      <c r="J610" s="5"/>
      <c r="S610" s="5"/>
    </row>
    <row r="611">
      <c r="A611" s="5"/>
      <c r="J611" s="5"/>
      <c r="S611" s="5"/>
    </row>
    <row r="612">
      <c r="A612" s="5"/>
      <c r="J612" s="5"/>
      <c r="S612" s="5"/>
    </row>
    <row r="613">
      <c r="A613" s="5"/>
      <c r="J613" s="5"/>
      <c r="S613" s="5"/>
    </row>
    <row r="614">
      <c r="A614" s="5"/>
      <c r="J614" s="5"/>
      <c r="S614" s="5"/>
    </row>
    <row r="615">
      <c r="A615" s="5"/>
      <c r="J615" s="5"/>
      <c r="S615" s="5"/>
    </row>
    <row r="616">
      <c r="A616" s="5"/>
      <c r="J616" s="5"/>
      <c r="S616" s="5"/>
    </row>
    <row r="617">
      <c r="A617" s="5"/>
      <c r="J617" s="5"/>
      <c r="S617" s="5"/>
    </row>
    <row r="618">
      <c r="A618" s="5"/>
      <c r="J618" s="5"/>
      <c r="S618" s="5"/>
    </row>
    <row r="619">
      <c r="A619" s="5"/>
      <c r="J619" s="5"/>
      <c r="S619" s="5"/>
    </row>
    <row r="620">
      <c r="A620" s="5"/>
      <c r="J620" s="5"/>
      <c r="S620" s="5"/>
    </row>
    <row r="621">
      <c r="A621" s="5"/>
      <c r="J621" s="5"/>
      <c r="S621" s="5"/>
    </row>
    <row r="622">
      <c r="A622" s="5"/>
      <c r="J622" s="5"/>
      <c r="S622" s="5"/>
    </row>
    <row r="623">
      <c r="A623" s="5"/>
      <c r="J623" s="5"/>
      <c r="S623" s="5"/>
    </row>
    <row r="624">
      <c r="A624" s="5"/>
      <c r="J624" s="5"/>
      <c r="S624" s="5"/>
    </row>
    <row r="625">
      <c r="A625" s="5"/>
      <c r="J625" s="5"/>
      <c r="S625" s="5"/>
    </row>
    <row r="626">
      <c r="A626" s="5"/>
      <c r="J626" s="5"/>
      <c r="S626" s="5"/>
    </row>
    <row r="627">
      <c r="A627" s="5"/>
      <c r="J627" s="5"/>
      <c r="S627" s="5"/>
    </row>
    <row r="628">
      <c r="A628" s="5"/>
      <c r="J628" s="5"/>
      <c r="S628" s="5"/>
    </row>
    <row r="629">
      <c r="A629" s="5"/>
      <c r="J629" s="5"/>
      <c r="S629" s="5"/>
    </row>
    <row r="630">
      <c r="A630" s="5"/>
      <c r="J630" s="5"/>
      <c r="S630" s="5"/>
    </row>
    <row r="631">
      <c r="A631" s="5"/>
      <c r="J631" s="5"/>
      <c r="S631" s="5"/>
    </row>
    <row r="632">
      <c r="A632" s="5"/>
      <c r="J632" s="5"/>
      <c r="S632" s="5"/>
    </row>
    <row r="633">
      <c r="A633" s="5"/>
      <c r="J633" s="5"/>
      <c r="S633" s="5"/>
    </row>
    <row r="634">
      <c r="A634" s="5"/>
      <c r="J634" s="5"/>
      <c r="S634" s="5"/>
    </row>
    <row r="635">
      <c r="A635" s="5"/>
      <c r="J635" s="5"/>
      <c r="S635" s="5"/>
    </row>
    <row r="636">
      <c r="A636" s="5"/>
      <c r="J636" s="5"/>
      <c r="S636" s="5"/>
    </row>
    <row r="637">
      <c r="A637" s="5"/>
      <c r="J637" s="5"/>
      <c r="S637" s="5"/>
    </row>
    <row r="638">
      <c r="A638" s="5"/>
      <c r="J638" s="5"/>
      <c r="S638" s="5"/>
    </row>
    <row r="639">
      <c r="A639" s="5"/>
      <c r="J639" s="5"/>
      <c r="S639" s="5"/>
    </row>
    <row r="640">
      <c r="A640" s="5"/>
      <c r="J640" s="5"/>
      <c r="S640" s="5"/>
    </row>
    <row r="641">
      <c r="A641" s="5"/>
      <c r="J641" s="5"/>
      <c r="S641" s="5"/>
    </row>
    <row r="642">
      <c r="A642" s="5"/>
      <c r="J642" s="5"/>
      <c r="S642" s="5"/>
    </row>
    <row r="643">
      <c r="A643" s="5"/>
      <c r="J643" s="5"/>
      <c r="S643" s="5"/>
    </row>
    <row r="644">
      <c r="A644" s="5"/>
      <c r="J644" s="5"/>
      <c r="S644" s="5"/>
    </row>
    <row r="645">
      <c r="A645" s="5"/>
      <c r="J645" s="5"/>
      <c r="S645" s="5"/>
    </row>
    <row r="646">
      <c r="A646" s="5"/>
      <c r="J646" s="5"/>
      <c r="S646" s="5"/>
    </row>
    <row r="647">
      <c r="A647" s="5"/>
      <c r="J647" s="5"/>
      <c r="S647" s="5"/>
    </row>
    <row r="648">
      <c r="A648" s="5"/>
      <c r="J648" s="5"/>
      <c r="S648" s="5"/>
    </row>
    <row r="649">
      <c r="A649" s="5"/>
      <c r="J649" s="5"/>
      <c r="S649" s="5"/>
    </row>
    <row r="650">
      <c r="A650" s="5"/>
      <c r="J650" s="5"/>
      <c r="S650" s="5"/>
    </row>
    <row r="651">
      <c r="A651" s="5"/>
      <c r="J651" s="5"/>
      <c r="S651" s="5"/>
    </row>
    <row r="652">
      <c r="A652" s="5"/>
      <c r="J652" s="5"/>
      <c r="S652" s="5"/>
    </row>
    <row r="653">
      <c r="A653" s="5"/>
      <c r="J653" s="5"/>
      <c r="S653" s="5"/>
    </row>
    <row r="654">
      <c r="A654" s="5"/>
      <c r="J654" s="5"/>
      <c r="S654" s="5"/>
    </row>
    <row r="655">
      <c r="A655" s="5"/>
      <c r="J655" s="5"/>
      <c r="S655" s="5"/>
    </row>
    <row r="656">
      <c r="A656" s="5"/>
      <c r="J656" s="5"/>
      <c r="S656" s="5"/>
    </row>
    <row r="657">
      <c r="A657" s="5"/>
      <c r="J657" s="5"/>
      <c r="S657" s="5"/>
    </row>
    <row r="658">
      <c r="A658" s="5"/>
      <c r="J658" s="5"/>
      <c r="S658" s="5"/>
    </row>
    <row r="659">
      <c r="A659" s="5"/>
      <c r="J659" s="5"/>
      <c r="S659" s="5"/>
    </row>
    <row r="660">
      <c r="A660" s="5"/>
      <c r="J660" s="5"/>
      <c r="S660" s="5"/>
    </row>
    <row r="661">
      <c r="A661" s="5"/>
      <c r="J661" s="5"/>
      <c r="S661" s="5"/>
    </row>
    <row r="662">
      <c r="A662" s="5"/>
      <c r="J662" s="5"/>
      <c r="S662" s="5"/>
    </row>
    <row r="663">
      <c r="A663" s="5"/>
      <c r="J663" s="5"/>
      <c r="S663" s="5"/>
    </row>
    <row r="664">
      <c r="A664" s="5"/>
      <c r="J664" s="5"/>
      <c r="S664" s="5"/>
    </row>
    <row r="665">
      <c r="A665" s="5"/>
      <c r="J665" s="5"/>
      <c r="S665" s="5"/>
    </row>
    <row r="666">
      <c r="A666" s="5"/>
      <c r="J666" s="5"/>
      <c r="S666" s="5"/>
    </row>
    <row r="667">
      <c r="A667" s="5"/>
      <c r="J667" s="5"/>
      <c r="S667" s="5"/>
    </row>
    <row r="668">
      <c r="A668" s="5"/>
      <c r="J668" s="5"/>
      <c r="S668" s="5"/>
    </row>
    <row r="669">
      <c r="A669" s="5"/>
      <c r="J669" s="5"/>
      <c r="S669" s="5"/>
    </row>
    <row r="670">
      <c r="A670" s="5"/>
      <c r="J670" s="5"/>
      <c r="S670" s="5"/>
    </row>
    <row r="671">
      <c r="A671" s="5"/>
      <c r="J671" s="5"/>
      <c r="S671" s="5"/>
    </row>
    <row r="672">
      <c r="A672" s="5"/>
      <c r="J672" s="5"/>
      <c r="S672" s="5"/>
    </row>
    <row r="673">
      <c r="A673" s="5"/>
      <c r="J673" s="5"/>
      <c r="S673" s="5"/>
    </row>
    <row r="674">
      <c r="A674" s="5"/>
      <c r="J674" s="5"/>
      <c r="S674" s="5"/>
    </row>
    <row r="675">
      <c r="A675" s="5"/>
      <c r="J675" s="5"/>
      <c r="S675" s="5"/>
    </row>
    <row r="676">
      <c r="A676" s="5"/>
      <c r="J676" s="5"/>
      <c r="S676" s="5"/>
    </row>
    <row r="677">
      <c r="A677" s="5"/>
      <c r="J677" s="5"/>
      <c r="S677" s="5"/>
    </row>
    <row r="678">
      <c r="A678" s="5"/>
      <c r="J678" s="5"/>
      <c r="S678" s="5"/>
    </row>
    <row r="679">
      <c r="A679" s="5"/>
      <c r="J679" s="5"/>
      <c r="S679" s="5"/>
    </row>
    <row r="680">
      <c r="A680" s="5"/>
      <c r="J680" s="5"/>
      <c r="S680" s="5"/>
    </row>
    <row r="681">
      <c r="A681" s="5"/>
      <c r="J681" s="5"/>
      <c r="S681" s="5"/>
    </row>
    <row r="682">
      <c r="A682" s="5"/>
      <c r="J682" s="5"/>
      <c r="S682" s="5"/>
    </row>
    <row r="683">
      <c r="A683" s="5"/>
      <c r="J683" s="5"/>
      <c r="S683" s="5"/>
    </row>
    <row r="684">
      <c r="A684" s="5"/>
      <c r="J684" s="5"/>
      <c r="S684" s="5"/>
    </row>
    <row r="685">
      <c r="A685" s="5"/>
      <c r="J685" s="5"/>
      <c r="S685" s="5"/>
    </row>
    <row r="686">
      <c r="A686" s="5"/>
      <c r="J686" s="5"/>
      <c r="S686" s="5"/>
    </row>
    <row r="687">
      <c r="A687" s="5"/>
      <c r="J687" s="5"/>
      <c r="S687" s="5"/>
    </row>
    <row r="688">
      <c r="A688" s="5"/>
      <c r="J688" s="5"/>
      <c r="S688" s="5"/>
    </row>
    <row r="689">
      <c r="A689" s="5"/>
      <c r="J689" s="5"/>
      <c r="S689" s="5"/>
    </row>
    <row r="690">
      <c r="A690" s="5"/>
      <c r="J690" s="5"/>
      <c r="S690" s="5"/>
    </row>
    <row r="691">
      <c r="A691" s="5"/>
      <c r="J691" s="5"/>
      <c r="S691" s="5"/>
    </row>
    <row r="692">
      <c r="A692" s="5"/>
      <c r="J692" s="5"/>
      <c r="S692" s="5"/>
    </row>
    <row r="693">
      <c r="A693" s="5"/>
      <c r="J693" s="5"/>
      <c r="S693" s="5"/>
    </row>
    <row r="694">
      <c r="A694" s="5"/>
      <c r="J694" s="5"/>
      <c r="S694" s="5"/>
    </row>
    <row r="695">
      <c r="A695" s="5"/>
      <c r="J695" s="5"/>
      <c r="S695" s="5"/>
    </row>
    <row r="696">
      <c r="A696" s="5"/>
      <c r="J696" s="5"/>
      <c r="S696" s="5"/>
    </row>
    <row r="697">
      <c r="A697" s="5"/>
      <c r="J697" s="5"/>
      <c r="S697" s="5"/>
    </row>
    <row r="698">
      <c r="A698" s="5"/>
      <c r="J698" s="5"/>
      <c r="S698" s="5"/>
    </row>
    <row r="699">
      <c r="A699" s="5"/>
      <c r="J699" s="5"/>
      <c r="S699" s="5"/>
    </row>
    <row r="700">
      <c r="A700" s="5"/>
      <c r="J700" s="5"/>
      <c r="S700" s="5"/>
    </row>
    <row r="701">
      <c r="A701" s="5"/>
      <c r="J701" s="5"/>
      <c r="S701" s="5"/>
    </row>
    <row r="702">
      <c r="A702" s="5"/>
      <c r="J702" s="5"/>
      <c r="S702" s="5"/>
    </row>
    <row r="703">
      <c r="A703" s="5"/>
      <c r="J703" s="5"/>
      <c r="S703" s="5"/>
    </row>
    <row r="704">
      <c r="A704" s="5"/>
      <c r="J704" s="5"/>
      <c r="S704" s="5"/>
    </row>
    <row r="705">
      <c r="A705" s="5"/>
      <c r="J705" s="5"/>
      <c r="S705" s="5"/>
    </row>
    <row r="706">
      <c r="A706" s="5"/>
      <c r="J706" s="5"/>
      <c r="S706" s="5"/>
    </row>
    <row r="707">
      <c r="A707" s="5"/>
      <c r="J707" s="5"/>
      <c r="S707" s="5"/>
    </row>
    <row r="708">
      <c r="A708" s="5"/>
      <c r="J708" s="5"/>
      <c r="S708" s="5"/>
    </row>
    <row r="709">
      <c r="A709" s="5"/>
      <c r="J709" s="5"/>
      <c r="S709" s="5"/>
    </row>
    <row r="710">
      <c r="A710" s="5"/>
      <c r="J710" s="5"/>
      <c r="S710" s="5"/>
    </row>
    <row r="711">
      <c r="A711" s="5"/>
      <c r="J711" s="5"/>
      <c r="S711" s="5"/>
    </row>
    <row r="712">
      <c r="A712" s="5"/>
      <c r="J712" s="5"/>
      <c r="S712" s="5"/>
    </row>
    <row r="713">
      <c r="A713" s="5"/>
      <c r="J713" s="5"/>
      <c r="S713" s="5"/>
    </row>
    <row r="714">
      <c r="A714" s="5"/>
      <c r="J714" s="5"/>
      <c r="S714" s="5"/>
    </row>
    <row r="715">
      <c r="A715" s="5"/>
      <c r="J715" s="5"/>
      <c r="S715" s="5"/>
    </row>
    <row r="716">
      <c r="A716" s="5"/>
      <c r="J716" s="5"/>
      <c r="S716" s="5"/>
    </row>
    <row r="717">
      <c r="A717" s="5"/>
      <c r="J717" s="5"/>
      <c r="S717" s="5"/>
    </row>
    <row r="718">
      <c r="A718" s="5"/>
      <c r="J718" s="5"/>
      <c r="S718" s="5"/>
    </row>
    <row r="719">
      <c r="A719" s="5"/>
      <c r="J719" s="5"/>
      <c r="S719" s="5"/>
    </row>
    <row r="720">
      <c r="A720" s="5"/>
      <c r="J720" s="5"/>
      <c r="S720" s="5"/>
    </row>
    <row r="721">
      <c r="A721" s="5"/>
      <c r="J721" s="5"/>
      <c r="S721" s="5"/>
    </row>
    <row r="722">
      <c r="A722" s="5"/>
      <c r="J722" s="5"/>
      <c r="S722" s="5"/>
    </row>
    <row r="723">
      <c r="A723" s="5"/>
      <c r="J723" s="5"/>
      <c r="S723" s="5"/>
    </row>
    <row r="724">
      <c r="A724" s="5"/>
      <c r="J724" s="5"/>
      <c r="S724" s="5"/>
    </row>
    <row r="725">
      <c r="A725" s="5"/>
      <c r="J725" s="5"/>
      <c r="S725" s="5"/>
    </row>
    <row r="726">
      <c r="A726" s="5"/>
      <c r="J726" s="5"/>
      <c r="S726" s="5"/>
    </row>
    <row r="727">
      <c r="A727" s="5"/>
      <c r="J727" s="5"/>
      <c r="S727" s="5"/>
    </row>
    <row r="728">
      <c r="A728" s="5"/>
      <c r="J728" s="5"/>
      <c r="S728" s="5"/>
    </row>
    <row r="729">
      <c r="A729" s="5"/>
      <c r="J729" s="5"/>
      <c r="S729" s="5"/>
    </row>
    <row r="730">
      <c r="A730" s="5"/>
      <c r="J730" s="5"/>
      <c r="S730" s="5"/>
    </row>
    <row r="731">
      <c r="A731" s="5"/>
      <c r="J731" s="5"/>
      <c r="S731" s="5"/>
    </row>
    <row r="732">
      <c r="A732" s="5"/>
      <c r="J732" s="5"/>
      <c r="S732" s="5"/>
    </row>
    <row r="733">
      <c r="A733" s="5"/>
      <c r="J733" s="5"/>
      <c r="S733" s="5"/>
    </row>
    <row r="734">
      <c r="A734" s="5"/>
      <c r="J734" s="5"/>
      <c r="S734" s="5"/>
    </row>
    <row r="735">
      <c r="A735" s="5"/>
      <c r="J735" s="5"/>
      <c r="S735" s="5"/>
    </row>
    <row r="736">
      <c r="A736" s="5"/>
      <c r="J736" s="5"/>
      <c r="S736" s="5"/>
    </row>
    <row r="737">
      <c r="A737" s="5"/>
      <c r="J737" s="5"/>
      <c r="S737" s="5"/>
    </row>
    <row r="738">
      <c r="A738" s="5"/>
      <c r="J738" s="5"/>
      <c r="S738" s="5"/>
    </row>
    <row r="739">
      <c r="A739" s="5"/>
      <c r="J739" s="5"/>
      <c r="S739" s="5"/>
    </row>
    <row r="740">
      <c r="A740" s="5"/>
      <c r="J740" s="5"/>
      <c r="S740" s="5"/>
    </row>
    <row r="741">
      <c r="A741" s="5"/>
      <c r="J741" s="5"/>
      <c r="S741" s="5"/>
    </row>
    <row r="742">
      <c r="A742" s="5"/>
      <c r="J742" s="5"/>
      <c r="S742" s="5"/>
    </row>
    <row r="743">
      <c r="A743" s="5"/>
      <c r="J743" s="5"/>
      <c r="S743" s="5"/>
    </row>
    <row r="744">
      <c r="A744" s="5"/>
      <c r="J744" s="5"/>
      <c r="S744" s="5"/>
    </row>
    <row r="745">
      <c r="A745" s="5"/>
      <c r="J745" s="5"/>
      <c r="S745" s="5"/>
    </row>
    <row r="746">
      <c r="A746" s="5"/>
      <c r="J746" s="5"/>
      <c r="S746" s="5"/>
    </row>
    <row r="747">
      <c r="A747" s="5"/>
      <c r="J747" s="5"/>
      <c r="S747" s="5"/>
    </row>
    <row r="748">
      <c r="A748" s="5"/>
      <c r="J748" s="5"/>
      <c r="S748" s="5"/>
    </row>
    <row r="749">
      <c r="A749" s="5"/>
      <c r="J749" s="5"/>
      <c r="S749" s="5"/>
    </row>
    <row r="750">
      <c r="A750" s="5"/>
      <c r="J750" s="5"/>
      <c r="S750" s="5"/>
    </row>
    <row r="751">
      <c r="A751" s="5"/>
      <c r="J751" s="5"/>
      <c r="S751" s="5"/>
    </row>
    <row r="752">
      <c r="A752" s="5"/>
      <c r="J752" s="5"/>
      <c r="S752" s="5"/>
    </row>
    <row r="753">
      <c r="A753" s="5"/>
      <c r="J753" s="5"/>
      <c r="S753" s="5"/>
    </row>
    <row r="754">
      <c r="A754" s="5"/>
      <c r="J754" s="5"/>
      <c r="S754" s="5"/>
    </row>
    <row r="755">
      <c r="A755" s="5"/>
      <c r="J755" s="5"/>
      <c r="S755" s="5"/>
    </row>
    <row r="756">
      <c r="A756" s="5"/>
      <c r="J756" s="5"/>
      <c r="S756" s="5"/>
    </row>
    <row r="757">
      <c r="A757" s="5"/>
      <c r="J757" s="5"/>
      <c r="S757" s="5"/>
    </row>
    <row r="758">
      <c r="A758" s="5"/>
      <c r="J758" s="5"/>
      <c r="S758" s="5"/>
    </row>
    <row r="759">
      <c r="A759" s="5"/>
      <c r="J759" s="5"/>
      <c r="S759" s="5"/>
    </row>
    <row r="760">
      <c r="A760" s="5"/>
      <c r="J760" s="5"/>
      <c r="S760" s="5"/>
    </row>
    <row r="761">
      <c r="A761" s="5"/>
      <c r="J761" s="5"/>
      <c r="S761" s="5"/>
    </row>
    <row r="762">
      <c r="A762" s="5"/>
      <c r="J762" s="5"/>
      <c r="S762" s="5"/>
    </row>
    <row r="763">
      <c r="A763" s="5"/>
      <c r="J763" s="5"/>
      <c r="S763" s="5"/>
    </row>
    <row r="764">
      <c r="A764" s="5"/>
      <c r="J764" s="5"/>
      <c r="S764" s="5"/>
    </row>
    <row r="765">
      <c r="A765" s="5"/>
      <c r="J765" s="5"/>
      <c r="S765" s="5"/>
    </row>
    <row r="766">
      <c r="A766" s="5"/>
      <c r="J766" s="5"/>
      <c r="S766" s="5"/>
    </row>
    <row r="767">
      <c r="A767" s="5"/>
      <c r="J767" s="5"/>
      <c r="S767" s="5"/>
    </row>
    <row r="768">
      <c r="A768" s="5"/>
      <c r="J768" s="5"/>
      <c r="S768" s="5"/>
    </row>
    <row r="769">
      <c r="A769" s="5"/>
      <c r="J769" s="5"/>
      <c r="S769" s="5"/>
    </row>
    <row r="770">
      <c r="A770" s="5"/>
      <c r="J770" s="5"/>
      <c r="S770" s="5"/>
    </row>
    <row r="771">
      <c r="A771" s="5"/>
      <c r="J771" s="5"/>
      <c r="S771" s="5"/>
    </row>
    <row r="772">
      <c r="A772" s="5"/>
      <c r="J772" s="5"/>
      <c r="S772" s="5"/>
    </row>
    <row r="773">
      <c r="A773" s="5"/>
      <c r="J773" s="5"/>
      <c r="S773" s="5"/>
    </row>
    <row r="774">
      <c r="A774" s="5"/>
      <c r="J774" s="5"/>
      <c r="S774" s="5"/>
    </row>
    <row r="775">
      <c r="A775" s="5"/>
      <c r="J775" s="5"/>
      <c r="S775" s="5"/>
    </row>
    <row r="776">
      <c r="A776" s="5"/>
      <c r="J776" s="5"/>
      <c r="S776" s="5"/>
    </row>
    <row r="777">
      <c r="A777" s="5"/>
      <c r="J777" s="5"/>
      <c r="S777" s="5"/>
    </row>
    <row r="778">
      <c r="A778" s="5"/>
      <c r="J778" s="5"/>
      <c r="S778" s="5"/>
    </row>
    <row r="779">
      <c r="A779" s="5"/>
      <c r="J779" s="5"/>
      <c r="S779" s="5"/>
    </row>
    <row r="780">
      <c r="A780" s="5"/>
      <c r="J780" s="5"/>
      <c r="S780" s="5"/>
    </row>
    <row r="781">
      <c r="A781" s="5"/>
      <c r="J781" s="5"/>
      <c r="S781" s="5"/>
    </row>
    <row r="782">
      <c r="A782" s="5"/>
      <c r="J782" s="5"/>
      <c r="S782" s="5"/>
    </row>
    <row r="783">
      <c r="A783" s="5"/>
      <c r="J783" s="5"/>
      <c r="S783" s="5"/>
    </row>
    <row r="784">
      <c r="A784" s="5"/>
      <c r="J784" s="5"/>
      <c r="S784" s="5"/>
    </row>
    <row r="785">
      <c r="A785" s="5"/>
      <c r="J785" s="5"/>
      <c r="S785" s="5"/>
    </row>
    <row r="786">
      <c r="A786" s="5"/>
      <c r="J786" s="5"/>
      <c r="S786" s="5"/>
    </row>
    <row r="787">
      <c r="A787" s="5"/>
      <c r="J787" s="5"/>
      <c r="S787" s="5"/>
    </row>
    <row r="788">
      <c r="A788" s="5"/>
      <c r="J788" s="5"/>
      <c r="S788" s="5"/>
    </row>
    <row r="789">
      <c r="A789" s="5"/>
      <c r="J789" s="5"/>
      <c r="S789" s="5"/>
    </row>
    <row r="790">
      <c r="A790" s="5"/>
      <c r="J790" s="5"/>
      <c r="S790" s="5"/>
    </row>
    <row r="791">
      <c r="A791" s="5"/>
      <c r="J791" s="5"/>
      <c r="S791" s="5"/>
    </row>
    <row r="792">
      <c r="A792" s="5"/>
      <c r="J792" s="5"/>
      <c r="S792" s="5"/>
    </row>
    <row r="793">
      <c r="A793" s="5"/>
      <c r="J793" s="5"/>
      <c r="S793" s="5"/>
    </row>
    <row r="794">
      <c r="A794" s="5"/>
      <c r="J794" s="5"/>
      <c r="S794" s="5"/>
    </row>
    <row r="795">
      <c r="A795" s="5"/>
      <c r="J795" s="5"/>
      <c r="S795" s="5"/>
    </row>
    <row r="796">
      <c r="A796" s="5"/>
      <c r="J796" s="5"/>
      <c r="S796" s="5"/>
    </row>
    <row r="797">
      <c r="A797" s="5"/>
      <c r="J797" s="5"/>
      <c r="S797" s="5"/>
    </row>
    <row r="798">
      <c r="A798" s="5"/>
      <c r="J798" s="5"/>
      <c r="S798" s="5"/>
    </row>
    <row r="799">
      <c r="A799" s="5"/>
      <c r="J799" s="5"/>
      <c r="S799" s="5"/>
    </row>
    <row r="800">
      <c r="A800" s="5"/>
      <c r="J800" s="5"/>
      <c r="S800" s="5"/>
    </row>
    <row r="801">
      <c r="A801" s="5"/>
      <c r="J801" s="5"/>
      <c r="S801" s="5"/>
    </row>
    <row r="802">
      <c r="A802" s="5"/>
      <c r="J802" s="5"/>
      <c r="S802" s="5"/>
    </row>
    <row r="803">
      <c r="A803" s="5"/>
      <c r="J803" s="5"/>
      <c r="S803" s="5"/>
    </row>
    <row r="804">
      <c r="A804" s="5"/>
      <c r="J804" s="5"/>
      <c r="S804" s="5"/>
    </row>
    <row r="805">
      <c r="A805" s="5"/>
      <c r="J805" s="5"/>
      <c r="S805" s="5"/>
    </row>
    <row r="806">
      <c r="A806" s="5"/>
      <c r="J806" s="5"/>
      <c r="S806" s="5"/>
    </row>
    <row r="807">
      <c r="A807" s="5"/>
      <c r="J807" s="5"/>
      <c r="S807" s="5"/>
    </row>
    <row r="808">
      <c r="A808" s="5"/>
      <c r="J808" s="5"/>
      <c r="S808" s="5"/>
    </row>
    <row r="809">
      <c r="A809" s="5"/>
      <c r="J809" s="5"/>
      <c r="S809" s="5"/>
    </row>
    <row r="810">
      <c r="A810" s="5"/>
      <c r="J810" s="5"/>
      <c r="S810" s="5"/>
    </row>
    <row r="811">
      <c r="A811" s="5"/>
      <c r="J811" s="5"/>
      <c r="S811" s="5"/>
    </row>
    <row r="812">
      <c r="A812" s="5"/>
      <c r="J812" s="5"/>
      <c r="S812" s="5"/>
    </row>
    <row r="813">
      <c r="A813" s="5"/>
      <c r="J813" s="5"/>
      <c r="S813" s="5"/>
    </row>
    <row r="814">
      <c r="A814" s="5"/>
      <c r="J814" s="5"/>
      <c r="S814" s="5"/>
    </row>
    <row r="815">
      <c r="A815" s="5"/>
      <c r="J815" s="5"/>
      <c r="S815" s="5"/>
    </row>
    <row r="816">
      <c r="A816" s="5"/>
      <c r="J816" s="5"/>
      <c r="S816" s="5"/>
    </row>
    <row r="817">
      <c r="A817" s="5"/>
      <c r="J817" s="5"/>
      <c r="S817" s="5"/>
    </row>
    <row r="818">
      <c r="A818" s="5"/>
      <c r="J818" s="5"/>
      <c r="S818" s="5"/>
    </row>
    <row r="819">
      <c r="A819" s="5"/>
      <c r="J819" s="5"/>
      <c r="S819" s="5"/>
    </row>
    <row r="820">
      <c r="A820" s="5"/>
      <c r="J820" s="5"/>
      <c r="S820" s="5"/>
    </row>
    <row r="821">
      <c r="A821" s="5"/>
      <c r="J821" s="5"/>
      <c r="S821" s="5"/>
    </row>
    <row r="822">
      <c r="A822" s="5"/>
      <c r="J822" s="5"/>
      <c r="S822" s="5"/>
    </row>
    <row r="823">
      <c r="A823" s="5"/>
      <c r="J823" s="5"/>
      <c r="S823" s="5"/>
    </row>
    <row r="824">
      <c r="A824" s="5"/>
      <c r="J824" s="5"/>
      <c r="S824" s="5"/>
    </row>
    <row r="825">
      <c r="A825" s="5"/>
      <c r="J825" s="5"/>
      <c r="S825" s="5"/>
    </row>
    <row r="826">
      <c r="A826" s="5"/>
      <c r="J826" s="5"/>
      <c r="S826" s="5"/>
    </row>
    <row r="827">
      <c r="A827" s="5"/>
      <c r="J827" s="5"/>
      <c r="S827" s="5"/>
    </row>
    <row r="828">
      <c r="A828" s="5"/>
      <c r="J828" s="5"/>
      <c r="S828" s="5"/>
    </row>
    <row r="829">
      <c r="A829" s="5"/>
      <c r="J829" s="5"/>
      <c r="S829" s="5"/>
    </row>
    <row r="830">
      <c r="A830" s="5"/>
      <c r="J830" s="5"/>
      <c r="S830" s="5"/>
    </row>
    <row r="831">
      <c r="A831" s="5"/>
      <c r="J831" s="5"/>
      <c r="S831" s="5"/>
    </row>
    <row r="832">
      <c r="A832" s="5"/>
      <c r="J832" s="5"/>
      <c r="S832" s="5"/>
    </row>
    <row r="833">
      <c r="A833" s="5"/>
      <c r="J833" s="5"/>
      <c r="S833" s="5"/>
    </row>
    <row r="834">
      <c r="A834" s="5"/>
      <c r="J834" s="5"/>
      <c r="S834" s="5"/>
    </row>
    <row r="835">
      <c r="A835" s="5"/>
      <c r="J835" s="5"/>
      <c r="S835" s="5"/>
    </row>
    <row r="836">
      <c r="A836" s="5"/>
      <c r="J836" s="5"/>
      <c r="S836" s="5"/>
    </row>
    <row r="837">
      <c r="A837" s="5"/>
      <c r="J837" s="5"/>
      <c r="S837" s="5"/>
    </row>
    <row r="838">
      <c r="A838" s="5"/>
      <c r="J838" s="5"/>
      <c r="S838" s="5"/>
    </row>
    <row r="839">
      <c r="A839" s="5"/>
      <c r="J839" s="5"/>
      <c r="S839" s="5"/>
    </row>
    <row r="840">
      <c r="A840" s="5"/>
      <c r="J840" s="5"/>
      <c r="S840" s="5"/>
    </row>
    <row r="841">
      <c r="A841" s="5"/>
      <c r="J841" s="5"/>
      <c r="S841" s="5"/>
    </row>
    <row r="842">
      <c r="A842" s="5"/>
      <c r="J842" s="5"/>
      <c r="S842" s="5"/>
    </row>
    <row r="843">
      <c r="A843" s="5"/>
      <c r="J843" s="5"/>
      <c r="S843" s="5"/>
    </row>
    <row r="844">
      <c r="A844" s="5"/>
      <c r="J844" s="5"/>
      <c r="S844" s="5"/>
    </row>
    <row r="845">
      <c r="A845" s="5"/>
      <c r="J845" s="5"/>
      <c r="S845" s="5"/>
    </row>
    <row r="846">
      <c r="A846" s="5"/>
      <c r="J846" s="5"/>
      <c r="S846" s="5"/>
    </row>
    <row r="847">
      <c r="A847" s="5"/>
      <c r="J847" s="5"/>
      <c r="S847" s="5"/>
    </row>
    <row r="848">
      <c r="A848" s="5"/>
      <c r="J848" s="5"/>
      <c r="S848" s="5"/>
    </row>
    <row r="849">
      <c r="A849" s="5"/>
      <c r="J849" s="5"/>
      <c r="S849" s="5"/>
    </row>
    <row r="850">
      <c r="A850" s="5"/>
      <c r="J850" s="5"/>
      <c r="S850" s="5"/>
    </row>
    <row r="851">
      <c r="A851" s="5"/>
      <c r="J851" s="5"/>
      <c r="S851" s="5"/>
    </row>
    <row r="852">
      <c r="A852" s="5"/>
      <c r="J852" s="5"/>
      <c r="S852" s="5"/>
    </row>
    <row r="853">
      <c r="A853" s="5"/>
      <c r="J853" s="5"/>
      <c r="S853" s="5"/>
    </row>
    <row r="854">
      <c r="A854" s="5"/>
      <c r="J854" s="5"/>
      <c r="S854" s="5"/>
    </row>
    <row r="855">
      <c r="A855" s="5"/>
      <c r="J855" s="5"/>
      <c r="S855" s="5"/>
    </row>
    <row r="856">
      <c r="A856" s="5"/>
      <c r="J856" s="5"/>
      <c r="S856" s="5"/>
    </row>
    <row r="857">
      <c r="A857" s="5"/>
      <c r="J857" s="5"/>
      <c r="S857" s="5"/>
    </row>
    <row r="858">
      <c r="A858" s="5"/>
      <c r="J858" s="5"/>
      <c r="S858" s="5"/>
    </row>
    <row r="859">
      <c r="A859" s="5"/>
      <c r="J859" s="5"/>
      <c r="S859" s="5"/>
    </row>
    <row r="860">
      <c r="A860" s="5"/>
      <c r="J860" s="5"/>
      <c r="S860" s="5"/>
    </row>
    <row r="861">
      <c r="A861" s="5"/>
      <c r="J861" s="5"/>
      <c r="S861" s="5"/>
    </row>
    <row r="862">
      <c r="A862" s="5"/>
      <c r="J862" s="5"/>
      <c r="S862" s="5"/>
    </row>
    <row r="863">
      <c r="A863" s="5"/>
      <c r="J863" s="5"/>
      <c r="S863" s="5"/>
    </row>
    <row r="864">
      <c r="A864" s="5"/>
      <c r="J864" s="5"/>
      <c r="S864" s="5"/>
    </row>
    <row r="865">
      <c r="A865" s="5"/>
      <c r="J865" s="5"/>
      <c r="S865" s="5"/>
    </row>
    <row r="866">
      <c r="A866" s="5"/>
      <c r="J866" s="5"/>
      <c r="S866" s="5"/>
    </row>
    <row r="867">
      <c r="A867" s="5"/>
      <c r="J867" s="5"/>
      <c r="S867" s="5"/>
    </row>
    <row r="868">
      <c r="A868" s="5"/>
      <c r="J868" s="5"/>
      <c r="S868" s="5"/>
    </row>
    <row r="869">
      <c r="A869" s="5"/>
      <c r="J869" s="5"/>
      <c r="S869" s="5"/>
    </row>
    <row r="870">
      <c r="A870" s="5"/>
      <c r="J870" s="5"/>
      <c r="S870" s="5"/>
    </row>
    <row r="871">
      <c r="A871" s="5"/>
      <c r="J871" s="5"/>
      <c r="S871" s="5"/>
    </row>
    <row r="872">
      <c r="A872" s="5"/>
      <c r="J872" s="5"/>
      <c r="S872" s="5"/>
    </row>
    <row r="873">
      <c r="A873" s="5"/>
      <c r="J873" s="5"/>
      <c r="S873" s="5"/>
    </row>
    <row r="874">
      <c r="A874" s="5"/>
      <c r="J874" s="5"/>
      <c r="S874" s="5"/>
    </row>
    <row r="875">
      <c r="A875" s="5"/>
      <c r="J875" s="5"/>
      <c r="S875" s="5"/>
    </row>
    <row r="876">
      <c r="A876" s="5"/>
      <c r="J876" s="5"/>
      <c r="S876" s="5"/>
    </row>
    <row r="877">
      <c r="A877" s="5"/>
      <c r="J877" s="5"/>
      <c r="S877" s="5"/>
    </row>
    <row r="878">
      <c r="A878" s="5"/>
      <c r="J878" s="5"/>
      <c r="S878" s="5"/>
    </row>
    <row r="879">
      <c r="A879" s="5"/>
      <c r="J879" s="5"/>
      <c r="S879" s="5"/>
    </row>
    <row r="880">
      <c r="A880" s="5"/>
      <c r="J880" s="5"/>
      <c r="S880" s="5"/>
    </row>
    <row r="881">
      <c r="A881" s="5"/>
      <c r="J881" s="5"/>
      <c r="S881" s="5"/>
    </row>
    <row r="882">
      <c r="A882" s="5"/>
      <c r="J882" s="5"/>
      <c r="S882" s="5"/>
    </row>
    <row r="883">
      <c r="A883" s="5"/>
      <c r="J883" s="5"/>
      <c r="S883" s="5"/>
    </row>
    <row r="884">
      <c r="A884" s="5"/>
      <c r="J884" s="5"/>
      <c r="S884" s="5"/>
    </row>
    <row r="885">
      <c r="A885" s="5"/>
      <c r="J885" s="5"/>
      <c r="S885" s="5"/>
    </row>
    <row r="886">
      <c r="A886" s="5"/>
      <c r="J886" s="5"/>
      <c r="S886" s="5"/>
    </row>
    <row r="887">
      <c r="A887" s="5"/>
      <c r="J887" s="5"/>
      <c r="S887" s="5"/>
    </row>
    <row r="888">
      <c r="A888" s="5"/>
      <c r="J888" s="5"/>
      <c r="S888" s="5"/>
    </row>
    <row r="889">
      <c r="A889" s="5"/>
      <c r="J889" s="5"/>
      <c r="S889" s="5"/>
    </row>
    <row r="890">
      <c r="A890" s="5"/>
      <c r="J890" s="5"/>
      <c r="S890" s="5"/>
    </row>
    <row r="891">
      <c r="A891" s="5"/>
      <c r="J891" s="5"/>
      <c r="S891" s="5"/>
    </row>
    <row r="892">
      <c r="A892" s="5"/>
      <c r="J892" s="5"/>
      <c r="S892" s="5"/>
    </row>
    <row r="893">
      <c r="A893" s="5"/>
      <c r="J893" s="5"/>
      <c r="S893" s="5"/>
    </row>
    <row r="894">
      <c r="A894" s="5"/>
      <c r="J894" s="5"/>
      <c r="S894" s="5"/>
    </row>
    <row r="895">
      <c r="A895" s="5"/>
      <c r="J895" s="5"/>
      <c r="S895" s="5"/>
    </row>
    <row r="896">
      <c r="A896" s="5"/>
      <c r="J896" s="5"/>
      <c r="S896" s="5"/>
    </row>
    <row r="897">
      <c r="A897" s="5"/>
      <c r="J897" s="5"/>
      <c r="S897" s="5"/>
    </row>
    <row r="898">
      <c r="A898" s="5"/>
      <c r="J898" s="5"/>
      <c r="S898" s="5"/>
    </row>
    <row r="899">
      <c r="A899" s="5"/>
      <c r="J899" s="5"/>
      <c r="S899" s="5"/>
    </row>
    <row r="900">
      <c r="A900" s="5"/>
      <c r="J900" s="5"/>
      <c r="S900" s="5"/>
    </row>
    <row r="901">
      <c r="A901" s="5"/>
      <c r="J901" s="5"/>
      <c r="S901" s="5"/>
    </row>
    <row r="902">
      <c r="A902" s="5"/>
      <c r="J902" s="5"/>
      <c r="S902" s="5"/>
    </row>
    <row r="903">
      <c r="A903" s="5"/>
      <c r="J903" s="5"/>
      <c r="S903" s="5"/>
    </row>
    <row r="904">
      <c r="A904" s="5"/>
      <c r="J904" s="5"/>
      <c r="S904" s="5"/>
    </row>
    <row r="905">
      <c r="A905" s="5"/>
      <c r="J905" s="5"/>
      <c r="S905" s="5"/>
    </row>
    <row r="906">
      <c r="A906" s="5"/>
      <c r="J906" s="5"/>
      <c r="S906" s="5"/>
    </row>
    <row r="907">
      <c r="A907" s="5"/>
      <c r="J907" s="5"/>
      <c r="S907" s="5"/>
    </row>
    <row r="908">
      <c r="A908" s="5"/>
      <c r="J908" s="5"/>
      <c r="S908" s="5"/>
    </row>
    <row r="909">
      <c r="A909" s="5"/>
      <c r="J909" s="5"/>
      <c r="S909" s="5"/>
    </row>
    <row r="910">
      <c r="A910" s="5"/>
      <c r="J910" s="5"/>
      <c r="S910" s="5"/>
    </row>
    <row r="911">
      <c r="A911" s="5"/>
      <c r="J911" s="5"/>
      <c r="S911" s="5"/>
    </row>
    <row r="912">
      <c r="A912" s="5"/>
      <c r="J912" s="5"/>
      <c r="S912" s="5"/>
    </row>
    <row r="913">
      <c r="A913" s="5"/>
      <c r="J913" s="5"/>
      <c r="S913" s="5"/>
    </row>
    <row r="914">
      <c r="A914" s="5"/>
      <c r="J914" s="5"/>
      <c r="S914" s="5"/>
    </row>
    <row r="915">
      <c r="A915" s="5"/>
      <c r="J915" s="5"/>
      <c r="S915" s="5"/>
    </row>
    <row r="916">
      <c r="A916" s="5"/>
      <c r="J916" s="5"/>
      <c r="S916" s="5"/>
    </row>
    <row r="917">
      <c r="A917" s="5"/>
      <c r="J917" s="5"/>
      <c r="S917" s="5"/>
    </row>
    <row r="918">
      <c r="A918" s="5"/>
      <c r="J918" s="5"/>
      <c r="S918" s="5"/>
    </row>
    <row r="919">
      <c r="A919" s="5"/>
      <c r="J919" s="5"/>
      <c r="S919" s="5"/>
    </row>
    <row r="920">
      <c r="A920" s="5"/>
      <c r="J920" s="5"/>
      <c r="S920" s="5"/>
    </row>
    <row r="921">
      <c r="A921" s="5"/>
      <c r="J921" s="5"/>
      <c r="S921" s="5"/>
    </row>
    <row r="922">
      <c r="A922" s="5"/>
      <c r="J922" s="5"/>
      <c r="S922" s="5"/>
    </row>
    <row r="923">
      <c r="A923" s="5"/>
      <c r="J923" s="5"/>
      <c r="S923" s="5"/>
    </row>
    <row r="924">
      <c r="A924" s="5"/>
      <c r="J924" s="5"/>
      <c r="S924" s="5"/>
    </row>
    <row r="925">
      <c r="A925" s="5"/>
      <c r="J925" s="5"/>
      <c r="S925" s="5"/>
    </row>
    <row r="926">
      <c r="A926" s="5"/>
      <c r="J926" s="5"/>
      <c r="S926" s="5"/>
    </row>
    <row r="927">
      <c r="A927" s="5"/>
      <c r="J927" s="5"/>
      <c r="S927" s="5"/>
    </row>
    <row r="928">
      <c r="A928" s="5"/>
      <c r="J928" s="5"/>
      <c r="S928" s="5"/>
    </row>
    <row r="929">
      <c r="A929" s="5"/>
      <c r="J929" s="5"/>
      <c r="S929" s="5"/>
    </row>
    <row r="930">
      <c r="A930" s="5"/>
      <c r="J930" s="5"/>
      <c r="S930" s="5"/>
    </row>
    <row r="931">
      <c r="A931" s="5"/>
      <c r="J931" s="5"/>
      <c r="S931" s="5"/>
    </row>
    <row r="932">
      <c r="A932" s="5"/>
      <c r="J932" s="5"/>
      <c r="S932" s="5"/>
    </row>
    <row r="933">
      <c r="A933" s="5"/>
      <c r="J933" s="5"/>
      <c r="S933" s="5"/>
    </row>
    <row r="934">
      <c r="A934" s="5"/>
      <c r="J934" s="5"/>
      <c r="S934" s="5"/>
    </row>
    <row r="935">
      <c r="A935" s="5"/>
      <c r="J935" s="5"/>
      <c r="S935" s="5"/>
    </row>
    <row r="936">
      <c r="A936" s="5"/>
      <c r="J936" s="5"/>
      <c r="S936" s="5"/>
    </row>
    <row r="937">
      <c r="A937" s="5"/>
      <c r="J937" s="5"/>
      <c r="S937" s="5"/>
    </row>
    <row r="938">
      <c r="A938" s="5"/>
      <c r="J938" s="5"/>
      <c r="S938" s="5"/>
    </row>
    <row r="939">
      <c r="A939" s="5"/>
      <c r="J939" s="5"/>
      <c r="S939" s="5"/>
    </row>
    <row r="940">
      <c r="A940" s="5"/>
      <c r="J940" s="5"/>
      <c r="S940" s="5"/>
    </row>
    <row r="941">
      <c r="A941" s="5"/>
      <c r="J941" s="5"/>
      <c r="S941" s="5"/>
    </row>
    <row r="942">
      <c r="A942" s="5"/>
      <c r="J942" s="5"/>
      <c r="S942" s="5"/>
    </row>
    <row r="943">
      <c r="A943" s="5"/>
      <c r="J943" s="5"/>
      <c r="S943" s="5"/>
    </row>
    <row r="944">
      <c r="A944" s="5"/>
      <c r="J944" s="5"/>
      <c r="S944" s="5"/>
    </row>
    <row r="945">
      <c r="A945" s="5"/>
      <c r="J945" s="5"/>
      <c r="S945" s="5"/>
    </row>
    <row r="946">
      <c r="A946" s="5"/>
      <c r="J946" s="5"/>
      <c r="S946" s="5"/>
    </row>
    <row r="947">
      <c r="A947" s="5"/>
      <c r="J947" s="5"/>
      <c r="S947" s="5"/>
    </row>
    <row r="948">
      <c r="A948" s="5"/>
      <c r="J948" s="5"/>
      <c r="S948" s="5"/>
    </row>
    <row r="949">
      <c r="A949" s="5"/>
      <c r="J949" s="5"/>
      <c r="S949" s="5"/>
    </row>
    <row r="950">
      <c r="A950" s="5"/>
      <c r="J950" s="5"/>
      <c r="S950" s="5"/>
    </row>
    <row r="951">
      <c r="A951" s="5"/>
      <c r="J951" s="5"/>
      <c r="S951" s="5"/>
    </row>
    <row r="952">
      <c r="A952" s="5"/>
      <c r="J952" s="5"/>
      <c r="S952" s="5"/>
    </row>
    <row r="953">
      <c r="A953" s="5"/>
      <c r="J953" s="5"/>
      <c r="S953" s="5"/>
    </row>
    <row r="954">
      <c r="A954" s="5"/>
      <c r="J954" s="5"/>
      <c r="S954" s="5"/>
    </row>
    <row r="955">
      <c r="A955" s="5"/>
      <c r="J955" s="5"/>
      <c r="S955" s="5"/>
    </row>
    <row r="956">
      <c r="A956" s="5"/>
      <c r="J956" s="5"/>
      <c r="S956" s="5"/>
    </row>
    <row r="957">
      <c r="A957" s="5"/>
      <c r="J957" s="5"/>
      <c r="S957" s="5"/>
    </row>
    <row r="958">
      <c r="A958" s="5"/>
      <c r="J958" s="5"/>
      <c r="S958" s="5"/>
    </row>
    <row r="959">
      <c r="A959" s="5"/>
      <c r="J959" s="5"/>
      <c r="S959" s="5"/>
    </row>
    <row r="960">
      <c r="A960" s="5"/>
      <c r="J960" s="5"/>
      <c r="S960" s="5"/>
    </row>
    <row r="961">
      <c r="A961" s="5"/>
      <c r="J961" s="5"/>
      <c r="S961" s="5"/>
    </row>
    <row r="962">
      <c r="A962" s="5"/>
      <c r="J962" s="5"/>
      <c r="S962" s="5"/>
    </row>
    <row r="963">
      <c r="A963" s="5"/>
      <c r="J963" s="5"/>
      <c r="S963" s="5"/>
    </row>
    <row r="964">
      <c r="A964" s="5"/>
      <c r="J964" s="5"/>
      <c r="S964" s="5"/>
    </row>
    <row r="965">
      <c r="A965" s="5"/>
      <c r="J965" s="5"/>
      <c r="S965" s="5"/>
    </row>
    <row r="966">
      <c r="A966" s="5"/>
      <c r="J966" s="5"/>
      <c r="S966" s="5"/>
    </row>
    <row r="967">
      <c r="A967" s="5"/>
      <c r="J967" s="5"/>
      <c r="S967" s="5"/>
    </row>
    <row r="968">
      <c r="A968" s="5"/>
      <c r="J968" s="5"/>
      <c r="S968" s="5"/>
    </row>
    <row r="969">
      <c r="A969" s="5"/>
      <c r="J969" s="5"/>
      <c r="S969" s="5"/>
    </row>
    <row r="970">
      <c r="A970" s="5"/>
      <c r="J970" s="5"/>
      <c r="S970" s="5"/>
    </row>
    <row r="971">
      <c r="A971" s="5"/>
      <c r="J971" s="5"/>
      <c r="S971" s="5"/>
    </row>
    <row r="972">
      <c r="A972" s="5"/>
      <c r="J972" s="5"/>
      <c r="S972" s="5"/>
    </row>
    <row r="973">
      <c r="A973" s="5"/>
      <c r="J973" s="5"/>
      <c r="S973" s="5"/>
    </row>
    <row r="974">
      <c r="A974" s="5"/>
      <c r="J974" s="5"/>
      <c r="S974" s="5"/>
    </row>
    <row r="975">
      <c r="A975" s="5"/>
      <c r="J975" s="5"/>
      <c r="S975" s="5"/>
    </row>
    <row r="976">
      <c r="A976" s="5"/>
      <c r="J976" s="5"/>
      <c r="S976" s="5"/>
    </row>
    <row r="977">
      <c r="A977" s="5"/>
      <c r="J977" s="5"/>
      <c r="S977" s="5"/>
    </row>
    <row r="978">
      <c r="A978" s="5"/>
      <c r="J978" s="5"/>
      <c r="S978" s="5"/>
    </row>
    <row r="979">
      <c r="A979" s="5"/>
      <c r="J979" s="5"/>
      <c r="S979" s="5"/>
    </row>
    <row r="980">
      <c r="A980" s="5"/>
      <c r="J980" s="5"/>
      <c r="S980" s="5"/>
    </row>
    <row r="981">
      <c r="A981" s="5"/>
      <c r="J981" s="5"/>
      <c r="S981" s="5"/>
    </row>
    <row r="982">
      <c r="A982" s="5"/>
      <c r="J982" s="5"/>
      <c r="S982" s="5"/>
    </row>
    <row r="983">
      <c r="A983" s="5"/>
      <c r="J983" s="5"/>
      <c r="S983" s="5"/>
    </row>
    <row r="984">
      <c r="A984" s="5"/>
      <c r="J984" s="5"/>
      <c r="S984" s="5"/>
    </row>
    <row r="985">
      <c r="A985" s="5"/>
      <c r="J985" s="5"/>
      <c r="S985" s="5"/>
    </row>
    <row r="986">
      <c r="A986" s="5"/>
      <c r="J986" s="5"/>
      <c r="S986" s="5"/>
    </row>
    <row r="987">
      <c r="A987" s="5"/>
      <c r="J987" s="5"/>
      <c r="S987" s="5"/>
    </row>
    <row r="988">
      <c r="A988" s="5"/>
      <c r="J988" s="5"/>
      <c r="S988" s="5"/>
    </row>
    <row r="989">
      <c r="A989" s="5"/>
      <c r="J989" s="5"/>
      <c r="S989" s="5"/>
    </row>
    <row r="990">
      <c r="A990" s="5"/>
      <c r="J990" s="5"/>
      <c r="S990" s="5"/>
    </row>
    <row r="991">
      <c r="A991" s="5"/>
      <c r="J991" s="5"/>
      <c r="S991" s="5"/>
    </row>
    <row r="992">
      <c r="A992" s="5"/>
      <c r="J992" s="5"/>
      <c r="S992" s="5"/>
    </row>
    <row r="993">
      <c r="A993" s="5"/>
      <c r="J993" s="5"/>
      <c r="S993" s="5"/>
    </row>
    <row r="994">
      <c r="A994" s="5"/>
      <c r="J994" s="5"/>
      <c r="S994" s="5"/>
    </row>
    <row r="995">
      <c r="A995" s="5"/>
      <c r="J995" s="5"/>
      <c r="S995" s="5"/>
    </row>
    <row r="996">
      <c r="A996" s="5"/>
      <c r="J996" s="5"/>
      <c r="S996" s="5"/>
    </row>
    <row r="997">
      <c r="A997" s="5"/>
      <c r="J997" s="5"/>
      <c r="S997" s="5"/>
    </row>
    <row r="998">
      <c r="A998" s="5"/>
      <c r="J998" s="5"/>
      <c r="S998" s="5"/>
    </row>
    <row r="999">
      <c r="A999" s="5"/>
      <c r="J999" s="5"/>
      <c r="S999" s="5"/>
    </row>
    <row r="1000">
      <c r="A1000" s="5"/>
      <c r="J1000" s="5"/>
      <c r="S1000" s="5"/>
    </row>
    <row r="1001">
      <c r="A1001" s="5"/>
      <c r="J1001" s="5"/>
      <c r="S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10" max="10" width="2.63"/>
    <col customWidth="1" min="19" max="19" width="2.63"/>
    <col customWidth="1" min="20" max="20" width="27.88"/>
    <col customWidth="1" min="21" max="21" width="19.5"/>
    <col customWidth="1" min="23" max="23" width="22.5"/>
  </cols>
  <sheetData>
    <row r="1">
      <c r="A1" s="1" t="s">
        <v>53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</v>
      </c>
      <c r="I1" s="1" t="s">
        <v>7</v>
      </c>
      <c r="J1" s="5"/>
      <c r="K1" s="2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4" t="s">
        <v>6</v>
      </c>
      <c r="Q1" s="4" t="s">
        <v>6</v>
      </c>
      <c r="R1" s="1" t="s">
        <v>7</v>
      </c>
      <c r="S1" s="5"/>
      <c r="T1" s="1" t="s">
        <v>8</v>
      </c>
      <c r="U1" s="1" t="s">
        <v>9</v>
      </c>
      <c r="V1" s="5"/>
      <c r="W1" s="1" t="s">
        <v>10</v>
      </c>
      <c r="X1" s="5"/>
      <c r="Y1" s="5"/>
      <c r="Z1" s="5"/>
      <c r="AA1" s="5"/>
    </row>
    <row r="2">
      <c r="A2" s="1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J2" s="5"/>
      <c r="K2" s="6" t="s">
        <v>45</v>
      </c>
      <c r="L2" s="6" t="s">
        <v>46</v>
      </c>
      <c r="M2" s="6" t="s">
        <v>47</v>
      </c>
      <c r="N2" s="6" t="s">
        <v>48</v>
      </c>
      <c r="O2" s="6" t="s">
        <v>49</v>
      </c>
      <c r="P2" s="6" t="s">
        <v>54</v>
      </c>
      <c r="Q2" s="6" t="s">
        <v>51</v>
      </c>
      <c r="S2" s="5"/>
      <c r="T2" s="6" t="s">
        <v>53</v>
      </c>
    </row>
    <row r="3">
      <c r="A3" s="7" t="s">
        <v>26</v>
      </c>
      <c r="B3" s="8">
        <f t="array" ref="B3">IFERROR(INDEX(MatchData!$1:$1001, MATCH($U$3,MatchData!$A$1:$A1001,0), MATCH(B2,MatchData!$A$1:AA$1,0)), "-")</f>
        <v>14</v>
      </c>
      <c r="C3" s="8">
        <f t="array" ref="C3">IFERROR(INDEX(MatchData!$1:$1001, MATCH($U$3,MatchData!$A$1:$A1001,0), MATCH(C2,MatchData!$A$1:AA$1,0)), "-")</f>
        <v>12</v>
      </c>
      <c r="D3" s="8">
        <f t="array" ref="D3">IFERROR(INDEX(MatchData!$1:$1001, MATCH($U$3,MatchData!$A$1:$A1001,0), MATCH(D2,MatchData!$A$1:AA$1,0)), "-")</f>
        <v>5</v>
      </c>
      <c r="E3" s="8">
        <f t="array" ref="E3">IFERROR(INDEX(MatchData!$1:$1001, MATCH($U$3,MatchData!$A$1:$A1001,0), MATCH(E2,MatchData!$A$1:AA$1,0)), "-")</f>
        <v>7</v>
      </c>
      <c r="F3" s="8">
        <f t="array" ref="F3">IFERROR(INDEX(MatchData!$1:$1001, MATCH($U$3,MatchData!$A$1:$A1001,0), MATCH(F2,MatchData!$A$1:AA$1,0)), "-")</f>
        <v>3</v>
      </c>
      <c r="G3" s="8">
        <f t="array" ref="G3">IFERROR(INDEX(MatchData!$1:$1001, MATCH($U$3,MatchData!$A$1:$A1001,0), MATCH(G2,MatchData!$A$1:AA$1,0)), "-")</f>
        <v>4</v>
      </c>
      <c r="H3" s="8">
        <f t="array" ref="H3">IFERROR(INDEX(MatchData!$1:$1001, MATCH($U$3,MatchData!$A$1:$A1001,0), MATCH(H2,MatchData!$A$1:AA$1,0)), "-")</f>
        <v>4</v>
      </c>
      <c r="I3" s="8">
        <f t="shared" ref="I3:I11" si="1">IFERROR(SUM(B3:H3), "-")</f>
        <v>49</v>
      </c>
      <c r="J3" s="5"/>
      <c r="K3" s="8">
        <f t="array" ref="K3">IFERROR(INDEX(MatchData!$1:$1001, MATCH($U$3,MatchData!$A$1:$A1001,0), MATCH(K2,MatchData!$A$1:AA$1,0)), "-")</f>
        <v>12</v>
      </c>
      <c r="L3" s="8">
        <f t="array" ref="L3">IFERROR(INDEX(MatchData!$1:$1001, MATCH($U$3,MatchData!$A$1:$A1001,0), MATCH(L2,MatchData!$A$1:AA$1,0)), "-")</f>
        <v>13</v>
      </c>
      <c r="M3" s="8">
        <f t="array" ref="M3">IFERROR(INDEX(MatchData!$1:$1001, MATCH($U$3,MatchData!$A$1:$A1001,0), MATCH(M2,MatchData!$A$1:AA$1,0)), "-")</f>
        <v>12</v>
      </c>
      <c r="N3" s="8">
        <f t="array" ref="N3">IFERROR(INDEX(MatchData!$1:$1001, MATCH($U$3,MatchData!$A$1:$A1001,0), MATCH(N2,MatchData!$A$1:AA$1,0)), "-")</f>
        <v>10</v>
      </c>
      <c r="O3" s="8">
        <f t="array" ref="O3">IFERROR(INDEX(MatchData!$1:$1001, MATCH($U$3,MatchData!$A$1:$A1001,0), MATCH(O2,MatchData!$A$1:AA$1,0)), "-")</f>
        <v>5</v>
      </c>
      <c r="P3" s="8">
        <f t="array" ref="P3">IFERROR(INDEX(MatchData!$1:$1001, MATCH($U$3,MatchData!$A$1:$A1001,0), MATCH(P2,MatchData!$A$1:AA$1,0)), "-")</f>
        <v>8</v>
      </c>
      <c r="Q3" s="8">
        <f t="array" ref="Q3">IFERROR(INDEX(MatchData!$1:$1001, MATCH($U$3,MatchData!$A$1:$A1001,0), MATCH(Q2,MatchData!$A$1:AA$1,0)), "-")</f>
        <v>11</v>
      </c>
      <c r="R3" s="8">
        <f t="shared" ref="R3:R11" si="2">IFERROR(SUM(K3:Q3), "-")</f>
        <v>71</v>
      </c>
      <c r="S3" s="5"/>
      <c r="U3" s="8" t="str">
        <f>CONCATENATE($T$2, " Kills")</f>
        <v>Match 2 Kills</v>
      </c>
      <c r="W3" s="6" t="s">
        <v>27</v>
      </c>
      <c r="X3" s="6">
        <v>1.0</v>
      </c>
    </row>
    <row r="4">
      <c r="A4" s="7" t="s">
        <v>28</v>
      </c>
      <c r="B4" s="8">
        <f t="array" ref="B4">IFERROR(INDEX(MatchData!$1:$1001, MATCH($U$4,MatchData!$A$1:$A1001,0), MATCH(B2,MatchData!$A$1:AA$1,0)), "-")</f>
        <v>6</v>
      </c>
      <c r="C4" s="8">
        <f t="array" ref="C4">IFERROR(INDEX(MatchData!$1:$1001, MATCH($U$4,MatchData!$A$1:$A1001,0), MATCH(C2,MatchData!$A$1:AA$1,0)), "-")</f>
        <v>3</v>
      </c>
      <c r="D4" s="8">
        <f t="array" ref="D4">IFERROR(INDEX(MatchData!$1:$1001, MATCH($U$4,MatchData!$A$1:$A1001,0), MATCH(D2,MatchData!$A$1:AA$1,0)), "-")</f>
        <v>2</v>
      </c>
      <c r="E4" s="8">
        <f t="array" ref="E4">IFERROR(INDEX(MatchData!$1:$1001, MATCH($U$4,MatchData!$A$1:$A1001,0), MATCH(E2,MatchData!$A$1:AA$1,0)), "-")</f>
        <v>8</v>
      </c>
      <c r="F4" s="8">
        <f t="array" ref="F4">IFERROR(INDEX(MatchData!$1:$1001, MATCH($U$4,MatchData!$A$1:$A1001,0), MATCH(F2,MatchData!$A$1:AA$1,0)), "-")</f>
        <v>11</v>
      </c>
      <c r="G4" s="8">
        <f t="array" ref="G4">IFERROR(INDEX(MatchData!$1:$1001, MATCH($U$4,MatchData!$A$1:$A1001,0), MATCH(G2,MatchData!$A$1:AA$1,0)), "-")</f>
        <v>10</v>
      </c>
      <c r="H4" s="8">
        <f t="array" ref="H4">IFERROR(INDEX(MatchData!$1:$1001, MATCH($U$4,MatchData!$A$1:$A1001,0), MATCH(H2,MatchData!$A$1:AA$1,0)), "-")</f>
        <v>3</v>
      </c>
      <c r="I4" s="8">
        <f t="shared" si="1"/>
        <v>43</v>
      </c>
      <c r="J4" s="5"/>
      <c r="K4" s="8">
        <f t="array" ref="K4">IFERROR(INDEX(MatchData!$1:$1001, MATCH($U$4,MatchData!$A$1:$A1001,0), MATCH(K2,MatchData!$A$1:AA$1,0)), "-")</f>
        <v>3</v>
      </c>
      <c r="L4" s="8">
        <f t="array" ref="L4">IFERROR(INDEX(MatchData!$1:$1001, MATCH($U$4,MatchData!$A$1:$A1001,0), MATCH(L2,MatchData!$A$1:AA$1,0)), "-")</f>
        <v>4</v>
      </c>
      <c r="M4" s="8">
        <f t="array" ref="M4">IFERROR(INDEX(MatchData!$1:$1001, MATCH($U$4,MatchData!$A$1:$A1001,0), MATCH(M2,MatchData!$A$1:AA$1,0)), "-")</f>
        <v>6</v>
      </c>
      <c r="N4" s="8">
        <f t="array" ref="N4">IFERROR(INDEX(MatchData!$1:$1001, MATCH($U$4,MatchData!$A$1:$A1001,0), MATCH(N2,MatchData!$A$1:AA$1,0)), "-")</f>
        <v>4</v>
      </c>
      <c r="O4" s="8">
        <f t="array" ref="O4">IFERROR(INDEX(MatchData!$1:$1001, MATCH($U$4,MatchData!$A$1:$A1001,0), MATCH(O2,MatchData!$A$1:AA$1,0)), "-")</f>
        <v>5</v>
      </c>
      <c r="P4" s="8">
        <f t="array" ref="P4">IFERROR(INDEX(MatchData!$1:$1001, MATCH($U$4,MatchData!$A$1:$A1001,0), MATCH(P2,MatchData!$A$1:AA$1,0)), "-")</f>
        <v>3</v>
      </c>
      <c r="Q4" s="8">
        <f t="array" ref="Q4">IFERROR(INDEX(MatchData!$1:$1001, MATCH($U$4,MatchData!$A$1:$A1001,0), MATCH(Q2,MatchData!$A$1:AA$1,0)), "-")</f>
        <v>5</v>
      </c>
      <c r="R4" s="8">
        <f t="shared" si="2"/>
        <v>30</v>
      </c>
      <c r="S4" s="5"/>
      <c r="U4" s="8" t="str">
        <f>CONCATENATE($T$2, " Deaths")</f>
        <v>Match 2 Deaths</v>
      </c>
      <c r="W4" s="6" t="s">
        <v>29</v>
      </c>
      <c r="X4" s="6">
        <v>-1.0</v>
      </c>
    </row>
    <row r="5">
      <c r="A5" s="7" t="s">
        <v>30</v>
      </c>
      <c r="B5" s="8">
        <f t="array" ref="B5">IFERROR(INDEX(MatchData!$1:$1001, MATCH($U$5,MatchData!$A$1:$A1001,0), MATCH(B2,MatchData!$A$1:AA$1,0)), "-")</f>
        <v>14</v>
      </c>
      <c r="C5" s="8">
        <f t="array" ref="C5">IFERROR(INDEX(MatchData!$1:$1001, MATCH($U$5,MatchData!$A$1:$A1001,0), MATCH(C2,MatchData!$A$1:AA$1,0)), "-")</f>
        <v>24</v>
      </c>
      <c r="D5" s="8">
        <f t="array" ref="D5">IFERROR(INDEX(MatchData!$1:$1001, MATCH($U$5,MatchData!$A$1:$A1001,0), MATCH(D2,MatchData!$A$1:AA$1,0)), "-")</f>
        <v>26</v>
      </c>
      <c r="E5" s="8">
        <f t="array" ref="E5">IFERROR(INDEX(MatchData!$1:$1001, MATCH($U$5,MatchData!$A$1:$A1001,0), MATCH(E2,MatchData!$A$1:AA$1,0)), "-")</f>
        <v>21</v>
      </c>
      <c r="F5" s="8">
        <f t="array" ref="F5">IFERROR(INDEX(MatchData!$1:$1001, MATCH($U$5,MatchData!$A$1:$A1001,0), MATCH(F2,MatchData!$A$1:AA$1,0)), "-")</f>
        <v>32</v>
      </c>
      <c r="G5" s="8">
        <f t="array" ref="G5">IFERROR(INDEX(MatchData!$1:$1001, MATCH($U$5,MatchData!$A$1:$A1001,0), MATCH(G2,MatchData!$A$1:AA$1,0)), "-")</f>
        <v>8</v>
      </c>
      <c r="H5" s="8">
        <f t="array" ref="H5">IFERROR(INDEX(MatchData!$1:$1001, MATCH($U$5,MatchData!$A$1:$A1001,0), MATCH(H2,MatchData!$A$1:AA$1,0)), "-")</f>
        <v>22</v>
      </c>
      <c r="I5" s="8">
        <f t="shared" si="1"/>
        <v>147</v>
      </c>
      <c r="J5" s="5"/>
      <c r="K5" s="8">
        <f t="array" ref="K5">IFERROR(INDEX(MatchData!$1:$1001, MATCH($U$5,MatchData!$A$1:$A1001,0), MATCH(K2,MatchData!$A$1:AA$1,0)), "-")</f>
        <v>20</v>
      </c>
      <c r="L5" s="8">
        <f t="array" ref="L5">IFERROR(INDEX(MatchData!$1:$1001, MATCH($U$5,MatchData!$A$1:$A1001,0), MATCH(L2,MatchData!$A$1:AA$1,0)), "-")</f>
        <v>14</v>
      </c>
      <c r="M5" s="8">
        <f t="array" ref="M5">IFERROR(INDEX(MatchData!$1:$1001, MATCH($U$5,MatchData!$A$1:$A1001,0), MATCH(M2,MatchData!$A$1:AA$1,0)), "-")</f>
        <v>18</v>
      </c>
      <c r="N5" s="8">
        <f t="array" ref="N5">IFERROR(INDEX(MatchData!$1:$1001, MATCH($U$5,MatchData!$A$1:$A1001,0), MATCH(N2,MatchData!$A$1:AA$1,0)), "-")</f>
        <v>14</v>
      </c>
      <c r="O5" s="8">
        <f t="array" ref="O5">IFERROR(INDEX(MatchData!$1:$1001, MATCH($U$5,MatchData!$A$1:$A1001,0), MATCH(O2,MatchData!$A$1:AA$1,0)), "-")</f>
        <v>24</v>
      </c>
      <c r="P5" s="8">
        <f t="array" ref="P5">IFERROR(INDEX(MatchData!$1:$1001, MATCH($U$5,MatchData!$A$1:$A1001,0), MATCH(P2,MatchData!$A$1:AA$1,0)), "-")</f>
        <v>18</v>
      </c>
      <c r="Q5" s="8">
        <f t="array" ref="Q5">IFERROR(INDEX(MatchData!$1:$1001, MATCH($U$5,MatchData!$A$1:$A1001,0), MATCH(Q2,MatchData!$A$1:AA$1,0)), "-")</f>
        <v>17</v>
      </c>
      <c r="R5" s="8">
        <f t="shared" si="2"/>
        <v>125</v>
      </c>
      <c r="S5" s="5"/>
      <c r="U5" s="8" t="str">
        <f>CONCATENATE($T$2, " Assists")</f>
        <v>Match 2 Assists</v>
      </c>
      <c r="W5" s="6" t="s">
        <v>31</v>
      </c>
      <c r="X5" s="6">
        <v>0.5</v>
      </c>
    </row>
    <row r="6">
      <c r="A6" s="7" t="s">
        <v>32</v>
      </c>
      <c r="B6" s="8">
        <f t="array" ref="B6">IFERROR(INDEX(MatchData!$1:$1001, MATCH($U$6,MatchData!$A$1:$A1001,0), MATCH(B2,MatchData!$A$1:AA$1,0)), "-")</f>
        <v>522</v>
      </c>
      <c r="C6" s="8">
        <f t="array" ref="C6">IFERROR(INDEX(MatchData!$1:$1001, MATCH($U$6,MatchData!$A$1:$A1001,0), MATCH(C2,MatchData!$A$1:AA$1,0)), "-")</f>
        <v>412</v>
      </c>
      <c r="D6" s="8">
        <f t="array" ref="D6">IFERROR(INDEX(MatchData!$1:$1001, MATCH($U$6,MatchData!$A$1:$A1001,0), MATCH(D2,MatchData!$A$1:AA$1,0)), "-")</f>
        <v>431</v>
      </c>
      <c r="E6" s="8">
        <f t="array" ref="E6">IFERROR(INDEX(MatchData!$1:$1001, MATCH($U$6,MatchData!$A$1:$A1001,0), MATCH(E2,MatchData!$A$1:AA$1,0)), "-")</f>
        <v>593</v>
      </c>
      <c r="F6" s="8">
        <f t="array" ref="F6">IFERROR(INDEX(MatchData!$1:$1001, MATCH($U$6,MatchData!$A$1:$A1001,0), MATCH(F2,MatchData!$A$1:AA$1,0)), "-")</f>
        <v>38</v>
      </c>
      <c r="G6" s="8">
        <f t="array" ref="G6">IFERROR(INDEX(MatchData!$1:$1001, MATCH($U$6,MatchData!$A$1:$A1001,0), MATCH(G2,MatchData!$A$1:AA$1,0)), "-")</f>
        <v>479</v>
      </c>
      <c r="H6" s="8">
        <f t="array" ref="H6">IFERROR(INDEX(MatchData!$1:$1001, MATCH($U$6,MatchData!$A$1:$A1001,0), MATCH(H2,MatchData!$A$1:AA$1,0)), "-")</f>
        <v>466</v>
      </c>
      <c r="I6" s="8">
        <f t="shared" si="1"/>
        <v>2941</v>
      </c>
      <c r="J6" s="5"/>
      <c r="K6" s="8">
        <f t="array" ref="K6">IFERROR(INDEX(MatchData!$1:$1001, MATCH($U$6,MatchData!$A$1:$A1001,0), MATCH(K2,MatchData!$A$1:AA$1,0)), "-")</f>
        <v>590</v>
      </c>
      <c r="L6" s="8">
        <f t="array" ref="L6">IFERROR(INDEX(MatchData!$1:$1001, MATCH($U$6,MatchData!$A$1:$A1001,0), MATCH(L2,MatchData!$A$1:AA$1,0)), "-")</f>
        <v>440</v>
      </c>
      <c r="M6" s="8">
        <f t="array" ref="M6">IFERROR(INDEX(MatchData!$1:$1001, MATCH($U$6,MatchData!$A$1:$A1001,0), MATCH(M2,MatchData!$A$1:AA$1,0)), "-")</f>
        <v>547</v>
      </c>
      <c r="N6" s="8">
        <f t="array" ref="N6">IFERROR(INDEX(MatchData!$1:$1001, MATCH($U$6,MatchData!$A$1:$A1001,0), MATCH(N2,MatchData!$A$1:AA$1,0)), "-")</f>
        <v>646</v>
      </c>
      <c r="O6" s="8">
        <f t="array" ref="O6">IFERROR(INDEX(MatchData!$1:$1001, MATCH($U$6,MatchData!$A$1:$A1001,0), MATCH(O2,MatchData!$A$1:AA$1,0)), "-")</f>
        <v>47</v>
      </c>
      <c r="P6" s="8">
        <f t="array" ref="P6">IFERROR(INDEX(MatchData!$1:$1001, MATCH($U$6,MatchData!$A$1:$A1001,0), MATCH(P2,MatchData!$A$1:AA$1,0)), "-")</f>
        <v>517</v>
      </c>
      <c r="Q6" s="8">
        <f t="array" ref="Q6">IFERROR(INDEX(MatchData!$1:$1001, MATCH($U$6,MatchData!$A$1:$A1001,0), MATCH(Q2,MatchData!$A$1:AA$1,0)), "-")</f>
        <v>655</v>
      </c>
      <c r="R6" s="8">
        <f t="shared" si="2"/>
        <v>3442</v>
      </c>
      <c r="S6" s="5"/>
      <c r="U6" s="8" t="str">
        <f>CONCATENATE($T$2, " CS")</f>
        <v>Match 2 CS</v>
      </c>
      <c r="W6" s="6" t="s">
        <v>33</v>
      </c>
      <c r="X6" s="6">
        <v>0.02</v>
      </c>
    </row>
    <row r="7">
      <c r="A7" s="7" t="s">
        <v>34</v>
      </c>
      <c r="B7" s="8">
        <f t="array" ref="B7">IFERROR(INDEX(MatchData!$1:$1001, MATCH($U$7,MatchData!$A$1:$A1001,0), MATCH(B2,MatchData!$A$1:AA$1,0)), "-")</f>
        <v>75</v>
      </c>
      <c r="C7" s="8">
        <f t="array" ref="C7">IFERROR(INDEX(MatchData!$1:$1001, MATCH($U$7,MatchData!$A$1:$A1001,0), MATCH(C2,MatchData!$A$1:AA$1,0)), "-")</f>
        <v>89</v>
      </c>
      <c r="D7" s="8">
        <f t="array" ref="D7">IFERROR(INDEX(MatchData!$1:$1001, MATCH($U$7,MatchData!$A$1:$A1001,0), MATCH(D2,MatchData!$A$1:AA$1,0)), "-")</f>
        <v>85</v>
      </c>
      <c r="E7" s="8">
        <f t="array" ref="E7">IFERROR(INDEX(MatchData!$1:$1001, MATCH($U$7,MatchData!$A$1:$A1001,0), MATCH(E2,MatchData!$A$1:AA$1,0)), "-")</f>
        <v>93</v>
      </c>
      <c r="F7" s="8">
        <f t="array" ref="F7">IFERROR(INDEX(MatchData!$1:$1001, MATCH($U$7,MatchData!$A$1:$A1001,0), MATCH(F2,MatchData!$A$1:AA$1,0)), "-")</f>
        <v>232</v>
      </c>
      <c r="G7" s="8">
        <f t="array" ref="G7">IFERROR(INDEX(MatchData!$1:$1001, MATCH($U$7,MatchData!$A$1:$A1001,0), MATCH(G2,MatchData!$A$1:AA$1,0)), "-")</f>
        <v>82</v>
      </c>
      <c r="H7" s="8">
        <f t="array" ref="H7">IFERROR(INDEX(MatchData!$1:$1001, MATCH($U$7,MatchData!$A$1:$A1001,0), MATCH(H2,MatchData!$A$1:AA$1,0)), "-")</f>
        <v>52</v>
      </c>
      <c r="I7" s="8">
        <f t="shared" si="1"/>
        <v>708</v>
      </c>
      <c r="J7" s="5"/>
      <c r="K7" s="8">
        <f t="array" ref="K7">IFERROR(INDEX(MatchData!$1:$1001, MATCH($U$7,MatchData!$A$1:$A1001,0), MATCH(K2,MatchData!$A$1:AA$1,0)), "-")</f>
        <v>79</v>
      </c>
      <c r="L7" s="8">
        <f t="array" ref="L7">IFERROR(INDEX(MatchData!$1:$1001, MATCH($U$7,MatchData!$A$1:$A1001,0), MATCH(L2,MatchData!$A$1:AA$1,0)), "-")</f>
        <v>90</v>
      </c>
      <c r="M7" s="8">
        <f t="array" ref="M7">IFERROR(INDEX(MatchData!$1:$1001, MATCH($U$7,MatchData!$A$1:$A1001,0), MATCH(M2,MatchData!$A$1:AA$1,0)), "-")</f>
        <v>81</v>
      </c>
      <c r="N7" s="8">
        <f t="array" ref="N7">IFERROR(INDEX(MatchData!$1:$1001, MATCH($U$7,MatchData!$A$1:$A1001,0), MATCH(N2,MatchData!$A$1:AA$1,0)), "-")</f>
        <v>81</v>
      </c>
      <c r="O7" s="8">
        <f t="array" ref="O7">IFERROR(INDEX(MatchData!$1:$1001, MATCH($U$7,MatchData!$A$1:$A1001,0), MATCH(O2,MatchData!$A$1:AA$1,0)), "-")</f>
        <v>231</v>
      </c>
      <c r="P7" s="8">
        <f t="array" ref="P7">IFERROR(INDEX(MatchData!$1:$1001, MATCH($U$7,MatchData!$A$1:$A1001,0), MATCH(P2,MatchData!$A$1:AA$1,0)), "-")</f>
        <v>44</v>
      </c>
      <c r="Q7" s="8">
        <f t="array" ref="Q7">IFERROR(INDEX(MatchData!$1:$1001, MATCH($U$7,MatchData!$A$1:$A1001,0), MATCH(Q2,MatchData!$A$1:AA$1,0)), "-")</f>
        <v>90</v>
      </c>
      <c r="R7" s="8">
        <f t="shared" si="2"/>
        <v>696</v>
      </c>
      <c r="S7" s="5"/>
      <c r="U7" s="8" t="str">
        <f>CONCATENATE($T$2, " Vision Score")</f>
        <v>Match 2 Vision Score</v>
      </c>
      <c r="W7" s="6" t="s">
        <v>35</v>
      </c>
      <c r="X7" s="6">
        <v>0.04</v>
      </c>
    </row>
    <row r="8">
      <c r="A8" s="7" t="s">
        <v>36</v>
      </c>
      <c r="B8" s="8">
        <f t="array" ref="B8">IFERROR(INDEX(MatchData!$1:$1001, MATCH($U$8,MatchData!$A$1:$A1001,0), MATCH(B2,MatchData!$A$1:AA$1,0)), "-")</f>
        <v>63619</v>
      </c>
      <c r="C8" s="8">
        <f t="array" ref="C8">IFERROR(INDEX(MatchData!$1:$1001, MATCH($U$8,MatchData!$A$1:$A1001,0), MATCH(C2,MatchData!$A$1:AA$1,0)), "-")</f>
        <v>43830</v>
      </c>
      <c r="D8" s="8">
        <f t="array" ref="D8">IFERROR(INDEX(MatchData!$1:$1001, MATCH($U$8,MatchData!$A$1:$A1001,0), MATCH(D2,MatchData!$A$1:AA$1,0)), "-")</f>
        <v>25001</v>
      </c>
      <c r="E8" s="8">
        <f t="array" ref="E8">IFERROR(INDEX(MatchData!$1:$1001, MATCH($U$8,MatchData!$A$1:$A1001,0), MATCH(E2,MatchData!$A$1:AA$1,0)), "-")</f>
        <v>64864</v>
      </c>
      <c r="F8" s="8">
        <f t="array" ref="F8">IFERROR(INDEX(MatchData!$1:$1001, MATCH($U$8,MatchData!$A$1:$A1001,0), MATCH(F2,MatchData!$A$1:AA$1,0)), "-")</f>
        <v>13398</v>
      </c>
      <c r="G8" s="8">
        <f t="array" ref="G8">IFERROR(INDEX(MatchData!$1:$1001, MATCH($U$8,MatchData!$A$1:$A1001,0), MATCH(G2,MatchData!$A$1:AA$1,0)), "-")</f>
        <v>57663</v>
      </c>
      <c r="H8" s="8">
        <f t="array" ref="H8">IFERROR(INDEX(MatchData!$1:$1001, MATCH($U$8,MatchData!$A$1:$A1001,0), MATCH(H2,MatchData!$A$1:AA$1,0)), "-")</f>
        <v>31606</v>
      </c>
      <c r="I8" s="8">
        <f t="shared" si="1"/>
        <v>299981</v>
      </c>
      <c r="J8" s="5"/>
      <c r="K8" s="8">
        <f t="array" ref="K8">IFERROR(INDEX(MatchData!$1:$1001, MATCH($U$8,MatchData!$A$1:$A1001,0), MATCH(K2,MatchData!$A$1:AA$1,0)), "-")</f>
        <v>79380</v>
      </c>
      <c r="L8" s="8">
        <f t="array" ref="L8">IFERROR(INDEX(MatchData!$1:$1001, MATCH($U$8,MatchData!$A$1:$A1001,0), MATCH(L2,MatchData!$A$1:AA$1,0)), "-")</f>
        <v>39258</v>
      </c>
      <c r="M8" s="8">
        <f t="array" ref="M8">IFERROR(INDEX(MatchData!$1:$1001, MATCH($U$8,MatchData!$A$1:$A1001,0), MATCH(M2,MatchData!$A$1:AA$1,0)), "-")</f>
        <v>64224</v>
      </c>
      <c r="N8" s="8">
        <f t="array" ref="N8">IFERROR(INDEX(MatchData!$1:$1001, MATCH($U$8,MatchData!$A$1:$A1001,0), MATCH(N2,MatchData!$A$1:AA$1,0)), "-")</f>
        <v>39939</v>
      </c>
      <c r="O8" s="8">
        <f t="array" ref="O8">IFERROR(INDEX(MatchData!$1:$1001, MATCH($U$8,MatchData!$A$1:$A1001,0), MATCH(O2,MatchData!$A$1:AA$1,0)), "-")</f>
        <v>16430</v>
      </c>
      <c r="P8" s="8">
        <f t="array" ref="P8">IFERROR(INDEX(MatchData!$1:$1001, MATCH($U$8,MatchData!$A$1:$A1001,0), MATCH(P2,MatchData!$A$1:AA$1,0)), "-")</f>
        <v>45872</v>
      </c>
      <c r="Q8" s="8">
        <f t="array" ref="Q8">IFERROR(INDEX(MatchData!$1:$1001, MATCH($U$8,MatchData!$A$1:$A1001,0), MATCH(Q2,MatchData!$A$1:AA$1,0)), "-")</f>
        <v>63043</v>
      </c>
      <c r="R8" s="8">
        <f t="shared" si="2"/>
        <v>348146</v>
      </c>
      <c r="S8" s="5"/>
      <c r="U8" s="8" t="str">
        <f>CONCATENATE($T$2, " Total damage to Champion")</f>
        <v>Match 2 Total damage to Champion</v>
      </c>
      <c r="W8" s="6" t="s">
        <v>37</v>
      </c>
      <c r="X8" s="6">
        <v>2.0E-4</v>
      </c>
    </row>
    <row r="9">
      <c r="A9" s="1" t="s">
        <v>38</v>
      </c>
      <c r="B9" s="8">
        <f t="array" ref="B9">IFERROR(INDEX(MatchData!$1:$1001, MATCH($U$9,MatchData!$A$1:$A1001,0), MATCH(B2,MatchData!$A$1:AA$1,0)), "-")</f>
        <v>26</v>
      </c>
      <c r="C9" s="8">
        <f t="array" ref="C9">IFERROR(INDEX(MatchData!$1:$1001, MATCH($U$9,MatchData!$A$1:$A1001,0), MATCH(C2,MatchData!$A$1:AA$1,0)), "-")</f>
        <v>36</v>
      </c>
      <c r="D9" s="8">
        <f t="array" ref="D9">IFERROR(INDEX(MatchData!$1:$1001, MATCH($U$9,MatchData!$A$1:$A1001,0), MATCH(D2,MatchData!$A$1:AA$1,0)), "-")</f>
        <v>41</v>
      </c>
      <c r="E9" s="8">
        <f t="array" ref="E9">IFERROR(INDEX(MatchData!$1:$1001, MATCH($U$9,MatchData!$A$1:$A1001,0), MATCH(E2,MatchData!$A$1:AA$1,0)), "-")</f>
        <v>61</v>
      </c>
      <c r="F9" s="8">
        <f t="array" ref="F9">IFERROR(INDEX(MatchData!$1:$1001, MATCH($U$9,MatchData!$A$1:$A1001,0), MATCH(F2,MatchData!$A$1:AA$1,0)), "-")</f>
        <v>76</v>
      </c>
      <c r="G9" s="8">
        <f t="array" ref="G9">IFERROR(INDEX(MatchData!$1:$1001, MATCH($U$9,MatchData!$A$1:$A1001,0), MATCH(G2,MatchData!$A$1:AA$1,0)), "-")</f>
        <v>52</v>
      </c>
      <c r="H9" s="8">
        <f t="array" ref="H9">IFERROR(INDEX(MatchData!$1:$1001, MATCH($U$9,MatchData!$A$1:$A1001,0), MATCH(H2,MatchData!$A$1:AA$1,0)), "-")</f>
        <v>44</v>
      </c>
      <c r="I9" s="8">
        <f t="shared" si="1"/>
        <v>336</v>
      </c>
      <c r="J9" s="5"/>
      <c r="K9" s="8">
        <f t="array" ref="K9">IFERROR(INDEX(MatchData!$1:$1001, MATCH($U$9,MatchData!$A$1:$A1001,0), MATCH(K2,MatchData!$A$1:AA$1,0)), "-")</f>
        <v>42</v>
      </c>
      <c r="L9" s="8">
        <f t="array" ref="L9">IFERROR(INDEX(MatchData!$1:$1001, MATCH($U$9,MatchData!$A$1:$A1001,0), MATCH(L2,MatchData!$A$1:AA$1,0)), "-")</f>
        <v>40</v>
      </c>
      <c r="M9" s="8">
        <f t="array" ref="M9">IFERROR(INDEX(MatchData!$1:$1001, MATCH($U$9,MatchData!$A$1:$A1001,0), MATCH(M2,MatchData!$A$1:AA$1,0)), "-")</f>
        <v>80</v>
      </c>
      <c r="N9" s="8">
        <f t="array" ref="N9">IFERROR(INDEX(MatchData!$1:$1001, MATCH($U$9,MatchData!$A$1:$A1001,0), MATCH(N2,MatchData!$A$1:AA$1,0)), "-")</f>
        <v>29</v>
      </c>
      <c r="O9" s="8">
        <f t="array" ref="O9">IFERROR(INDEX(MatchData!$1:$1001, MATCH($U$9,MatchData!$A$1:$A1001,0), MATCH(O2,MatchData!$A$1:AA$1,0)), "-")</f>
        <v>44</v>
      </c>
      <c r="P9" s="8">
        <f t="array" ref="P9">IFERROR(INDEX(MatchData!$1:$1001, MATCH($U$9,MatchData!$A$1:$A1001,0), MATCH(P2,MatchData!$A$1:AA$1,0)), "-")</f>
        <v>46</v>
      </c>
      <c r="Q9" s="8">
        <f t="array" ref="Q9">IFERROR(INDEX(MatchData!$1:$1001, MATCH($U$9,MatchData!$A$1:$A1001,0), MATCH(Q2,MatchData!$A$1:AA$1,0)), "-")</f>
        <v>22</v>
      </c>
      <c r="R9" s="8">
        <f t="shared" si="2"/>
        <v>303</v>
      </c>
      <c r="S9" s="5"/>
      <c r="U9" s="8" t="str">
        <f>CONCATENATE($T$2, " Time ccing others")</f>
        <v>Match 2 Time ccing others</v>
      </c>
      <c r="W9" s="6" t="s">
        <v>39</v>
      </c>
      <c r="X9" s="6">
        <v>0.1</v>
      </c>
    </row>
    <row r="10">
      <c r="A10" s="7" t="s">
        <v>40</v>
      </c>
      <c r="B10" s="8">
        <f t="array" ref="B10">IFERROR(INDEX(MatchData!$1:$1001, MATCH($U$10,MatchData!$A$1:$A1001,0), MATCH(B2,MatchData!$A$1:AA$1,0)), "-")</f>
        <v>2</v>
      </c>
      <c r="C10" s="8">
        <f t="array" ref="C10">IFERROR(INDEX(MatchData!$1:$1001, MATCH($U$10,MatchData!$A$1:$A1001,0), MATCH(C2,MatchData!$A$1:AA$1,0)), "-")</f>
        <v>2</v>
      </c>
      <c r="D10" s="8">
        <f t="array" ref="D10">IFERROR(INDEX(MatchData!$1:$1001, MATCH($U$10,MatchData!$A$1:$A1001,0), MATCH(D2,MatchData!$A$1:AA$1,0)), "-")</f>
        <v>2</v>
      </c>
      <c r="E10" s="8">
        <f t="array" ref="E10">IFERROR(INDEX(MatchData!$1:$1001, MATCH($U$10,MatchData!$A$1:$A1001,0), MATCH(E2,MatchData!$A$1:AA$1,0)), "-")</f>
        <v>2</v>
      </c>
      <c r="F10" s="8">
        <f t="array" ref="F10">IFERROR(INDEX(MatchData!$1:$1001, MATCH($U$10,MatchData!$A$1:$A1001,0), MATCH(F2,MatchData!$A$1:AA$1,0)), "-")</f>
        <v>2</v>
      </c>
      <c r="G10" s="8">
        <f t="array" ref="G10">IFERROR(INDEX(MatchData!$1:$1001, MATCH($U$10,MatchData!$A$1:$A1001,0), MATCH(G2,MatchData!$A$1:AA$1,0)), "-")</f>
        <v>2</v>
      </c>
      <c r="H10" s="8">
        <f t="array" ref="H10">IFERROR(INDEX(MatchData!$1:$1001, MATCH($U$10,MatchData!$A$1:$A1001,0), MATCH(H2,MatchData!$A$1:AA$1,0)), "-")</f>
        <v>2</v>
      </c>
      <c r="I10" s="8">
        <f t="shared" si="1"/>
        <v>14</v>
      </c>
      <c r="J10" s="5"/>
      <c r="K10" s="8">
        <f t="array" ref="K10">IFERROR(INDEX(MatchData!$1:$1001, MATCH($U$10,MatchData!$A$1:$A1001,0), MATCH(K2,MatchData!$A$1:AA$1,0)), "-")</f>
        <v>2</v>
      </c>
      <c r="L10" s="8">
        <f t="array" ref="L10">IFERROR(INDEX(MatchData!$1:$1001, MATCH($U$10,MatchData!$A$1:$A1001,0), MATCH(L2,MatchData!$A$1:AA$1,0)), "-")</f>
        <v>2</v>
      </c>
      <c r="M10" s="8">
        <f t="array" ref="M10">IFERROR(INDEX(MatchData!$1:$1001, MATCH($U$10,MatchData!$A$1:$A1001,0), MATCH(M2,MatchData!$A$1:AA$1,0)), "-")</f>
        <v>2</v>
      </c>
      <c r="N10" s="8">
        <f t="array" ref="N10">IFERROR(INDEX(MatchData!$1:$1001, MATCH($U$10,MatchData!$A$1:$A1001,0), MATCH(N2,MatchData!$A$1:AA$1,0)), "-")</f>
        <v>2</v>
      </c>
      <c r="O10" s="8">
        <f t="array" ref="O10">IFERROR(INDEX(MatchData!$1:$1001, MATCH($U$10,MatchData!$A$1:$A1001,0), MATCH(O2,MatchData!$A$1:AA$1,0)), "-")</f>
        <v>2</v>
      </c>
      <c r="P10" s="8">
        <f t="array" ref="P10">IFERROR(INDEX(MatchData!$1:$1001, MATCH($U$10,MatchData!$A$1:$A1001,0), MATCH(P2,MatchData!$A$1:AA$1,0)), "-")</f>
        <v>2</v>
      </c>
      <c r="Q10" s="8">
        <f t="array" ref="Q10">IFERROR(INDEX(MatchData!$1:$1001, MATCH($U$10,MatchData!$A$1:$A1001,0), MATCH(Q2,MatchData!$A$1:AA$1,0)), "-")</f>
        <v>2</v>
      </c>
      <c r="R10" s="8">
        <f t="shared" si="2"/>
        <v>14</v>
      </c>
      <c r="S10" s="5"/>
      <c r="U10" s="8" t="str">
        <f>CONCATENATE($T$2, " Number of Games")</f>
        <v>Match 2 Number of Games</v>
      </c>
    </row>
    <row r="11">
      <c r="A11" s="1" t="s">
        <v>41</v>
      </c>
      <c r="B11" s="8">
        <f t="shared" ref="B11:H11" si="3">IFERROR(SUM(B3*$X$3, B4*$X$4, B5*$X$5, B6*$X$6, B7*$X$7, B8*$X$8, B9*$X$9)/B10, "-")</f>
        <v>21.8819</v>
      </c>
      <c r="C11" s="8">
        <f t="shared" si="3"/>
        <v>22.583</v>
      </c>
      <c r="D11" s="8">
        <f t="shared" si="3"/>
        <v>18.5601</v>
      </c>
      <c r="E11" s="8">
        <f t="shared" si="3"/>
        <v>22.0764</v>
      </c>
      <c r="F11" s="8">
        <f t="shared" si="3"/>
        <v>14.1598</v>
      </c>
      <c r="G11" s="8">
        <f t="shared" si="3"/>
        <v>13.7963</v>
      </c>
      <c r="H11" s="8">
        <f t="shared" si="3"/>
        <v>17.0606</v>
      </c>
      <c r="I11" s="8">
        <f t="shared" si="1"/>
        <v>130.1181</v>
      </c>
      <c r="J11" s="5"/>
      <c r="K11" s="8">
        <f t="shared" ref="K11:Q11" si="4">IFERROR(SUM(K3*$X$3, K4*$X$4, K5*$X$5, K6*$X$6, K7*$X$7, K8*$X$8, K9*$X$9)/K10, "-")</f>
        <v>27.018</v>
      </c>
      <c r="L11" s="8">
        <f t="shared" si="4"/>
        <v>20.1258</v>
      </c>
      <c r="M11" s="8">
        <f t="shared" si="4"/>
        <v>25.0124</v>
      </c>
      <c r="N11" s="8">
        <f t="shared" si="4"/>
        <v>20.0239</v>
      </c>
      <c r="O11" s="8">
        <f t="shared" si="4"/>
        <v>14.933</v>
      </c>
      <c r="P11" s="8">
        <f t="shared" si="4"/>
        <v>19.9372</v>
      </c>
      <c r="Q11" s="8">
        <f t="shared" si="4"/>
        <v>23.0043</v>
      </c>
      <c r="R11" s="8">
        <f t="shared" si="2"/>
        <v>150.0546</v>
      </c>
      <c r="S11" s="5"/>
    </row>
    <row r="12">
      <c r="A12" s="1" t="s">
        <v>42</v>
      </c>
      <c r="B12" s="6" t="s">
        <v>43</v>
      </c>
      <c r="J12" s="5"/>
      <c r="K12" s="6" t="s">
        <v>44</v>
      </c>
      <c r="S12" s="5"/>
    </row>
    <row r="13">
      <c r="A13" s="1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11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s">
        <v>25</v>
      </c>
      <c r="J14" s="5"/>
      <c r="S14" s="5"/>
    </row>
    <row r="15">
      <c r="A15" s="7" t="s">
        <v>26</v>
      </c>
      <c r="B15" s="8">
        <f t="array" ref="B15">IFERROR(INDEX(MatchData!$1:$1001, MATCH($U$3,MatchData!$A$1:$A1001,0), MATCH(B14,MatchData!$A$1:AA$1,0)), "-")</f>
        <v>8</v>
      </c>
      <c r="C15" s="8">
        <f t="array" ref="C15">IFERROR(INDEX(MatchData!$1:$1001, MATCH($U$3,MatchData!$A$1:$A1001,0), MATCH(C14,MatchData!$A$1:AA$1,0)), "-")</f>
        <v>8</v>
      </c>
      <c r="D15" s="8">
        <f t="array" ref="D15">IFERROR(INDEX(MatchData!$1:$1001, MATCH($U$3,MatchData!$A$1:$A1001,0), MATCH(D14,MatchData!$A$1:AA$1,0)), "-")</f>
        <v>17</v>
      </c>
      <c r="E15" s="8">
        <f t="array" ref="E15">IFERROR(INDEX(MatchData!$1:$1001, MATCH($U$3,MatchData!$A$1:$A1001,0), MATCH(E14,MatchData!$A$1:AA$1,0)), "-")</f>
        <v>15</v>
      </c>
      <c r="F15" s="8">
        <f t="array" ref="F15">IFERROR(INDEX(MatchData!$1:$1001, MATCH($U$3,MatchData!$A$1:$A1001,0), MATCH(F14,MatchData!$A$1:AA$1,0)), "-")</f>
        <v>4</v>
      </c>
      <c r="G15" s="8">
        <f t="array" ref="G15">IFERROR(INDEX(MatchData!$1:$1001, MATCH($U$3,MatchData!$A$1:$A1001,0), MATCH(G14,MatchData!$A$1:AA$1,0)), "-")</f>
        <v>19</v>
      </c>
      <c r="H15" s="8">
        <f t="array" ref="H15">IFERROR(INDEX(MatchData!$1:$1001, MATCH($U$3,MatchData!$A$1:$A1001,0), MATCH(H14,MatchData!$A$1:AA$1,0)), "-")</f>
        <v>6</v>
      </c>
      <c r="I15" s="8">
        <f t="shared" ref="I15:I23" si="5">IFERROR(SUM(B15:H15), "-")</f>
        <v>77</v>
      </c>
      <c r="J15" s="5"/>
      <c r="K15" s="8" t="str">
        <f t="array" ref="K15">IFERROR(INDEX(MatchData!$1:$1001, MATCH($U$3,MatchData!$A$1:$A1001,0), MATCH(K14,MatchData!$A$1:AA$1,0)), "-")</f>
        <v>-</v>
      </c>
      <c r="L15" s="8" t="str">
        <f t="array" ref="L15">IFERROR(INDEX(MatchData!$1:$1001, MATCH($U$3,MatchData!$A$1:$A1001,0), MATCH(L14,MatchData!$A$1:AA$1,0)), "-")</f>
        <v>-</v>
      </c>
      <c r="M15" s="8" t="str">
        <f t="array" ref="M15">IFERROR(INDEX(MatchData!$1:$1001, MATCH($U$3,MatchData!$A$1:$A1001,0), MATCH(M14,MatchData!$A$1:AA$1,0)), "-")</f>
        <v>-</v>
      </c>
      <c r="N15" s="8" t="str">
        <f t="array" ref="N15">IFERROR(INDEX(MatchData!$1:$1001, MATCH($U$3,MatchData!$A$1:$A1001,0), MATCH(N14,MatchData!$A$1:AA$1,0)), "-")</f>
        <v>-</v>
      </c>
      <c r="O15" s="8" t="str">
        <f t="array" ref="O15">IFERROR(INDEX(MatchData!$1:$1001, MATCH($U$3,MatchData!$A$1:$A1001,0), MATCH(O14,MatchData!$A$1:AA$1,0)), "-")</f>
        <v>-</v>
      </c>
      <c r="P15" s="8" t="str">
        <f t="array" ref="P15">IFERROR(INDEX(MatchData!$1:$1001, MATCH($U$3,MatchData!$A$1:$A1001,0), MATCH(P14,MatchData!$A$1:AA$1,0)), "-")</f>
        <v>-</v>
      </c>
      <c r="Q15" s="8" t="str">
        <f t="array" ref="Q15">IFERROR(INDEX(MatchData!$1:$1001, MATCH($U$3,MatchData!$A$1:$A1001,0), MATCH(Q14,MatchData!$A$1:AA$1,0)), "-")</f>
        <v>-</v>
      </c>
      <c r="R15" s="8">
        <f t="shared" ref="R15:R23" si="6">IFERROR(SUM(K15:Q15), "-")</f>
        <v>0</v>
      </c>
      <c r="S15" s="5"/>
    </row>
    <row r="16">
      <c r="A16" s="7" t="s">
        <v>28</v>
      </c>
      <c r="B16" s="8">
        <f t="array" ref="B16">IFERROR(INDEX(MatchData!$1:$1001, MATCH($U$4,MatchData!$A$1:$A1001,0), MATCH(B14,MatchData!$A$1:AA$1,0)), "-")</f>
        <v>6</v>
      </c>
      <c r="C16" s="8">
        <f t="array" ref="C16">IFERROR(INDEX(MatchData!$1:$1001, MATCH($U$4,MatchData!$A$1:$A1001,0), MATCH(C14,MatchData!$A$1:AA$1,0)), "-")</f>
        <v>4</v>
      </c>
      <c r="D16" s="8">
        <f t="array" ref="D16">IFERROR(INDEX(MatchData!$1:$1001, MATCH($U$4,MatchData!$A$1:$A1001,0), MATCH(D14,MatchData!$A$1:AA$1,0)), "-")</f>
        <v>1</v>
      </c>
      <c r="E16" s="8">
        <f t="array" ref="E16">IFERROR(INDEX(MatchData!$1:$1001, MATCH($U$4,MatchData!$A$1:$A1001,0), MATCH(E14,MatchData!$A$1:AA$1,0)), "-")</f>
        <v>0</v>
      </c>
      <c r="F16" s="8">
        <f t="array" ref="F16">IFERROR(INDEX(MatchData!$1:$1001, MATCH($U$4,MatchData!$A$1:$A1001,0), MATCH(F14,MatchData!$A$1:AA$1,0)), "-")</f>
        <v>11</v>
      </c>
      <c r="G16" s="8">
        <f t="array" ref="G16">IFERROR(INDEX(MatchData!$1:$1001, MATCH($U$4,MatchData!$A$1:$A1001,0), MATCH(G14,MatchData!$A$1:AA$1,0)), "-")</f>
        <v>0</v>
      </c>
      <c r="H16" s="8">
        <f t="array" ref="H16">IFERROR(INDEX(MatchData!$1:$1001, MATCH($U$4,MatchData!$A$1:$A1001,0), MATCH(H14,MatchData!$A$1:AA$1,0)), "-")</f>
        <v>4</v>
      </c>
      <c r="I16" s="8">
        <f t="shared" si="5"/>
        <v>26</v>
      </c>
      <c r="J16" s="5"/>
      <c r="K16" s="8" t="str">
        <f t="array" ref="K16">IFERROR(INDEX(MatchData!$1:$1001, MATCH($U$4,MatchData!$A$1:$A1001,0), MATCH(K14,MatchData!$A$1:AA$1,0)), "-")</f>
        <v>-</v>
      </c>
      <c r="L16" s="8" t="str">
        <f t="array" ref="L16">IFERROR(INDEX(MatchData!$1:$1001, MATCH($U$4,MatchData!$A$1:$A1001,0), MATCH(L14,MatchData!$A$1:AA$1,0)), "-")</f>
        <v>-</v>
      </c>
      <c r="M16" s="8" t="str">
        <f t="array" ref="M16">IFERROR(INDEX(MatchData!$1:$1001, MATCH($U$4,MatchData!$A$1:$A1001,0), MATCH(M14,MatchData!$A$1:AA$1,0)), "-")</f>
        <v>-</v>
      </c>
      <c r="N16" s="8" t="str">
        <f t="array" ref="N16">IFERROR(INDEX(MatchData!$1:$1001, MATCH($U$4,MatchData!$A$1:$A1001,0), MATCH(N14,MatchData!$A$1:AA$1,0)), "-")</f>
        <v>-</v>
      </c>
      <c r="O16" s="8" t="str">
        <f t="array" ref="O16">IFERROR(INDEX(MatchData!$1:$1001, MATCH($U$4,MatchData!$A$1:$A1001,0), MATCH(O14,MatchData!$A$1:AA$1,0)), "-")</f>
        <v>-</v>
      </c>
      <c r="P16" s="8" t="str">
        <f t="array" ref="P16">IFERROR(INDEX(MatchData!$1:$1001, MATCH($U$4,MatchData!$A$1:$A1001,0), MATCH(P14,MatchData!$A$1:AA$1,0)), "-")</f>
        <v>-</v>
      </c>
      <c r="Q16" s="8" t="str">
        <f t="array" ref="Q16">IFERROR(INDEX(MatchData!$1:$1001, MATCH($U$4,MatchData!$A$1:$A1001,0), MATCH(Q14,MatchData!$A$1:AA$1,0)), "-")</f>
        <v>-</v>
      </c>
      <c r="R16" s="8">
        <f t="shared" si="6"/>
        <v>0</v>
      </c>
      <c r="S16" s="5"/>
    </row>
    <row r="17">
      <c r="A17" s="7" t="s">
        <v>30</v>
      </c>
      <c r="B17" s="8">
        <f t="array" ref="B17">IFERROR(INDEX(MatchData!$1:$1001, MATCH($U$5,MatchData!$A$1:$A1001,0), MATCH(B14,MatchData!$A$1:AA$1,0)), "-")</f>
        <v>22</v>
      </c>
      <c r="C17" s="8">
        <f t="array" ref="C17">IFERROR(INDEX(MatchData!$1:$1001, MATCH($U$5,MatchData!$A$1:$A1001,0), MATCH(C14,MatchData!$A$1:AA$1,0)), "-")</f>
        <v>22</v>
      </c>
      <c r="D17" s="8">
        <f t="array" ref="D17">IFERROR(INDEX(MatchData!$1:$1001, MATCH($U$5,MatchData!$A$1:$A1001,0), MATCH(D14,MatchData!$A$1:AA$1,0)), "-")</f>
        <v>13</v>
      </c>
      <c r="E17" s="8">
        <f t="array" ref="E17">IFERROR(INDEX(MatchData!$1:$1001, MATCH($U$5,MatchData!$A$1:$A1001,0), MATCH(E14,MatchData!$A$1:AA$1,0)), "-")</f>
        <v>16</v>
      </c>
      <c r="F17" s="8">
        <f t="array" ref="F17">IFERROR(INDEX(MatchData!$1:$1001, MATCH($U$5,MatchData!$A$1:$A1001,0), MATCH(F14,MatchData!$A$1:AA$1,0)), "-")</f>
        <v>17</v>
      </c>
      <c r="G17" s="8">
        <f t="array" ref="G17">IFERROR(INDEX(MatchData!$1:$1001, MATCH($U$5,MatchData!$A$1:$A1001,0), MATCH(G14,MatchData!$A$1:AA$1,0)), "-")</f>
        <v>21</v>
      </c>
      <c r="H17" s="8">
        <f t="array" ref="H17">IFERROR(INDEX(MatchData!$1:$1001, MATCH($U$5,MatchData!$A$1:$A1001,0), MATCH(H14,MatchData!$A$1:AA$1,0)), "-")</f>
        <v>8</v>
      </c>
      <c r="I17" s="8">
        <f t="shared" si="5"/>
        <v>119</v>
      </c>
      <c r="J17" s="5"/>
      <c r="K17" s="8" t="str">
        <f t="array" ref="K17">IFERROR(INDEX(MatchData!$1:$1001, MATCH($U$5,MatchData!$A$1:$A1001,0), MATCH(K14,MatchData!$A$1:AA$1,0)), "-")</f>
        <v>-</v>
      </c>
      <c r="L17" s="8" t="str">
        <f t="array" ref="L17">IFERROR(INDEX(MatchData!$1:$1001, MATCH($U$5,MatchData!$A$1:$A1001,0), MATCH(L14,MatchData!$A$1:AA$1,0)), "-")</f>
        <v>-</v>
      </c>
      <c r="M17" s="8" t="str">
        <f t="array" ref="M17">IFERROR(INDEX(MatchData!$1:$1001, MATCH($U$5,MatchData!$A$1:$A1001,0), MATCH(M14,MatchData!$A$1:AA$1,0)), "-")</f>
        <v>-</v>
      </c>
      <c r="N17" s="8" t="str">
        <f t="array" ref="N17">IFERROR(INDEX(MatchData!$1:$1001, MATCH($U$5,MatchData!$A$1:$A1001,0), MATCH(N14,MatchData!$A$1:AA$1,0)), "-")</f>
        <v>-</v>
      </c>
      <c r="O17" s="8" t="str">
        <f t="array" ref="O17">IFERROR(INDEX(MatchData!$1:$1001, MATCH($U$5,MatchData!$A$1:$A1001,0), MATCH(O14,MatchData!$A$1:AA$1,0)), "-")</f>
        <v>-</v>
      </c>
      <c r="P17" s="8" t="str">
        <f t="array" ref="P17">IFERROR(INDEX(MatchData!$1:$1001, MATCH($U$5,MatchData!$A$1:$A1001,0), MATCH(P14,MatchData!$A$1:AA$1,0)), "-")</f>
        <v>-</v>
      </c>
      <c r="Q17" s="8" t="str">
        <f t="array" ref="Q17">IFERROR(INDEX(MatchData!$1:$1001, MATCH($U$5,MatchData!$A$1:$A1001,0), MATCH(Q14,MatchData!$A$1:AA$1,0)), "-")</f>
        <v>-</v>
      </c>
      <c r="R17" s="8">
        <f t="shared" si="6"/>
        <v>0</v>
      </c>
      <c r="S17" s="5"/>
    </row>
    <row r="18">
      <c r="A18" s="7" t="s">
        <v>32</v>
      </c>
      <c r="B18" s="8">
        <f t="array" ref="B18">IFERROR(INDEX(MatchData!$1:$1001, MATCH($U$6,MatchData!$A$1:$A1001,0), MATCH(B14,MatchData!$A$1:AA$1,0)), "-")</f>
        <v>440</v>
      </c>
      <c r="C18" s="8">
        <f t="array" ref="C18">IFERROR(INDEX(MatchData!$1:$1001, MATCH($U$6,MatchData!$A$1:$A1001,0), MATCH(C14,MatchData!$A$1:AA$1,0)), "-")</f>
        <v>463</v>
      </c>
      <c r="D18" s="8">
        <f t="array" ref="D18">IFERROR(INDEX(MatchData!$1:$1001, MATCH($U$6,MatchData!$A$1:$A1001,0), MATCH(D14,MatchData!$A$1:AA$1,0)), "-")</f>
        <v>505</v>
      </c>
      <c r="E18" s="8">
        <f t="array" ref="E18">IFERROR(INDEX(MatchData!$1:$1001, MATCH($U$6,MatchData!$A$1:$A1001,0), MATCH(E14,MatchData!$A$1:AA$1,0)), "-")</f>
        <v>569</v>
      </c>
      <c r="F18" s="8">
        <f t="array" ref="F18">IFERROR(INDEX(MatchData!$1:$1001, MATCH($U$6,MatchData!$A$1:$A1001,0), MATCH(F14,MatchData!$A$1:AA$1,0)), "-")</f>
        <v>74</v>
      </c>
      <c r="G18" s="8">
        <f t="array" ref="G18">IFERROR(INDEX(MatchData!$1:$1001, MATCH($U$6,MatchData!$A$1:$A1001,0), MATCH(G14,MatchData!$A$1:AA$1,0)), "-")</f>
        <v>535</v>
      </c>
      <c r="H18" s="8">
        <f t="array" ref="H18">IFERROR(INDEX(MatchData!$1:$1001, MATCH($U$6,MatchData!$A$1:$A1001,0), MATCH(H14,MatchData!$A$1:AA$1,0)), "-")</f>
        <v>594</v>
      </c>
      <c r="I18" s="8">
        <f t="shared" si="5"/>
        <v>3180</v>
      </c>
      <c r="J18" s="5"/>
      <c r="K18" s="8" t="str">
        <f t="array" ref="K18">IFERROR(INDEX(MatchData!$1:$1001, MATCH($U$6,MatchData!$A$1:$A1001,0), MATCH(K14,MatchData!$A$1:AA$1,0)), "-")</f>
        <v>-</v>
      </c>
      <c r="L18" s="8" t="str">
        <f t="array" ref="L18">IFERROR(INDEX(MatchData!$1:$1001, MATCH($U$6,MatchData!$A$1:$A1001,0), MATCH(L14,MatchData!$A$1:AA$1,0)), "-")</f>
        <v>-</v>
      </c>
      <c r="M18" s="8" t="str">
        <f t="array" ref="M18">IFERROR(INDEX(MatchData!$1:$1001, MATCH($U$6,MatchData!$A$1:$A1001,0), MATCH(M14,MatchData!$A$1:AA$1,0)), "-")</f>
        <v>-</v>
      </c>
      <c r="N18" s="8" t="str">
        <f t="array" ref="N18">IFERROR(INDEX(MatchData!$1:$1001, MATCH($U$6,MatchData!$A$1:$A1001,0), MATCH(N14,MatchData!$A$1:AA$1,0)), "-")</f>
        <v>-</v>
      </c>
      <c r="O18" s="8" t="str">
        <f t="array" ref="O18">IFERROR(INDEX(MatchData!$1:$1001, MATCH($U$6,MatchData!$A$1:$A1001,0), MATCH(O14,MatchData!$A$1:AA$1,0)), "-")</f>
        <v>-</v>
      </c>
      <c r="P18" s="8" t="str">
        <f t="array" ref="P18">IFERROR(INDEX(MatchData!$1:$1001, MATCH($U$6,MatchData!$A$1:$A1001,0), MATCH(P14,MatchData!$A$1:AA$1,0)), "-")</f>
        <v>-</v>
      </c>
      <c r="Q18" s="8" t="str">
        <f t="array" ref="Q18">IFERROR(INDEX(MatchData!$1:$1001, MATCH($U$6,MatchData!$A$1:$A1001,0), MATCH(Q14,MatchData!$A$1:AA$1,0)), "-")</f>
        <v>-</v>
      </c>
      <c r="R18" s="8">
        <f t="shared" si="6"/>
        <v>0</v>
      </c>
      <c r="S18" s="5"/>
    </row>
    <row r="19">
      <c r="A19" s="7" t="s">
        <v>34</v>
      </c>
      <c r="B19" s="8">
        <f t="array" ref="B19">IFERROR(INDEX(MatchData!$1:$1001, MATCH($U$7,MatchData!$A$1:$A1001,0), MATCH(B14,MatchData!$A$1:AA$1,0)), "-")</f>
        <v>52</v>
      </c>
      <c r="C19" s="8">
        <f t="array" ref="C19">IFERROR(INDEX(MatchData!$1:$1001, MATCH($U$7,MatchData!$A$1:$A1001,0), MATCH(C14,MatchData!$A$1:AA$1,0)), "-")</f>
        <v>92</v>
      </c>
      <c r="D19" s="8">
        <f t="array" ref="D19">IFERROR(INDEX(MatchData!$1:$1001, MATCH($U$7,MatchData!$A$1:$A1001,0), MATCH(D14,MatchData!$A$1:AA$1,0)), "-")</f>
        <v>78</v>
      </c>
      <c r="E19" s="8">
        <f t="array" ref="E19">IFERROR(INDEX(MatchData!$1:$1001, MATCH($U$7,MatchData!$A$1:$A1001,0), MATCH(E14,MatchData!$A$1:AA$1,0)), "-")</f>
        <v>75</v>
      </c>
      <c r="F19" s="8">
        <f t="array" ref="F19">IFERROR(INDEX(MatchData!$1:$1001, MATCH($U$7,MatchData!$A$1:$A1001,0), MATCH(F14,MatchData!$A$1:AA$1,0)), "-")</f>
        <v>237</v>
      </c>
      <c r="G19" s="8">
        <f t="array" ref="G19">IFERROR(INDEX(MatchData!$1:$1001, MATCH($U$7,MatchData!$A$1:$A1001,0), MATCH(G14,MatchData!$A$1:AA$1,0)), "-")</f>
        <v>64</v>
      </c>
      <c r="H19" s="8">
        <f t="array" ref="H19">IFERROR(INDEX(MatchData!$1:$1001, MATCH($U$7,MatchData!$A$1:$A1001,0), MATCH(H14,MatchData!$A$1:AA$1,0)), "-")</f>
        <v>80</v>
      </c>
      <c r="I19" s="8">
        <f t="shared" si="5"/>
        <v>678</v>
      </c>
      <c r="J19" s="5"/>
      <c r="K19" s="8" t="str">
        <f t="array" ref="K19">IFERROR(INDEX(MatchData!$1:$1001, MATCH($U$7,MatchData!$A$1:$A1001,0), MATCH(K14,MatchData!$A$1:AA$1,0)), "-")</f>
        <v>-</v>
      </c>
      <c r="L19" s="8" t="str">
        <f t="array" ref="L19">IFERROR(INDEX(MatchData!$1:$1001, MATCH($U$7,MatchData!$A$1:$A1001,0), MATCH(L14,MatchData!$A$1:AA$1,0)), "-")</f>
        <v>-</v>
      </c>
      <c r="M19" s="8" t="str">
        <f t="array" ref="M19">IFERROR(INDEX(MatchData!$1:$1001, MATCH($U$7,MatchData!$A$1:$A1001,0), MATCH(M14,MatchData!$A$1:AA$1,0)), "-")</f>
        <v>-</v>
      </c>
      <c r="N19" s="8" t="str">
        <f t="array" ref="N19">IFERROR(INDEX(MatchData!$1:$1001, MATCH($U$7,MatchData!$A$1:$A1001,0), MATCH(N14,MatchData!$A$1:AA$1,0)), "-")</f>
        <v>-</v>
      </c>
      <c r="O19" s="8" t="str">
        <f t="array" ref="O19">IFERROR(INDEX(MatchData!$1:$1001, MATCH($U$7,MatchData!$A$1:$A1001,0), MATCH(O14,MatchData!$A$1:AA$1,0)), "-")</f>
        <v>-</v>
      </c>
      <c r="P19" s="8" t="str">
        <f t="array" ref="P19">IFERROR(INDEX(MatchData!$1:$1001, MATCH($U$7,MatchData!$A$1:$A1001,0), MATCH(P14,MatchData!$A$1:AA$1,0)), "-")</f>
        <v>-</v>
      </c>
      <c r="Q19" s="8" t="str">
        <f t="array" ref="Q19">IFERROR(INDEX(MatchData!$1:$1001, MATCH($U$7,MatchData!$A$1:$A1001,0), MATCH(Q14,MatchData!$A$1:AA$1,0)), "-")</f>
        <v>-</v>
      </c>
      <c r="R19" s="8">
        <f t="shared" si="6"/>
        <v>0</v>
      </c>
      <c r="S19" s="5"/>
    </row>
    <row r="20">
      <c r="A20" s="7" t="s">
        <v>36</v>
      </c>
      <c r="B20" s="8">
        <f t="array" ref="B20">IFERROR(INDEX(MatchData!$1:$1001, MATCH($U$8,MatchData!$A$1:$A1001,0), MATCH(B14,MatchData!$A$1:AA$1,0)), "-")</f>
        <v>47892</v>
      </c>
      <c r="C20" s="8">
        <f t="array" ref="C20">IFERROR(INDEX(MatchData!$1:$1001, MATCH($U$8,MatchData!$A$1:$A1001,0), MATCH(C14,MatchData!$A$1:AA$1,0)), "-")</f>
        <v>42420</v>
      </c>
      <c r="D20" s="8">
        <f t="array" ref="D20">IFERROR(INDEX(MatchData!$1:$1001, MATCH($U$8,MatchData!$A$1:$A1001,0), MATCH(D14,MatchData!$A$1:AA$1,0)), "-")</f>
        <v>41940</v>
      </c>
      <c r="E20" s="8">
        <f t="array" ref="E20">IFERROR(INDEX(MatchData!$1:$1001, MATCH($U$8,MatchData!$A$1:$A1001,0), MATCH(E14,MatchData!$A$1:AA$1,0)), "-")</f>
        <v>65423</v>
      </c>
      <c r="F20" s="8">
        <f t="array" ref="F20">IFERROR(INDEX(MatchData!$1:$1001, MATCH($U$8,MatchData!$A$1:$A1001,0), MATCH(F14,MatchData!$A$1:AA$1,0)), "-")</f>
        <v>14524</v>
      </c>
      <c r="G20" s="8">
        <f t="array" ref="G20">IFERROR(INDEX(MatchData!$1:$1001, MATCH($U$8,MatchData!$A$1:$A1001,0), MATCH(G14,MatchData!$A$1:AA$1,0)), "-")</f>
        <v>52488</v>
      </c>
      <c r="H20" s="8">
        <f t="array" ref="H20">IFERROR(INDEX(MatchData!$1:$1001, MATCH($U$8,MatchData!$A$1:$A1001,0), MATCH(H14,MatchData!$A$1:AA$1,0)), "-")</f>
        <v>43688</v>
      </c>
      <c r="I20" s="8">
        <f t="shared" si="5"/>
        <v>308375</v>
      </c>
      <c r="J20" s="5"/>
      <c r="K20" s="8" t="str">
        <f t="array" ref="K20">IFERROR(INDEX(MatchData!$1:$1001, MATCH($U$8,MatchData!$A$1:$A1001,0), MATCH(K14,MatchData!$A$1:AA$1,0)), "-")</f>
        <v>-</v>
      </c>
      <c r="L20" s="8" t="str">
        <f t="array" ref="L20">IFERROR(INDEX(MatchData!$1:$1001, MATCH($U$8,MatchData!$A$1:$A1001,0), MATCH(L14,MatchData!$A$1:AA$1,0)), "-")</f>
        <v>-</v>
      </c>
      <c r="M20" s="8" t="str">
        <f t="array" ref="M20">IFERROR(INDEX(MatchData!$1:$1001, MATCH($U$8,MatchData!$A$1:$A1001,0), MATCH(M14,MatchData!$A$1:AA$1,0)), "-")</f>
        <v>-</v>
      </c>
      <c r="N20" s="8" t="str">
        <f t="array" ref="N20">IFERROR(INDEX(MatchData!$1:$1001, MATCH($U$8,MatchData!$A$1:$A1001,0), MATCH(N14,MatchData!$A$1:AA$1,0)), "-")</f>
        <v>-</v>
      </c>
      <c r="O20" s="8" t="str">
        <f t="array" ref="O20">IFERROR(INDEX(MatchData!$1:$1001, MATCH($U$8,MatchData!$A$1:$A1001,0), MATCH(O14,MatchData!$A$1:AA$1,0)), "-")</f>
        <v>-</v>
      </c>
      <c r="P20" s="8" t="str">
        <f t="array" ref="P20">IFERROR(INDEX(MatchData!$1:$1001, MATCH($U$8,MatchData!$A$1:$A1001,0), MATCH(P14,MatchData!$A$1:AA$1,0)), "-")</f>
        <v>-</v>
      </c>
      <c r="Q20" s="8" t="str">
        <f t="array" ref="Q20">IFERROR(INDEX(MatchData!$1:$1001, MATCH($U$8,MatchData!$A$1:$A1001,0), MATCH(Q14,MatchData!$A$1:AA$1,0)), "-")</f>
        <v>-</v>
      </c>
      <c r="R20" s="8">
        <f t="shared" si="6"/>
        <v>0</v>
      </c>
      <c r="S20" s="5"/>
    </row>
    <row r="21">
      <c r="A21" s="1" t="s">
        <v>38</v>
      </c>
      <c r="B21" s="8">
        <f t="array" ref="B21">IFERROR(INDEX(MatchData!$1:$1001, MATCH($U$9,MatchData!$A$1:$A1001,0), MATCH(B14,MatchData!$A$1:AA$1,0)), "-")</f>
        <v>23</v>
      </c>
      <c r="C21" s="8">
        <f t="array" ref="C21">IFERROR(INDEX(MatchData!$1:$1001, MATCH($U$9,MatchData!$A$1:$A1001,0), MATCH(C14,MatchData!$A$1:AA$1,0)), "-")</f>
        <v>38</v>
      </c>
      <c r="D21" s="8">
        <f t="array" ref="D21">IFERROR(INDEX(MatchData!$1:$1001, MATCH($U$9,MatchData!$A$1:$A1001,0), MATCH(D14,MatchData!$A$1:AA$1,0)), "-")</f>
        <v>15</v>
      </c>
      <c r="E21" s="8">
        <f t="array" ref="E21">IFERROR(INDEX(MatchData!$1:$1001, MATCH($U$9,MatchData!$A$1:$A1001,0), MATCH(E14,MatchData!$A$1:AA$1,0)), "-")</f>
        <v>44</v>
      </c>
      <c r="F21" s="8">
        <f t="array" ref="F21">IFERROR(INDEX(MatchData!$1:$1001, MATCH($U$9,MatchData!$A$1:$A1001,0), MATCH(F14,MatchData!$A$1:AA$1,0)), "-")</f>
        <v>52</v>
      </c>
      <c r="G21" s="8">
        <f t="array" ref="G21">IFERROR(INDEX(MatchData!$1:$1001, MATCH($U$9,MatchData!$A$1:$A1001,0), MATCH(G14,MatchData!$A$1:AA$1,0)), "-")</f>
        <v>63</v>
      </c>
      <c r="H21" s="8">
        <f t="array" ref="H21">IFERROR(INDEX(MatchData!$1:$1001, MATCH($U$9,MatchData!$A$1:$A1001,0), MATCH(H14,MatchData!$A$1:AA$1,0)), "-")</f>
        <v>60</v>
      </c>
      <c r="I21" s="8">
        <f t="shared" si="5"/>
        <v>295</v>
      </c>
      <c r="J21" s="5"/>
      <c r="K21" s="8" t="str">
        <f t="array" ref="K21">IFERROR(INDEX(MatchData!$1:$1001, MATCH($U$9,MatchData!$A$1:$A1001,0), MATCH(K14,MatchData!$A$1:AA$1,0)), "-")</f>
        <v>-</v>
      </c>
      <c r="L21" s="8" t="str">
        <f t="array" ref="L21">IFERROR(INDEX(MatchData!$1:$1001, MATCH($U$9,MatchData!$A$1:$A1001,0), MATCH(L14,MatchData!$A$1:AA$1,0)), "-")</f>
        <v>-</v>
      </c>
      <c r="M21" s="8" t="str">
        <f t="array" ref="M21">IFERROR(INDEX(MatchData!$1:$1001, MATCH($U$9,MatchData!$A$1:$A1001,0), MATCH(M14,MatchData!$A$1:AA$1,0)), "-")</f>
        <v>-</v>
      </c>
      <c r="N21" s="8" t="str">
        <f t="array" ref="N21">IFERROR(INDEX(MatchData!$1:$1001, MATCH($U$9,MatchData!$A$1:$A1001,0), MATCH(N14,MatchData!$A$1:AA$1,0)), "-")</f>
        <v>-</v>
      </c>
      <c r="O21" s="8" t="str">
        <f t="array" ref="O21">IFERROR(INDEX(MatchData!$1:$1001, MATCH($U$9,MatchData!$A$1:$A1001,0), MATCH(O14,MatchData!$A$1:AA$1,0)), "-")</f>
        <v>-</v>
      </c>
      <c r="P21" s="8" t="str">
        <f t="array" ref="P21">IFERROR(INDEX(MatchData!$1:$1001, MATCH($U$9,MatchData!$A$1:$A1001,0), MATCH(P14,MatchData!$A$1:AA$1,0)), "-")</f>
        <v>-</v>
      </c>
      <c r="Q21" s="8" t="str">
        <f t="array" ref="Q21">IFERROR(INDEX(MatchData!$1:$1001, MATCH($U$9,MatchData!$A$1:$A1001,0), MATCH(Q14,MatchData!$A$1:AA$1,0)), "-")</f>
        <v>-</v>
      </c>
      <c r="R21" s="8">
        <f t="shared" si="6"/>
        <v>0</v>
      </c>
      <c r="S21" s="5"/>
    </row>
    <row r="22">
      <c r="A22" s="7" t="s">
        <v>40</v>
      </c>
      <c r="B22" s="8">
        <f t="array" ref="B22">IFERROR(INDEX(MatchData!$1:$1001, MATCH($U$10,MatchData!$A$1:$A1001,0), MATCH(B14,MatchData!$A$1:AA$1,0)), "-")</f>
        <v>2</v>
      </c>
      <c r="C22" s="8">
        <f t="array" ref="C22">IFERROR(INDEX(MatchData!$1:$1001, MATCH($U$10,MatchData!$A$1:$A1001,0), MATCH(C14,MatchData!$A$1:AA$1,0)), "-")</f>
        <v>2</v>
      </c>
      <c r="D22" s="8">
        <f t="array" ref="D22">IFERROR(INDEX(MatchData!$1:$1001, MATCH($U$10,MatchData!$A$1:$A1001,0), MATCH(D14,MatchData!$A$1:AA$1,0)), "-")</f>
        <v>2</v>
      </c>
      <c r="E22" s="8">
        <f t="array" ref="E22">IFERROR(INDEX(MatchData!$1:$1001, MATCH($U$10,MatchData!$A$1:$A1001,0), MATCH(E14,MatchData!$A$1:AA$1,0)), "-")</f>
        <v>2</v>
      </c>
      <c r="F22" s="8">
        <f t="array" ref="F22">IFERROR(INDEX(MatchData!$1:$1001, MATCH($U$10,MatchData!$A$1:$A1001,0), MATCH(F14,MatchData!$A$1:AA$1,0)), "-")</f>
        <v>2</v>
      </c>
      <c r="G22" s="8">
        <f t="array" ref="G22">IFERROR(INDEX(MatchData!$1:$1001, MATCH($U$10,MatchData!$A$1:$A1001,0), MATCH(G14,MatchData!$A$1:AA$1,0)), "-")</f>
        <v>2</v>
      </c>
      <c r="H22" s="8">
        <f t="array" ref="H22">IFERROR(INDEX(MatchData!$1:$1001, MATCH($U$10,MatchData!$A$1:$A1001,0), MATCH(H14,MatchData!$A$1:AA$1,0)), "-")</f>
        <v>2</v>
      </c>
      <c r="I22" s="8">
        <f t="shared" si="5"/>
        <v>14</v>
      </c>
      <c r="J22" s="5"/>
      <c r="K22" s="8" t="str">
        <f t="array" ref="K22">IFERROR(INDEX(MatchData!$1:$1001, MATCH($U$10,MatchData!$A$1:$A1001,0), MATCH(K14,MatchData!$A$1:AA$1,0)), "-")</f>
        <v>-</v>
      </c>
      <c r="L22" s="8" t="str">
        <f t="array" ref="L22">IFERROR(INDEX(MatchData!$1:$1001, MATCH($U$10,MatchData!$A$1:$A1001,0), MATCH(L14,MatchData!$A$1:AA$1,0)), "-")</f>
        <v>-</v>
      </c>
      <c r="M22" s="8" t="str">
        <f t="array" ref="M22">IFERROR(INDEX(MatchData!$1:$1001, MATCH($U$10,MatchData!$A$1:$A1001,0), MATCH(M14,MatchData!$A$1:AA$1,0)), "-")</f>
        <v>-</v>
      </c>
      <c r="N22" s="8" t="str">
        <f t="array" ref="N22">IFERROR(INDEX(MatchData!$1:$1001, MATCH($U$10,MatchData!$A$1:$A1001,0), MATCH(N14,MatchData!$A$1:AA$1,0)), "-")</f>
        <v>-</v>
      </c>
      <c r="O22" s="8" t="str">
        <f t="array" ref="O22">IFERROR(INDEX(MatchData!$1:$1001, MATCH($U$10,MatchData!$A$1:$A1001,0), MATCH(O14,MatchData!$A$1:AA$1,0)), "-")</f>
        <v>-</v>
      </c>
      <c r="P22" s="8" t="str">
        <f t="array" ref="P22">IFERROR(INDEX(MatchData!$1:$1001, MATCH($U$10,MatchData!$A$1:$A1001,0), MATCH(P14,MatchData!$A$1:AA$1,0)), "-")</f>
        <v>-</v>
      </c>
      <c r="Q22" s="8" t="str">
        <f t="array" ref="Q22">IFERROR(INDEX(MatchData!$1:$1001, MATCH($U$10,MatchData!$A$1:$A1001,0), MATCH(Q14,MatchData!$A$1:AA$1,0)), "-")</f>
        <v>-</v>
      </c>
      <c r="R22" s="8">
        <f t="shared" si="6"/>
        <v>0</v>
      </c>
      <c r="S22" s="5"/>
    </row>
    <row r="23">
      <c r="A23" s="1" t="s">
        <v>41</v>
      </c>
      <c r="B23" s="8">
        <f t="shared" ref="B23:H23" si="7">IFERROR(SUM(B15*$X$3, B16*$X$4, B17*$X$5, B18*$X$6, B19*$X$7, B20*$X$8, B21*$X$9)/B22, "-")</f>
        <v>17.8792</v>
      </c>
      <c r="C23" s="8">
        <f t="shared" si="7"/>
        <v>20.112</v>
      </c>
      <c r="D23" s="8">
        <f t="shared" si="7"/>
        <v>22.804</v>
      </c>
      <c r="E23" s="8">
        <f t="shared" si="7"/>
        <v>27.4323</v>
      </c>
      <c r="F23" s="8">
        <f t="shared" si="7"/>
        <v>10.2824</v>
      </c>
      <c r="G23" s="8">
        <f t="shared" si="7"/>
        <v>29.7788</v>
      </c>
      <c r="H23" s="8">
        <f t="shared" si="7"/>
        <v>17.9088</v>
      </c>
      <c r="I23" s="8">
        <f t="shared" si="5"/>
        <v>146.1975</v>
      </c>
      <c r="J23" s="5"/>
      <c r="K23" s="8" t="str">
        <f t="shared" ref="K23:Q23" si="8">IFERROR(SUM(K15*$X$3, K16*$X$4, K17*$X$5, K18*$X$6, K19*$X$7, K20*$X$8, K21*$X$9)/K22, "-")</f>
        <v>-</v>
      </c>
      <c r="L23" s="8" t="str">
        <f t="shared" si="8"/>
        <v>-</v>
      </c>
      <c r="M23" s="8" t="str">
        <f t="shared" si="8"/>
        <v>-</v>
      </c>
      <c r="N23" s="8" t="str">
        <f t="shared" si="8"/>
        <v>-</v>
      </c>
      <c r="O23" s="8" t="str">
        <f t="shared" si="8"/>
        <v>-</v>
      </c>
      <c r="P23" s="8" t="str">
        <f t="shared" si="8"/>
        <v>-</v>
      </c>
      <c r="Q23" s="8" t="str">
        <f t="shared" si="8"/>
        <v>-</v>
      </c>
      <c r="R23" s="8">
        <f t="shared" si="6"/>
        <v>0</v>
      </c>
      <c r="S23" s="5"/>
    </row>
    <row r="24">
      <c r="A24" s="5"/>
      <c r="B24" s="6" t="s">
        <v>52</v>
      </c>
      <c r="J24" s="5"/>
      <c r="S24" s="5"/>
    </row>
    <row r="25">
      <c r="A25" s="5"/>
      <c r="J25" s="5"/>
      <c r="S25" s="5"/>
    </row>
    <row r="26">
      <c r="A26" s="5"/>
      <c r="J26" s="5"/>
      <c r="S26" s="5"/>
    </row>
    <row r="27">
      <c r="A27" s="5"/>
      <c r="J27" s="5"/>
      <c r="S27" s="5"/>
    </row>
    <row r="28">
      <c r="A28" s="5"/>
      <c r="J28" s="5"/>
      <c r="S28" s="5"/>
    </row>
    <row r="29">
      <c r="A29" s="5"/>
      <c r="J29" s="5"/>
      <c r="S29" s="5"/>
    </row>
    <row r="30">
      <c r="A30" s="5"/>
      <c r="J30" s="5"/>
      <c r="S30" s="5"/>
    </row>
    <row r="31">
      <c r="A31" s="5"/>
      <c r="J31" s="5"/>
      <c r="S31" s="5"/>
    </row>
    <row r="32">
      <c r="A32" s="5"/>
      <c r="J32" s="5"/>
      <c r="S32" s="5"/>
    </row>
    <row r="33">
      <c r="A33" s="5"/>
      <c r="J33" s="5"/>
      <c r="S33" s="5"/>
    </row>
    <row r="34">
      <c r="A34" s="5"/>
      <c r="J34" s="5"/>
      <c r="S34" s="5"/>
    </row>
    <row r="35">
      <c r="A35" s="5"/>
      <c r="J35" s="5"/>
      <c r="S35" s="5"/>
    </row>
    <row r="36">
      <c r="A36" s="5"/>
      <c r="J36" s="5"/>
      <c r="S36" s="5"/>
    </row>
    <row r="37">
      <c r="A37" s="5"/>
      <c r="J37" s="5"/>
      <c r="S37" s="5"/>
    </row>
    <row r="38">
      <c r="A38" s="5"/>
      <c r="J38" s="5"/>
      <c r="S38" s="5"/>
    </row>
    <row r="39">
      <c r="A39" s="5"/>
      <c r="J39" s="5"/>
      <c r="S39" s="5"/>
    </row>
    <row r="40">
      <c r="A40" s="5"/>
      <c r="J40" s="5"/>
      <c r="S40" s="5"/>
    </row>
    <row r="41">
      <c r="A41" s="5"/>
      <c r="J41" s="5"/>
      <c r="S41" s="5"/>
    </row>
    <row r="42">
      <c r="A42" s="5"/>
      <c r="J42" s="5"/>
      <c r="S42" s="5"/>
    </row>
    <row r="43">
      <c r="A43" s="5"/>
      <c r="J43" s="5"/>
      <c r="S43" s="5"/>
    </row>
    <row r="44">
      <c r="A44" s="5"/>
      <c r="J44" s="5"/>
      <c r="S44" s="5"/>
    </row>
    <row r="45">
      <c r="A45" s="5"/>
      <c r="J45" s="5"/>
      <c r="S45" s="5"/>
    </row>
    <row r="46">
      <c r="A46" s="5"/>
      <c r="J46" s="5"/>
      <c r="S46" s="5"/>
    </row>
    <row r="47">
      <c r="A47" s="5"/>
      <c r="J47" s="5"/>
      <c r="S47" s="5"/>
    </row>
    <row r="48">
      <c r="A48" s="5"/>
      <c r="J48" s="5"/>
      <c r="S48" s="5"/>
    </row>
    <row r="49">
      <c r="A49" s="5"/>
      <c r="J49" s="5"/>
      <c r="S49" s="5"/>
    </row>
    <row r="50">
      <c r="A50" s="5"/>
      <c r="J50" s="5"/>
      <c r="S50" s="5"/>
    </row>
    <row r="51">
      <c r="A51" s="5"/>
      <c r="J51" s="5"/>
      <c r="S51" s="5"/>
    </row>
    <row r="52">
      <c r="A52" s="5"/>
      <c r="J52" s="5"/>
      <c r="S52" s="5"/>
    </row>
    <row r="53">
      <c r="A53" s="5"/>
      <c r="J53" s="5"/>
      <c r="S53" s="5"/>
    </row>
    <row r="54">
      <c r="A54" s="5"/>
      <c r="J54" s="5"/>
      <c r="S54" s="5"/>
    </row>
    <row r="55">
      <c r="A55" s="5"/>
      <c r="J55" s="5"/>
      <c r="S55" s="5"/>
    </row>
    <row r="56">
      <c r="A56" s="5"/>
      <c r="J56" s="5"/>
      <c r="S56" s="5"/>
    </row>
    <row r="57">
      <c r="A57" s="5"/>
      <c r="J57" s="5"/>
      <c r="S57" s="5"/>
    </row>
    <row r="58">
      <c r="A58" s="5"/>
      <c r="J58" s="5"/>
      <c r="S58" s="5"/>
    </row>
    <row r="59">
      <c r="A59" s="5"/>
      <c r="J59" s="5"/>
      <c r="S59" s="5"/>
    </row>
    <row r="60">
      <c r="A60" s="5"/>
      <c r="J60" s="5"/>
      <c r="S60" s="5"/>
    </row>
    <row r="61">
      <c r="A61" s="5"/>
      <c r="J61" s="5"/>
      <c r="S61" s="5"/>
    </row>
    <row r="62">
      <c r="A62" s="5"/>
      <c r="J62" s="5"/>
      <c r="S62" s="5"/>
    </row>
    <row r="63">
      <c r="A63" s="5"/>
      <c r="J63" s="5"/>
      <c r="S63" s="5"/>
    </row>
    <row r="64">
      <c r="A64" s="5"/>
      <c r="J64" s="5"/>
      <c r="S64" s="5"/>
    </row>
    <row r="65">
      <c r="A65" s="5"/>
      <c r="J65" s="5"/>
      <c r="S65" s="5"/>
    </row>
    <row r="66">
      <c r="A66" s="5"/>
      <c r="J66" s="5"/>
      <c r="S66" s="5"/>
    </row>
    <row r="67">
      <c r="A67" s="5"/>
      <c r="J67" s="5"/>
      <c r="S67" s="5"/>
    </row>
    <row r="68">
      <c r="A68" s="5"/>
      <c r="J68" s="5"/>
      <c r="S68" s="5"/>
    </row>
    <row r="69">
      <c r="A69" s="5"/>
      <c r="J69" s="5"/>
      <c r="S69" s="5"/>
    </row>
    <row r="70">
      <c r="A70" s="5"/>
      <c r="J70" s="5"/>
      <c r="S70" s="5"/>
    </row>
    <row r="71">
      <c r="A71" s="5"/>
      <c r="J71" s="5"/>
      <c r="S71" s="5"/>
    </row>
    <row r="72">
      <c r="A72" s="5"/>
      <c r="J72" s="5"/>
      <c r="S72" s="5"/>
    </row>
    <row r="73">
      <c r="A73" s="5"/>
      <c r="J73" s="5"/>
      <c r="S73" s="5"/>
    </row>
    <row r="74">
      <c r="A74" s="5"/>
      <c r="J74" s="5"/>
      <c r="S74" s="5"/>
    </row>
    <row r="75">
      <c r="A75" s="5"/>
      <c r="J75" s="5"/>
      <c r="S75" s="5"/>
    </row>
    <row r="76">
      <c r="A76" s="5"/>
      <c r="J76" s="5"/>
      <c r="S76" s="5"/>
    </row>
    <row r="77">
      <c r="A77" s="5"/>
      <c r="J77" s="5"/>
      <c r="S77" s="5"/>
    </row>
    <row r="78">
      <c r="A78" s="5"/>
      <c r="J78" s="5"/>
      <c r="S78" s="5"/>
    </row>
    <row r="79">
      <c r="A79" s="5"/>
      <c r="J79" s="5"/>
      <c r="S79" s="5"/>
    </row>
    <row r="80">
      <c r="A80" s="5"/>
      <c r="J80" s="5"/>
      <c r="S80" s="5"/>
    </row>
    <row r="81">
      <c r="A81" s="5"/>
      <c r="J81" s="5"/>
      <c r="S81" s="5"/>
    </row>
    <row r="82">
      <c r="A82" s="5"/>
      <c r="J82" s="5"/>
      <c r="S82" s="5"/>
    </row>
    <row r="83">
      <c r="A83" s="5"/>
      <c r="J83" s="5"/>
      <c r="S83" s="5"/>
    </row>
    <row r="84">
      <c r="A84" s="5"/>
      <c r="J84" s="5"/>
      <c r="S84" s="5"/>
    </row>
    <row r="85">
      <c r="A85" s="5"/>
      <c r="J85" s="5"/>
      <c r="S85" s="5"/>
    </row>
    <row r="86">
      <c r="A86" s="5"/>
      <c r="J86" s="5"/>
      <c r="S86" s="5"/>
    </row>
    <row r="87">
      <c r="A87" s="5"/>
      <c r="J87" s="5"/>
      <c r="S87" s="5"/>
    </row>
    <row r="88">
      <c r="A88" s="5"/>
      <c r="J88" s="5"/>
      <c r="S88" s="5"/>
    </row>
    <row r="89">
      <c r="A89" s="5"/>
      <c r="J89" s="5"/>
      <c r="S89" s="5"/>
    </row>
    <row r="90">
      <c r="A90" s="5"/>
      <c r="J90" s="5"/>
      <c r="S90" s="5"/>
    </row>
    <row r="91">
      <c r="A91" s="5"/>
      <c r="J91" s="5"/>
      <c r="S91" s="5"/>
    </row>
    <row r="92">
      <c r="A92" s="5"/>
      <c r="J92" s="5"/>
      <c r="S92" s="5"/>
    </row>
    <row r="93">
      <c r="A93" s="5"/>
      <c r="J93" s="5"/>
      <c r="S93" s="5"/>
    </row>
    <row r="94">
      <c r="A94" s="5"/>
      <c r="J94" s="5"/>
      <c r="S94" s="5"/>
    </row>
    <row r="95">
      <c r="A95" s="5"/>
      <c r="J95" s="5"/>
      <c r="S95" s="5"/>
    </row>
    <row r="96">
      <c r="A96" s="5"/>
      <c r="J96" s="5"/>
      <c r="S96" s="5"/>
    </row>
    <row r="97">
      <c r="A97" s="5"/>
      <c r="J97" s="5"/>
      <c r="S97" s="5"/>
    </row>
    <row r="98">
      <c r="A98" s="5"/>
      <c r="J98" s="5"/>
      <c r="S98" s="5"/>
    </row>
    <row r="99">
      <c r="A99" s="5"/>
      <c r="J99" s="5"/>
      <c r="S99" s="5"/>
    </row>
    <row r="100">
      <c r="A100" s="5"/>
      <c r="J100" s="5"/>
      <c r="S100" s="5"/>
    </row>
    <row r="101">
      <c r="A101" s="5"/>
      <c r="J101" s="5"/>
      <c r="S101" s="5"/>
    </row>
    <row r="102">
      <c r="A102" s="5"/>
      <c r="J102" s="5"/>
      <c r="S102" s="5"/>
    </row>
    <row r="103">
      <c r="A103" s="5"/>
      <c r="J103" s="5"/>
      <c r="S103" s="5"/>
    </row>
    <row r="104">
      <c r="A104" s="5"/>
      <c r="J104" s="5"/>
      <c r="S104" s="5"/>
    </row>
    <row r="105">
      <c r="A105" s="5"/>
      <c r="J105" s="5"/>
      <c r="S105" s="5"/>
    </row>
    <row r="106">
      <c r="A106" s="5"/>
      <c r="J106" s="5"/>
      <c r="S106" s="5"/>
    </row>
    <row r="107">
      <c r="A107" s="5"/>
      <c r="J107" s="5"/>
      <c r="S107" s="5"/>
    </row>
    <row r="108">
      <c r="A108" s="5"/>
      <c r="J108" s="5"/>
      <c r="S108" s="5"/>
    </row>
    <row r="109">
      <c r="A109" s="5"/>
      <c r="J109" s="5"/>
      <c r="S109" s="5"/>
    </row>
    <row r="110">
      <c r="A110" s="5"/>
      <c r="J110" s="5"/>
      <c r="S110" s="5"/>
    </row>
    <row r="111">
      <c r="A111" s="5"/>
      <c r="J111" s="5"/>
      <c r="S111" s="5"/>
    </row>
    <row r="112">
      <c r="A112" s="5"/>
      <c r="J112" s="5"/>
      <c r="S112" s="5"/>
    </row>
    <row r="113">
      <c r="A113" s="5"/>
      <c r="J113" s="5"/>
      <c r="S113" s="5"/>
    </row>
    <row r="114">
      <c r="A114" s="5"/>
      <c r="J114" s="5"/>
      <c r="S114" s="5"/>
    </row>
    <row r="115">
      <c r="A115" s="5"/>
      <c r="J115" s="5"/>
      <c r="S115" s="5"/>
    </row>
    <row r="116">
      <c r="A116" s="5"/>
      <c r="J116" s="5"/>
      <c r="S116" s="5"/>
    </row>
    <row r="117">
      <c r="A117" s="5"/>
      <c r="J117" s="5"/>
      <c r="S117" s="5"/>
    </row>
    <row r="118">
      <c r="A118" s="5"/>
      <c r="J118" s="5"/>
      <c r="S118" s="5"/>
    </row>
    <row r="119">
      <c r="A119" s="5"/>
      <c r="J119" s="5"/>
      <c r="S119" s="5"/>
    </row>
    <row r="120">
      <c r="A120" s="5"/>
      <c r="J120" s="5"/>
      <c r="S120" s="5"/>
    </row>
    <row r="121">
      <c r="A121" s="5"/>
      <c r="J121" s="5"/>
      <c r="S121" s="5"/>
    </row>
    <row r="122">
      <c r="A122" s="5"/>
      <c r="J122" s="5"/>
      <c r="S122" s="5"/>
    </row>
    <row r="123">
      <c r="A123" s="5"/>
      <c r="J123" s="5"/>
      <c r="S123" s="5"/>
    </row>
    <row r="124">
      <c r="A124" s="5"/>
      <c r="J124" s="5"/>
      <c r="S124" s="5"/>
    </row>
    <row r="125">
      <c r="A125" s="5"/>
      <c r="J125" s="5"/>
      <c r="S125" s="5"/>
    </row>
    <row r="126">
      <c r="A126" s="5"/>
      <c r="J126" s="5"/>
      <c r="S126" s="5"/>
    </row>
    <row r="127">
      <c r="A127" s="5"/>
      <c r="J127" s="5"/>
      <c r="S127" s="5"/>
    </row>
    <row r="128">
      <c r="A128" s="5"/>
      <c r="J128" s="5"/>
      <c r="S128" s="5"/>
    </row>
    <row r="129">
      <c r="A129" s="5"/>
      <c r="J129" s="5"/>
      <c r="S129" s="5"/>
    </row>
    <row r="130">
      <c r="A130" s="5"/>
      <c r="J130" s="5"/>
      <c r="S130" s="5"/>
    </row>
    <row r="131">
      <c r="A131" s="5"/>
      <c r="J131" s="5"/>
      <c r="S131" s="5"/>
    </row>
    <row r="132">
      <c r="A132" s="5"/>
      <c r="J132" s="5"/>
      <c r="S132" s="5"/>
    </row>
    <row r="133">
      <c r="A133" s="5"/>
      <c r="J133" s="5"/>
      <c r="S133" s="5"/>
    </row>
    <row r="134">
      <c r="A134" s="5"/>
      <c r="J134" s="5"/>
      <c r="S134" s="5"/>
    </row>
    <row r="135">
      <c r="A135" s="5"/>
      <c r="J135" s="5"/>
      <c r="S135" s="5"/>
    </row>
    <row r="136">
      <c r="A136" s="5"/>
      <c r="J136" s="5"/>
      <c r="S136" s="5"/>
    </row>
    <row r="137">
      <c r="A137" s="5"/>
      <c r="J137" s="5"/>
      <c r="S137" s="5"/>
    </row>
    <row r="138">
      <c r="A138" s="5"/>
      <c r="J138" s="5"/>
      <c r="S138" s="5"/>
    </row>
    <row r="139">
      <c r="A139" s="5"/>
      <c r="J139" s="5"/>
      <c r="S139" s="5"/>
    </row>
    <row r="140">
      <c r="A140" s="5"/>
      <c r="J140" s="5"/>
      <c r="S140" s="5"/>
    </row>
    <row r="141">
      <c r="A141" s="5"/>
      <c r="J141" s="5"/>
      <c r="S141" s="5"/>
    </row>
    <row r="142">
      <c r="A142" s="5"/>
      <c r="J142" s="5"/>
      <c r="S142" s="5"/>
    </row>
    <row r="143">
      <c r="A143" s="5"/>
      <c r="J143" s="5"/>
      <c r="S143" s="5"/>
    </row>
    <row r="144">
      <c r="A144" s="5"/>
      <c r="J144" s="5"/>
      <c r="S144" s="5"/>
    </row>
    <row r="145">
      <c r="A145" s="5"/>
      <c r="J145" s="5"/>
      <c r="S145" s="5"/>
    </row>
    <row r="146">
      <c r="A146" s="5"/>
      <c r="J146" s="5"/>
      <c r="S146" s="5"/>
    </row>
    <row r="147">
      <c r="A147" s="5"/>
      <c r="J147" s="5"/>
      <c r="S147" s="5"/>
    </row>
    <row r="148">
      <c r="A148" s="5"/>
      <c r="J148" s="5"/>
      <c r="S148" s="5"/>
    </row>
    <row r="149">
      <c r="A149" s="5"/>
      <c r="J149" s="5"/>
      <c r="S149" s="5"/>
    </row>
    <row r="150">
      <c r="A150" s="5"/>
      <c r="J150" s="5"/>
      <c r="S150" s="5"/>
    </row>
    <row r="151">
      <c r="A151" s="5"/>
      <c r="J151" s="5"/>
      <c r="S151" s="5"/>
    </row>
    <row r="152">
      <c r="A152" s="5"/>
      <c r="J152" s="5"/>
      <c r="S152" s="5"/>
    </row>
    <row r="153">
      <c r="A153" s="5"/>
      <c r="J153" s="5"/>
      <c r="S153" s="5"/>
    </row>
    <row r="154">
      <c r="A154" s="5"/>
      <c r="J154" s="5"/>
      <c r="S154" s="5"/>
    </row>
    <row r="155">
      <c r="A155" s="5"/>
      <c r="J155" s="5"/>
      <c r="S155" s="5"/>
    </row>
    <row r="156">
      <c r="A156" s="5"/>
      <c r="J156" s="5"/>
      <c r="S156" s="5"/>
    </row>
    <row r="157">
      <c r="A157" s="5"/>
      <c r="J157" s="5"/>
      <c r="S157" s="5"/>
    </row>
    <row r="158">
      <c r="A158" s="5"/>
      <c r="J158" s="5"/>
      <c r="S158" s="5"/>
    </row>
    <row r="159">
      <c r="A159" s="5"/>
      <c r="J159" s="5"/>
      <c r="S159" s="5"/>
    </row>
    <row r="160">
      <c r="A160" s="5"/>
      <c r="J160" s="5"/>
      <c r="S160" s="5"/>
    </row>
    <row r="161">
      <c r="A161" s="5"/>
      <c r="J161" s="5"/>
      <c r="S161" s="5"/>
    </row>
    <row r="162">
      <c r="A162" s="5"/>
      <c r="J162" s="5"/>
      <c r="S162" s="5"/>
    </row>
    <row r="163">
      <c r="A163" s="5"/>
      <c r="J163" s="5"/>
      <c r="S163" s="5"/>
    </row>
    <row r="164">
      <c r="A164" s="5"/>
      <c r="J164" s="5"/>
      <c r="S164" s="5"/>
    </row>
    <row r="165">
      <c r="A165" s="5"/>
      <c r="J165" s="5"/>
      <c r="S165" s="5"/>
    </row>
    <row r="166">
      <c r="A166" s="5"/>
      <c r="J166" s="5"/>
      <c r="S166" s="5"/>
    </row>
    <row r="167">
      <c r="A167" s="5"/>
      <c r="J167" s="5"/>
      <c r="S167" s="5"/>
    </row>
    <row r="168">
      <c r="A168" s="5"/>
      <c r="J168" s="5"/>
      <c r="S168" s="5"/>
    </row>
    <row r="169">
      <c r="A169" s="5"/>
      <c r="J169" s="5"/>
      <c r="S169" s="5"/>
    </row>
    <row r="170">
      <c r="A170" s="5"/>
      <c r="J170" s="5"/>
      <c r="S170" s="5"/>
    </row>
    <row r="171">
      <c r="A171" s="5"/>
      <c r="J171" s="5"/>
      <c r="S171" s="5"/>
    </row>
    <row r="172">
      <c r="A172" s="5"/>
      <c r="J172" s="5"/>
      <c r="S172" s="5"/>
    </row>
    <row r="173">
      <c r="A173" s="5"/>
      <c r="J173" s="5"/>
      <c r="S173" s="5"/>
    </row>
    <row r="174">
      <c r="A174" s="5"/>
      <c r="J174" s="5"/>
      <c r="S174" s="5"/>
    </row>
    <row r="175">
      <c r="A175" s="5"/>
      <c r="J175" s="5"/>
      <c r="S175" s="5"/>
    </row>
    <row r="176">
      <c r="A176" s="5"/>
      <c r="J176" s="5"/>
      <c r="S176" s="5"/>
    </row>
    <row r="177">
      <c r="A177" s="5"/>
      <c r="J177" s="5"/>
      <c r="S177" s="5"/>
    </row>
    <row r="178">
      <c r="A178" s="5"/>
      <c r="J178" s="5"/>
      <c r="S178" s="5"/>
    </row>
    <row r="179">
      <c r="A179" s="5"/>
      <c r="J179" s="5"/>
      <c r="S179" s="5"/>
    </row>
    <row r="180">
      <c r="A180" s="5"/>
      <c r="J180" s="5"/>
      <c r="S180" s="5"/>
    </row>
    <row r="181">
      <c r="A181" s="5"/>
      <c r="J181" s="5"/>
      <c r="S181" s="5"/>
    </row>
    <row r="182">
      <c r="A182" s="5"/>
      <c r="J182" s="5"/>
      <c r="S182" s="5"/>
    </row>
    <row r="183">
      <c r="A183" s="5"/>
      <c r="J183" s="5"/>
      <c r="S183" s="5"/>
    </row>
    <row r="184">
      <c r="A184" s="5"/>
      <c r="J184" s="5"/>
      <c r="S184" s="5"/>
    </row>
    <row r="185">
      <c r="A185" s="5"/>
      <c r="J185" s="5"/>
      <c r="S185" s="5"/>
    </row>
    <row r="186">
      <c r="A186" s="5"/>
      <c r="J186" s="5"/>
      <c r="S186" s="5"/>
    </row>
    <row r="187">
      <c r="A187" s="5"/>
      <c r="J187" s="5"/>
      <c r="S187" s="5"/>
    </row>
    <row r="188">
      <c r="A188" s="5"/>
      <c r="J188" s="5"/>
      <c r="S188" s="5"/>
    </row>
    <row r="189">
      <c r="A189" s="5"/>
      <c r="J189" s="5"/>
      <c r="S189" s="5"/>
    </row>
    <row r="190">
      <c r="A190" s="5"/>
      <c r="J190" s="5"/>
      <c r="S190" s="5"/>
    </row>
    <row r="191">
      <c r="A191" s="5"/>
      <c r="J191" s="5"/>
      <c r="S191" s="5"/>
    </row>
    <row r="192">
      <c r="A192" s="5"/>
      <c r="J192" s="5"/>
      <c r="S192" s="5"/>
    </row>
    <row r="193">
      <c r="A193" s="5"/>
      <c r="J193" s="5"/>
      <c r="S193" s="5"/>
    </row>
    <row r="194">
      <c r="A194" s="5"/>
      <c r="J194" s="5"/>
      <c r="S194" s="5"/>
    </row>
    <row r="195">
      <c r="A195" s="5"/>
      <c r="J195" s="5"/>
      <c r="S195" s="5"/>
    </row>
    <row r="196">
      <c r="A196" s="5"/>
      <c r="J196" s="5"/>
      <c r="S196" s="5"/>
    </row>
    <row r="197">
      <c r="A197" s="5"/>
      <c r="J197" s="5"/>
      <c r="S197" s="5"/>
    </row>
    <row r="198">
      <c r="A198" s="5"/>
      <c r="J198" s="5"/>
      <c r="S198" s="5"/>
    </row>
    <row r="199">
      <c r="A199" s="5"/>
      <c r="J199" s="5"/>
      <c r="S199" s="5"/>
    </row>
    <row r="200">
      <c r="A200" s="5"/>
      <c r="J200" s="5"/>
      <c r="S200" s="5"/>
    </row>
    <row r="201">
      <c r="A201" s="5"/>
      <c r="J201" s="5"/>
      <c r="S201" s="5"/>
    </row>
    <row r="202">
      <c r="A202" s="5"/>
      <c r="J202" s="5"/>
      <c r="S202" s="5"/>
    </row>
    <row r="203">
      <c r="A203" s="5"/>
      <c r="J203" s="5"/>
      <c r="S203" s="5"/>
    </row>
    <row r="204">
      <c r="A204" s="5"/>
      <c r="J204" s="5"/>
      <c r="S204" s="5"/>
    </row>
    <row r="205">
      <c r="A205" s="5"/>
      <c r="J205" s="5"/>
      <c r="S205" s="5"/>
    </row>
    <row r="206">
      <c r="A206" s="5"/>
      <c r="J206" s="5"/>
      <c r="S206" s="5"/>
    </row>
    <row r="207">
      <c r="A207" s="5"/>
      <c r="J207" s="5"/>
      <c r="S207" s="5"/>
    </row>
    <row r="208">
      <c r="A208" s="5"/>
      <c r="J208" s="5"/>
      <c r="S208" s="5"/>
    </row>
    <row r="209">
      <c r="A209" s="5"/>
      <c r="J209" s="5"/>
      <c r="S209" s="5"/>
    </row>
    <row r="210">
      <c r="A210" s="5"/>
      <c r="J210" s="5"/>
      <c r="S210" s="5"/>
    </row>
    <row r="211">
      <c r="A211" s="5"/>
      <c r="J211" s="5"/>
      <c r="S211" s="5"/>
    </row>
    <row r="212">
      <c r="A212" s="5"/>
      <c r="J212" s="5"/>
      <c r="S212" s="5"/>
    </row>
    <row r="213">
      <c r="A213" s="5"/>
      <c r="J213" s="5"/>
      <c r="S213" s="5"/>
    </row>
    <row r="214">
      <c r="A214" s="5"/>
      <c r="J214" s="5"/>
      <c r="S214" s="5"/>
    </row>
    <row r="215">
      <c r="A215" s="5"/>
      <c r="J215" s="5"/>
      <c r="S215" s="5"/>
    </row>
    <row r="216">
      <c r="A216" s="5"/>
      <c r="J216" s="5"/>
      <c r="S216" s="5"/>
    </row>
    <row r="217">
      <c r="A217" s="5"/>
      <c r="J217" s="5"/>
      <c r="S217" s="5"/>
    </row>
    <row r="218">
      <c r="A218" s="5"/>
      <c r="J218" s="5"/>
      <c r="S218" s="5"/>
    </row>
    <row r="219">
      <c r="A219" s="5"/>
      <c r="J219" s="5"/>
      <c r="S219" s="5"/>
    </row>
    <row r="220">
      <c r="A220" s="5"/>
      <c r="J220" s="5"/>
      <c r="S220" s="5"/>
    </row>
    <row r="221">
      <c r="A221" s="5"/>
      <c r="J221" s="5"/>
      <c r="S221" s="5"/>
    </row>
    <row r="222">
      <c r="A222" s="5"/>
      <c r="J222" s="5"/>
      <c r="S222" s="5"/>
    </row>
    <row r="223">
      <c r="A223" s="5"/>
      <c r="J223" s="5"/>
      <c r="S223" s="5"/>
    </row>
    <row r="224">
      <c r="A224" s="5"/>
      <c r="J224" s="5"/>
      <c r="S224" s="5"/>
    </row>
    <row r="225">
      <c r="A225" s="5"/>
      <c r="J225" s="5"/>
      <c r="S225" s="5"/>
    </row>
    <row r="226">
      <c r="A226" s="5"/>
      <c r="J226" s="5"/>
      <c r="S226" s="5"/>
    </row>
    <row r="227">
      <c r="A227" s="5"/>
      <c r="J227" s="5"/>
      <c r="S227" s="5"/>
    </row>
    <row r="228">
      <c r="A228" s="5"/>
      <c r="J228" s="5"/>
      <c r="S228" s="5"/>
    </row>
    <row r="229">
      <c r="A229" s="5"/>
      <c r="J229" s="5"/>
      <c r="S229" s="5"/>
    </row>
    <row r="230">
      <c r="A230" s="5"/>
      <c r="J230" s="5"/>
      <c r="S230" s="5"/>
    </row>
    <row r="231">
      <c r="A231" s="5"/>
      <c r="J231" s="5"/>
      <c r="S231" s="5"/>
    </row>
    <row r="232">
      <c r="A232" s="5"/>
      <c r="J232" s="5"/>
      <c r="S232" s="5"/>
    </row>
    <row r="233">
      <c r="A233" s="5"/>
      <c r="J233" s="5"/>
      <c r="S233" s="5"/>
    </row>
    <row r="234">
      <c r="A234" s="5"/>
      <c r="J234" s="5"/>
      <c r="S234" s="5"/>
    </row>
    <row r="235">
      <c r="A235" s="5"/>
      <c r="J235" s="5"/>
      <c r="S235" s="5"/>
    </row>
    <row r="236">
      <c r="A236" s="5"/>
      <c r="J236" s="5"/>
      <c r="S236" s="5"/>
    </row>
    <row r="237">
      <c r="A237" s="5"/>
      <c r="J237" s="5"/>
      <c r="S237" s="5"/>
    </row>
    <row r="238">
      <c r="A238" s="5"/>
      <c r="J238" s="5"/>
      <c r="S238" s="5"/>
    </row>
    <row r="239">
      <c r="A239" s="5"/>
      <c r="J239" s="5"/>
      <c r="S239" s="5"/>
    </row>
    <row r="240">
      <c r="A240" s="5"/>
      <c r="J240" s="5"/>
      <c r="S240" s="5"/>
    </row>
    <row r="241">
      <c r="A241" s="5"/>
      <c r="J241" s="5"/>
      <c r="S241" s="5"/>
    </row>
    <row r="242">
      <c r="A242" s="5"/>
      <c r="J242" s="5"/>
      <c r="S242" s="5"/>
    </row>
    <row r="243">
      <c r="A243" s="5"/>
      <c r="J243" s="5"/>
      <c r="S243" s="5"/>
    </row>
    <row r="244">
      <c r="A244" s="5"/>
      <c r="J244" s="5"/>
      <c r="S244" s="5"/>
    </row>
    <row r="245">
      <c r="A245" s="5"/>
      <c r="J245" s="5"/>
      <c r="S245" s="5"/>
    </row>
    <row r="246">
      <c r="A246" s="5"/>
      <c r="J246" s="5"/>
      <c r="S246" s="5"/>
    </row>
    <row r="247">
      <c r="A247" s="5"/>
      <c r="J247" s="5"/>
      <c r="S247" s="5"/>
    </row>
    <row r="248">
      <c r="A248" s="5"/>
      <c r="J248" s="5"/>
      <c r="S248" s="5"/>
    </row>
    <row r="249">
      <c r="A249" s="5"/>
      <c r="J249" s="5"/>
      <c r="S249" s="5"/>
    </row>
    <row r="250">
      <c r="A250" s="5"/>
      <c r="J250" s="5"/>
      <c r="S250" s="5"/>
    </row>
    <row r="251">
      <c r="A251" s="5"/>
      <c r="J251" s="5"/>
      <c r="S251" s="5"/>
    </row>
    <row r="252">
      <c r="A252" s="5"/>
      <c r="J252" s="5"/>
      <c r="S252" s="5"/>
    </row>
    <row r="253">
      <c r="A253" s="5"/>
      <c r="J253" s="5"/>
      <c r="S253" s="5"/>
    </row>
    <row r="254">
      <c r="A254" s="5"/>
      <c r="J254" s="5"/>
      <c r="S254" s="5"/>
    </row>
    <row r="255">
      <c r="A255" s="5"/>
      <c r="J255" s="5"/>
      <c r="S255" s="5"/>
    </row>
    <row r="256">
      <c r="A256" s="5"/>
      <c r="J256" s="5"/>
      <c r="S256" s="5"/>
    </row>
    <row r="257">
      <c r="A257" s="5"/>
      <c r="J257" s="5"/>
      <c r="S257" s="5"/>
    </row>
    <row r="258">
      <c r="A258" s="5"/>
      <c r="J258" s="5"/>
      <c r="S258" s="5"/>
    </row>
    <row r="259">
      <c r="A259" s="5"/>
      <c r="J259" s="5"/>
      <c r="S259" s="5"/>
    </row>
    <row r="260">
      <c r="A260" s="5"/>
      <c r="J260" s="5"/>
      <c r="S260" s="5"/>
    </row>
    <row r="261">
      <c r="A261" s="5"/>
      <c r="J261" s="5"/>
      <c r="S261" s="5"/>
    </row>
    <row r="262">
      <c r="A262" s="5"/>
      <c r="J262" s="5"/>
      <c r="S262" s="5"/>
    </row>
    <row r="263">
      <c r="A263" s="5"/>
      <c r="J263" s="5"/>
      <c r="S263" s="5"/>
    </row>
    <row r="264">
      <c r="A264" s="5"/>
      <c r="J264" s="5"/>
      <c r="S264" s="5"/>
    </row>
    <row r="265">
      <c r="A265" s="5"/>
      <c r="J265" s="5"/>
      <c r="S265" s="5"/>
    </row>
    <row r="266">
      <c r="A266" s="5"/>
      <c r="J266" s="5"/>
      <c r="S266" s="5"/>
    </row>
    <row r="267">
      <c r="A267" s="5"/>
      <c r="J267" s="5"/>
      <c r="S267" s="5"/>
    </row>
    <row r="268">
      <c r="A268" s="5"/>
      <c r="J268" s="5"/>
      <c r="S268" s="5"/>
    </row>
    <row r="269">
      <c r="A269" s="5"/>
      <c r="J269" s="5"/>
      <c r="S269" s="5"/>
    </row>
    <row r="270">
      <c r="A270" s="5"/>
      <c r="J270" s="5"/>
      <c r="S270" s="5"/>
    </row>
    <row r="271">
      <c r="A271" s="5"/>
      <c r="J271" s="5"/>
      <c r="S271" s="5"/>
    </row>
    <row r="272">
      <c r="A272" s="5"/>
      <c r="J272" s="5"/>
      <c r="S272" s="5"/>
    </row>
    <row r="273">
      <c r="A273" s="5"/>
      <c r="J273" s="5"/>
      <c r="S273" s="5"/>
    </row>
    <row r="274">
      <c r="A274" s="5"/>
      <c r="J274" s="5"/>
      <c r="S274" s="5"/>
    </row>
    <row r="275">
      <c r="A275" s="5"/>
      <c r="J275" s="5"/>
      <c r="S275" s="5"/>
    </row>
    <row r="276">
      <c r="A276" s="5"/>
      <c r="J276" s="5"/>
      <c r="S276" s="5"/>
    </row>
    <row r="277">
      <c r="A277" s="5"/>
      <c r="J277" s="5"/>
      <c r="S277" s="5"/>
    </row>
    <row r="278">
      <c r="A278" s="5"/>
      <c r="J278" s="5"/>
      <c r="S278" s="5"/>
    </row>
    <row r="279">
      <c r="A279" s="5"/>
      <c r="J279" s="5"/>
      <c r="S279" s="5"/>
    </row>
    <row r="280">
      <c r="A280" s="5"/>
      <c r="J280" s="5"/>
      <c r="S280" s="5"/>
    </row>
    <row r="281">
      <c r="A281" s="5"/>
      <c r="J281" s="5"/>
      <c r="S281" s="5"/>
    </row>
    <row r="282">
      <c r="A282" s="5"/>
      <c r="J282" s="5"/>
      <c r="S282" s="5"/>
    </row>
    <row r="283">
      <c r="A283" s="5"/>
      <c r="J283" s="5"/>
      <c r="S283" s="5"/>
    </row>
    <row r="284">
      <c r="A284" s="5"/>
      <c r="J284" s="5"/>
      <c r="S284" s="5"/>
    </row>
    <row r="285">
      <c r="A285" s="5"/>
      <c r="J285" s="5"/>
      <c r="S285" s="5"/>
    </row>
    <row r="286">
      <c r="A286" s="5"/>
      <c r="J286" s="5"/>
      <c r="S286" s="5"/>
    </row>
    <row r="287">
      <c r="A287" s="5"/>
      <c r="J287" s="5"/>
      <c r="S287" s="5"/>
    </row>
    <row r="288">
      <c r="A288" s="5"/>
      <c r="J288" s="5"/>
      <c r="S288" s="5"/>
    </row>
    <row r="289">
      <c r="A289" s="5"/>
      <c r="J289" s="5"/>
      <c r="S289" s="5"/>
    </row>
    <row r="290">
      <c r="A290" s="5"/>
      <c r="J290" s="5"/>
      <c r="S290" s="5"/>
    </row>
    <row r="291">
      <c r="A291" s="5"/>
      <c r="J291" s="5"/>
      <c r="S291" s="5"/>
    </row>
    <row r="292">
      <c r="A292" s="5"/>
      <c r="J292" s="5"/>
      <c r="S292" s="5"/>
    </row>
    <row r="293">
      <c r="A293" s="5"/>
      <c r="J293" s="5"/>
      <c r="S293" s="5"/>
    </row>
    <row r="294">
      <c r="A294" s="5"/>
      <c r="J294" s="5"/>
      <c r="S294" s="5"/>
    </row>
    <row r="295">
      <c r="A295" s="5"/>
      <c r="J295" s="5"/>
      <c r="S295" s="5"/>
    </row>
    <row r="296">
      <c r="A296" s="5"/>
      <c r="J296" s="5"/>
      <c r="S296" s="5"/>
    </row>
    <row r="297">
      <c r="A297" s="5"/>
      <c r="J297" s="5"/>
      <c r="S297" s="5"/>
    </row>
    <row r="298">
      <c r="A298" s="5"/>
      <c r="J298" s="5"/>
      <c r="S298" s="5"/>
    </row>
    <row r="299">
      <c r="A299" s="5"/>
      <c r="J299" s="5"/>
      <c r="S299" s="5"/>
    </row>
    <row r="300">
      <c r="A300" s="5"/>
      <c r="J300" s="5"/>
      <c r="S300" s="5"/>
    </row>
    <row r="301">
      <c r="A301" s="5"/>
      <c r="J301" s="5"/>
      <c r="S301" s="5"/>
    </row>
    <row r="302">
      <c r="A302" s="5"/>
      <c r="J302" s="5"/>
      <c r="S302" s="5"/>
    </row>
    <row r="303">
      <c r="A303" s="5"/>
      <c r="J303" s="5"/>
      <c r="S303" s="5"/>
    </row>
    <row r="304">
      <c r="A304" s="5"/>
      <c r="J304" s="5"/>
      <c r="S304" s="5"/>
    </row>
    <row r="305">
      <c r="A305" s="5"/>
      <c r="J305" s="5"/>
      <c r="S305" s="5"/>
    </row>
    <row r="306">
      <c r="A306" s="5"/>
      <c r="J306" s="5"/>
      <c r="S306" s="5"/>
    </row>
    <row r="307">
      <c r="A307" s="5"/>
      <c r="J307" s="5"/>
      <c r="S307" s="5"/>
    </row>
    <row r="308">
      <c r="A308" s="5"/>
      <c r="J308" s="5"/>
      <c r="S308" s="5"/>
    </row>
    <row r="309">
      <c r="A309" s="5"/>
      <c r="J309" s="5"/>
      <c r="S309" s="5"/>
    </row>
    <row r="310">
      <c r="A310" s="5"/>
      <c r="J310" s="5"/>
      <c r="S310" s="5"/>
    </row>
    <row r="311">
      <c r="A311" s="5"/>
      <c r="J311" s="5"/>
      <c r="S311" s="5"/>
    </row>
    <row r="312">
      <c r="A312" s="5"/>
      <c r="J312" s="5"/>
      <c r="S312" s="5"/>
    </row>
    <row r="313">
      <c r="A313" s="5"/>
      <c r="J313" s="5"/>
      <c r="S313" s="5"/>
    </row>
    <row r="314">
      <c r="A314" s="5"/>
      <c r="J314" s="5"/>
      <c r="S314" s="5"/>
    </row>
    <row r="315">
      <c r="A315" s="5"/>
      <c r="J315" s="5"/>
      <c r="S315" s="5"/>
    </row>
    <row r="316">
      <c r="A316" s="5"/>
      <c r="J316" s="5"/>
      <c r="S316" s="5"/>
    </row>
    <row r="317">
      <c r="A317" s="5"/>
      <c r="J317" s="5"/>
      <c r="S317" s="5"/>
    </row>
    <row r="318">
      <c r="A318" s="5"/>
      <c r="J318" s="5"/>
      <c r="S318" s="5"/>
    </row>
    <row r="319">
      <c r="A319" s="5"/>
      <c r="J319" s="5"/>
      <c r="S319" s="5"/>
    </row>
    <row r="320">
      <c r="A320" s="5"/>
      <c r="J320" s="5"/>
      <c r="S320" s="5"/>
    </row>
    <row r="321">
      <c r="A321" s="5"/>
      <c r="J321" s="5"/>
      <c r="S321" s="5"/>
    </row>
    <row r="322">
      <c r="A322" s="5"/>
      <c r="J322" s="5"/>
      <c r="S322" s="5"/>
    </row>
    <row r="323">
      <c r="A323" s="5"/>
      <c r="J323" s="5"/>
      <c r="S323" s="5"/>
    </row>
    <row r="324">
      <c r="A324" s="5"/>
      <c r="J324" s="5"/>
      <c r="S324" s="5"/>
    </row>
    <row r="325">
      <c r="A325" s="5"/>
      <c r="J325" s="5"/>
      <c r="S325" s="5"/>
    </row>
    <row r="326">
      <c r="A326" s="5"/>
      <c r="J326" s="5"/>
      <c r="S326" s="5"/>
    </row>
    <row r="327">
      <c r="A327" s="5"/>
      <c r="J327" s="5"/>
      <c r="S327" s="5"/>
    </row>
    <row r="328">
      <c r="A328" s="5"/>
      <c r="J328" s="5"/>
      <c r="S328" s="5"/>
    </row>
    <row r="329">
      <c r="A329" s="5"/>
      <c r="J329" s="5"/>
      <c r="S329" s="5"/>
    </row>
    <row r="330">
      <c r="A330" s="5"/>
      <c r="J330" s="5"/>
      <c r="S330" s="5"/>
    </row>
    <row r="331">
      <c r="A331" s="5"/>
      <c r="J331" s="5"/>
      <c r="S331" s="5"/>
    </row>
    <row r="332">
      <c r="A332" s="5"/>
      <c r="J332" s="5"/>
      <c r="S332" s="5"/>
    </row>
    <row r="333">
      <c r="A333" s="5"/>
      <c r="J333" s="5"/>
      <c r="S333" s="5"/>
    </row>
    <row r="334">
      <c r="A334" s="5"/>
      <c r="J334" s="5"/>
      <c r="S334" s="5"/>
    </row>
    <row r="335">
      <c r="A335" s="5"/>
      <c r="J335" s="5"/>
      <c r="S335" s="5"/>
    </row>
    <row r="336">
      <c r="A336" s="5"/>
      <c r="J336" s="5"/>
      <c r="S336" s="5"/>
    </row>
    <row r="337">
      <c r="A337" s="5"/>
      <c r="J337" s="5"/>
      <c r="S337" s="5"/>
    </row>
    <row r="338">
      <c r="A338" s="5"/>
      <c r="J338" s="5"/>
      <c r="S338" s="5"/>
    </row>
    <row r="339">
      <c r="A339" s="5"/>
      <c r="J339" s="5"/>
      <c r="S339" s="5"/>
    </row>
    <row r="340">
      <c r="A340" s="5"/>
      <c r="J340" s="5"/>
      <c r="S340" s="5"/>
    </row>
    <row r="341">
      <c r="A341" s="5"/>
      <c r="J341" s="5"/>
      <c r="S341" s="5"/>
    </row>
    <row r="342">
      <c r="A342" s="5"/>
      <c r="J342" s="5"/>
      <c r="S342" s="5"/>
    </row>
    <row r="343">
      <c r="A343" s="5"/>
      <c r="J343" s="5"/>
      <c r="S343" s="5"/>
    </row>
    <row r="344">
      <c r="A344" s="5"/>
      <c r="J344" s="5"/>
      <c r="S344" s="5"/>
    </row>
    <row r="345">
      <c r="A345" s="5"/>
      <c r="J345" s="5"/>
      <c r="S345" s="5"/>
    </row>
    <row r="346">
      <c r="A346" s="5"/>
      <c r="J346" s="5"/>
      <c r="S346" s="5"/>
    </row>
    <row r="347">
      <c r="A347" s="5"/>
      <c r="J347" s="5"/>
      <c r="S347" s="5"/>
    </row>
    <row r="348">
      <c r="A348" s="5"/>
      <c r="J348" s="5"/>
      <c r="S348" s="5"/>
    </row>
    <row r="349">
      <c r="A349" s="5"/>
      <c r="J349" s="5"/>
      <c r="S349" s="5"/>
    </row>
    <row r="350">
      <c r="A350" s="5"/>
      <c r="J350" s="5"/>
      <c r="S350" s="5"/>
    </row>
    <row r="351">
      <c r="A351" s="5"/>
      <c r="J351" s="5"/>
      <c r="S351" s="5"/>
    </row>
    <row r="352">
      <c r="A352" s="5"/>
      <c r="J352" s="5"/>
      <c r="S352" s="5"/>
    </row>
    <row r="353">
      <c r="A353" s="5"/>
      <c r="J353" s="5"/>
      <c r="S353" s="5"/>
    </row>
    <row r="354">
      <c r="A354" s="5"/>
      <c r="J354" s="5"/>
      <c r="S354" s="5"/>
    </row>
    <row r="355">
      <c r="A355" s="5"/>
      <c r="J355" s="5"/>
      <c r="S355" s="5"/>
    </row>
    <row r="356">
      <c r="A356" s="5"/>
      <c r="J356" s="5"/>
      <c r="S356" s="5"/>
    </row>
    <row r="357">
      <c r="A357" s="5"/>
      <c r="J357" s="5"/>
      <c r="S357" s="5"/>
    </row>
    <row r="358">
      <c r="A358" s="5"/>
      <c r="J358" s="5"/>
      <c r="S358" s="5"/>
    </row>
    <row r="359">
      <c r="A359" s="5"/>
      <c r="J359" s="5"/>
      <c r="S359" s="5"/>
    </row>
    <row r="360">
      <c r="A360" s="5"/>
      <c r="J360" s="5"/>
      <c r="S360" s="5"/>
    </row>
    <row r="361">
      <c r="A361" s="5"/>
      <c r="J361" s="5"/>
      <c r="S361" s="5"/>
    </row>
    <row r="362">
      <c r="A362" s="5"/>
      <c r="J362" s="5"/>
      <c r="S362" s="5"/>
    </row>
    <row r="363">
      <c r="A363" s="5"/>
      <c r="J363" s="5"/>
      <c r="S363" s="5"/>
    </row>
    <row r="364">
      <c r="A364" s="5"/>
      <c r="J364" s="5"/>
      <c r="S364" s="5"/>
    </row>
    <row r="365">
      <c r="A365" s="5"/>
      <c r="J365" s="5"/>
      <c r="S365" s="5"/>
    </row>
    <row r="366">
      <c r="A366" s="5"/>
      <c r="J366" s="5"/>
      <c r="S366" s="5"/>
    </row>
    <row r="367">
      <c r="A367" s="5"/>
      <c r="J367" s="5"/>
      <c r="S367" s="5"/>
    </row>
    <row r="368">
      <c r="A368" s="5"/>
      <c r="J368" s="5"/>
      <c r="S368" s="5"/>
    </row>
    <row r="369">
      <c r="A369" s="5"/>
      <c r="J369" s="5"/>
      <c r="S369" s="5"/>
    </row>
    <row r="370">
      <c r="A370" s="5"/>
      <c r="J370" s="5"/>
      <c r="S370" s="5"/>
    </row>
    <row r="371">
      <c r="A371" s="5"/>
      <c r="J371" s="5"/>
      <c r="S371" s="5"/>
    </row>
    <row r="372">
      <c r="A372" s="5"/>
      <c r="J372" s="5"/>
      <c r="S372" s="5"/>
    </row>
    <row r="373">
      <c r="A373" s="5"/>
      <c r="J373" s="5"/>
      <c r="S373" s="5"/>
    </row>
    <row r="374">
      <c r="A374" s="5"/>
      <c r="J374" s="5"/>
      <c r="S374" s="5"/>
    </row>
    <row r="375">
      <c r="A375" s="5"/>
      <c r="J375" s="5"/>
      <c r="S375" s="5"/>
    </row>
    <row r="376">
      <c r="A376" s="5"/>
      <c r="J376" s="5"/>
      <c r="S376" s="5"/>
    </row>
    <row r="377">
      <c r="A377" s="5"/>
      <c r="J377" s="5"/>
      <c r="S377" s="5"/>
    </row>
    <row r="378">
      <c r="A378" s="5"/>
      <c r="J378" s="5"/>
      <c r="S378" s="5"/>
    </row>
    <row r="379">
      <c r="A379" s="5"/>
      <c r="J379" s="5"/>
      <c r="S379" s="5"/>
    </row>
    <row r="380">
      <c r="A380" s="5"/>
      <c r="J380" s="5"/>
      <c r="S380" s="5"/>
    </row>
    <row r="381">
      <c r="A381" s="5"/>
      <c r="J381" s="5"/>
      <c r="S381" s="5"/>
    </row>
    <row r="382">
      <c r="A382" s="5"/>
      <c r="J382" s="5"/>
      <c r="S382" s="5"/>
    </row>
    <row r="383">
      <c r="A383" s="5"/>
      <c r="J383" s="5"/>
      <c r="S383" s="5"/>
    </row>
    <row r="384">
      <c r="A384" s="5"/>
      <c r="J384" s="5"/>
      <c r="S384" s="5"/>
    </row>
    <row r="385">
      <c r="A385" s="5"/>
      <c r="J385" s="5"/>
      <c r="S385" s="5"/>
    </row>
    <row r="386">
      <c r="A386" s="5"/>
      <c r="J386" s="5"/>
      <c r="S386" s="5"/>
    </row>
    <row r="387">
      <c r="A387" s="5"/>
      <c r="J387" s="5"/>
      <c r="S387" s="5"/>
    </row>
    <row r="388">
      <c r="A388" s="5"/>
      <c r="J388" s="5"/>
      <c r="S388" s="5"/>
    </row>
    <row r="389">
      <c r="A389" s="5"/>
      <c r="J389" s="5"/>
      <c r="S389" s="5"/>
    </row>
    <row r="390">
      <c r="A390" s="5"/>
      <c r="J390" s="5"/>
      <c r="S390" s="5"/>
    </row>
    <row r="391">
      <c r="A391" s="5"/>
      <c r="J391" s="5"/>
      <c r="S391" s="5"/>
    </row>
    <row r="392">
      <c r="A392" s="5"/>
      <c r="J392" s="5"/>
      <c r="S392" s="5"/>
    </row>
    <row r="393">
      <c r="A393" s="5"/>
      <c r="J393" s="5"/>
      <c r="S393" s="5"/>
    </row>
    <row r="394">
      <c r="A394" s="5"/>
      <c r="J394" s="5"/>
      <c r="S394" s="5"/>
    </row>
    <row r="395">
      <c r="A395" s="5"/>
      <c r="J395" s="5"/>
      <c r="S395" s="5"/>
    </row>
    <row r="396">
      <c r="A396" s="5"/>
      <c r="J396" s="5"/>
      <c r="S396" s="5"/>
    </row>
    <row r="397">
      <c r="A397" s="5"/>
      <c r="J397" s="5"/>
      <c r="S397" s="5"/>
    </row>
    <row r="398">
      <c r="A398" s="5"/>
      <c r="J398" s="5"/>
      <c r="S398" s="5"/>
    </row>
    <row r="399">
      <c r="A399" s="5"/>
      <c r="J399" s="5"/>
      <c r="S399" s="5"/>
    </row>
    <row r="400">
      <c r="A400" s="5"/>
      <c r="J400" s="5"/>
      <c r="S400" s="5"/>
    </row>
    <row r="401">
      <c r="A401" s="5"/>
      <c r="J401" s="5"/>
      <c r="S401" s="5"/>
    </row>
    <row r="402">
      <c r="A402" s="5"/>
      <c r="J402" s="5"/>
      <c r="S402" s="5"/>
    </row>
    <row r="403">
      <c r="A403" s="5"/>
      <c r="J403" s="5"/>
      <c r="S403" s="5"/>
    </row>
    <row r="404">
      <c r="A404" s="5"/>
      <c r="J404" s="5"/>
      <c r="S404" s="5"/>
    </row>
    <row r="405">
      <c r="A405" s="5"/>
      <c r="J405" s="5"/>
      <c r="S405" s="5"/>
    </row>
    <row r="406">
      <c r="A406" s="5"/>
      <c r="J406" s="5"/>
      <c r="S406" s="5"/>
    </row>
    <row r="407">
      <c r="A407" s="5"/>
      <c r="J407" s="5"/>
      <c r="S407" s="5"/>
    </row>
    <row r="408">
      <c r="A408" s="5"/>
      <c r="J408" s="5"/>
      <c r="S408" s="5"/>
    </row>
    <row r="409">
      <c r="A409" s="5"/>
      <c r="J409" s="5"/>
      <c r="S409" s="5"/>
    </row>
    <row r="410">
      <c r="A410" s="5"/>
      <c r="J410" s="5"/>
      <c r="S410" s="5"/>
    </row>
    <row r="411">
      <c r="A411" s="5"/>
      <c r="J411" s="5"/>
      <c r="S411" s="5"/>
    </row>
    <row r="412">
      <c r="A412" s="5"/>
      <c r="J412" s="5"/>
      <c r="S412" s="5"/>
    </row>
    <row r="413">
      <c r="A413" s="5"/>
      <c r="J413" s="5"/>
      <c r="S413" s="5"/>
    </row>
    <row r="414">
      <c r="A414" s="5"/>
      <c r="J414" s="5"/>
      <c r="S414" s="5"/>
    </row>
    <row r="415">
      <c r="A415" s="5"/>
      <c r="J415" s="5"/>
      <c r="S415" s="5"/>
    </row>
    <row r="416">
      <c r="A416" s="5"/>
      <c r="J416" s="5"/>
      <c r="S416" s="5"/>
    </row>
    <row r="417">
      <c r="A417" s="5"/>
      <c r="J417" s="5"/>
      <c r="S417" s="5"/>
    </row>
    <row r="418">
      <c r="A418" s="5"/>
      <c r="J418" s="5"/>
      <c r="S418" s="5"/>
    </row>
    <row r="419">
      <c r="A419" s="5"/>
      <c r="J419" s="5"/>
      <c r="S419" s="5"/>
    </row>
    <row r="420">
      <c r="A420" s="5"/>
      <c r="J420" s="5"/>
      <c r="S420" s="5"/>
    </row>
    <row r="421">
      <c r="A421" s="5"/>
      <c r="J421" s="5"/>
      <c r="S421" s="5"/>
    </row>
    <row r="422">
      <c r="A422" s="5"/>
      <c r="J422" s="5"/>
      <c r="S422" s="5"/>
    </row>
    <row r="423">
      <c r="A423" s="5"/>
      <c r="J423" s="5"/>
      <c r="S423" s="5"/>
    </row>
    <row r="424">
      <c r="A424" s="5"/>
      <c r="J424" s="5"/>
      <c r="S424" s="5"/>
    </row>
    <row r="425">
      <c r="A425" s="5"/>
      <c r="J425" s="5"/>
      <c r="S425" s="5"/>
    </row>
    <row r="426">
      <c r="A426" s="5"/>
      <c r="J426" s="5"/>
      <c r="S426" s="5"/>
    </row>
    <row r="427">
      <c r="A427" s="5"/>
      <c r="J427" s="5"/>
      <c r="S427" s="5"/>
    </row>
    <row r="428">
      <c r="A428" s="5"/>
      <c r="J428" s="5"/>
      <c r="S428" s="5"/>
    </row>
    <row r="429">
      <c r="A429" s="5"/>
      <c r="J429" s="5"/>
      <c r="S429" s="5"/>
    </row>
    <row r="430">
      <c r="A430" s="5"/>
      <c r="J430" s="5"/>
      <c r="S430" s="5"/>
    </row>
    <row r="431">
      <c r="A431" s="5"/>
      <c r="J431" s="5"/>
      <c r="S431" s="5"/>
    </row>
    <row r="432">
      <c r="A432" s="5"/>
      <c r="J432" s="5"/>
      <c r="S432" s="5"/>
    </row>
    <row r="433">
      <c r="A433" s="5"/>
      <c r="J433" s="5"/>
      <c r="S433" s="5"/>
    </row>
    <row r="434">
      <c r="A434" s="5"/>
      <c r="J434" s="5"/>
      <c r="S434" s="5"/>
    </row>
    <row r="435">
      <c r="A435" s="5"/>
      <c r="J435" s="5"/>
      <c r="S435" s="5"/>
    </row>
    <row r="436">
      <c r="A436" s="5"/>
      <c r="J436" s="5"/>
      <c r="S436" s="5"/>
    </row>
    <row r="437">
      <c r="A437" s="5"/>
      <c r="J437" s="5"/>
      <c r="S437" s="5"/>
    </row>
    <row r="438">
      <c r="A438" s="5"/>
      <c r="J438" s="5"/>
      <c r="S438" s="5"/>
    </row>
    <row r="439">
      <c r="A439" s="5"/>
      <c r="J439" s="5"/>
      <c r="S439" s="5"/>
    </row>
    <row r="440">
      <c r="A440" s="5"/>
      <c r="J440" s="5"/>
      <c r="S440" s="5"/>
    </row>
    <row r="441">
      <c r="A441" s="5"/>
      <c r="J441" s="5"/>
      <c r="S441" s="5"/>
    </row>
    <row r="442">
      <c r="A442" s="5"/>
      <c r="J442" s="5"/>
      <c r="S442" s="5"/>
    </row>
    <row r="443">
      <c r="A443" s="5"/>
      <c r="J443" s="5"/>
      <c r="S443" s="5"/>
    </row>
    <row r="444">
      <c r="A444" s="5"/>
      <c r="J444" s="5"/>
      <c r="S444" s="5"/>
    </row>
    <row r="445">
      <c r="A445" s="5"/>
      <c r="J445" s="5"/>
      <c r="S445" s="5"/>
    </row>
    <row r="446">
      <c r="A446" s="5"/>
      <c r="J446" s="5"/>
      <c r="S446" s="5"/>
    </row>
    <row r="447">
      <c r="A447" s="5"/>
      <c r="J447" s="5"/>
      <c r="S447" s="5"/>
    </row>
    <row r="448">
      <c r="A448" s="5"/>
      <c r="J448" s="5"/>
      <c r="S448" s="5"/>
    </row>
    <row r="449">
      <c r="A449" s="5"/>
      <c r="J449" s="5"/>
      <c r="S449" s="5"/>
    </row>
    <row r="450">
      <c r="A450" s="5"/>
      <c r="J450" s="5"/>
      <c r="S450" s="5"/>
    </row>
    <row r="451">
      <c r="A451" s="5"/>
      <c r="J451" s="5"/>
      <c r="S451" s="5"/>
    </row>
    <row r="452">
      <c r="A452" s="5"/>
      <c r="J452" s="5"/>
      <c r="S452" s="5"/>
    </row>
    <row r="453">
      <c r="A453" s="5"/>
      <c r="J453" s="5"/>
      <c r="S453" s="5"/>
    </row>
    <row r="454">
      <c r="A454" s="5"/>
      <c r="J454" s="5"/>
      <c r="S454" s="5"/>
    </row>
    <row r="455">
      <c r="A455" s="5"/>
      <c r="J455" s="5"/>
      <c r="S455" s="5"/>
    </row>
    <row r="456">
      <c r="A456" s="5"/>
      <c r="J456" s="5"/>
      <c r="S456" s="5"/>
    </row>
    <row r="457">
      <c r="A457" s="5"/>
      <c r="J457" s="5"/>
      <c r="S457" s="5"/>
    </row>
    <row r="458">
      <c r="A458" s="5"/>
      <c r="J458" s="5"/>
      <c r="S458" s="5"/>
    </row>
    <row r="459">
      <c r="A459" s="5"/>
      <c r="J459" s="5"/>
      <c r="S459" s="5"/>
    </row>
    <row r="460">
      <c r="A460" s="5"/>
      <c r="J460" s="5"/>
      <c r="S460" s="5"/>
    </row>
    <row r="461">
      <c r="A461" s="5"/>
      <c r="J461" s="5"/>
      <c r="S461" s="5"/>
    </row>
    <row r="462">
      <c r="A462" s="5"/>
      <c r="J462" s="5"/>
      <c r="S462" s="5"/>
    </row>
    <row r="463">
      <c r="A463" s="5"/>
      <c r="J463" s="5"/>
      <c r="S463" s="5"/>
    </row>
    <row r="464">
      <c r="A464" s="5"/>
      <c r="J464" s="5"/>
      <c r="S464" s="5"/>
    </row>
    <row r="465">
      <c r="A465" s="5"/>
      <c r="J465" s="5"/>
      <c r="S465" s="5"/>
    </row>
    <row r="466">
      <c r="A466" s="5"/>
      <c r="J466" s="5"/>
      <c r="S466" s="5"/>
    </row>
    <row r="467">
      <c r="A467" s="5"/>
      <c r="J467" s="5"/>
      <c r="S467" s="5"/>
    </row>
    <row r="468">
      <c r="A468" s="5"/>
      <c r="J468" s="5"/>
      <c r="S468" s="5"/>
    </row>
    <row r="469">
      <c r="A469" s="5"/>
      <c r="J469" s="5"/>
      <c r="S469" s="5"/>
    </row>
    <row r="470">
      <c r="A470" s="5"/>
      <c r="J470" s="5"/>
      <c r="S470" s="5"/>
    </row>
    <row r="471">
      <c r="A471" s="5"/>
      <c r="J471" s="5"/>
      <c r="S471" s="5"/>
    </row>
    <row r="472">
      <c r="A472" s="5"/>
      <c r="J472" s="5"/>
      <c r="S472" s="5"/>
    </row>
    <row r="473">
      <c r="A473" s="5"/>
      <c r="J473" s="5"/>
      <c r="S473" s="5"/>
    </row>
    <row r="474">
      <c r="A474" s="5"/>
      <c r="J474" s="5"/>
      <c r="S474" s="5"/>
    </row>
    <row r="475">
      <c r="A475" s="5"/>
      <c r="J475" s="5"/>
      <c r="S475" s="5"/>
    </row>
    <row r="476">
      <c r="A476" s="5"/>
      <c r="J476" s="5"/>
      <c r="S476" s="5"/>
    </row>
    <row r="477">
      <c r="A477" s="5"/>
      <c r="J477" s="5"/>
      <c r="S477" s="5"/>
    </row>
    <row r="478">
      <c r="A478" s="5"/>
      <c r="J478" s="5"/>
      <c r="S478" s="5"/>
    </row>
    <row r="479">
      <c r="A479" s="5"/>
      <c r="J479" s="5"/>
      <c r="S479" s="5"/>
    </row>
    <row r="480">
      <c r="A480" s="5"/>
      <c r="J480" s="5"/>
      <c r="S480" s="5"/>
    </row>
    <row r="481">
      <c r="A481" s="5"/>
      <c r="J481" s="5"/>
      <c r="S481" s="5"/>
    </row>
    <row r="482">
      <c r="A482" s="5"/>
      <c r="J482" s="5"/>
      <c r="S482" s="5"/>
    </row>
    <row r="483">
      <c r="A483" s="5"/>
      <c r="J483" s="5"/>
      <c r="S483" s="5"/>
    </row>
    <row r="484">
      <c r="A484" s="5"/>
      <c r="J484" s="5"/>
      <c r="S484" s="5"/>
    </row>
    <row r="485">
      <c r="A485" s="5"/>
      <c r="J485" s="5"/>
      <c r="S485" s="5"/>
    </row>
    <row r="486">
      <c r="A486" s="5"/>
      <c r="J486" s="5"/>
      <c r="S486" s="5"/>
    </row>
    <row r="487">
      <c r="A487" s="5"/>
      <c r="J487" s="5"/>
      <c r="S487" s="5"/>
    </row>
    <row r="488">
      <c r="A488" s="5"/>
      <c r="J488" s="5"/>
      <c r="S488" s="5"/>
    </row>
    <row r="489">
      <c r="A489" s="5"/>
      <c r="J489" s="5"/>
      <c r="S489" s="5"/>
    </row>
    <row r="490">
      <c r="A490" s="5"/>
      <c r="J490" s="5"/>
      <c r="S490" s="5"/>
    </row>
    <row r="491">
      <c r="A491" s="5"/>
      <c r="J491" s="5"/>
      <c r="S491" s="5"/>
    </row>
    <row r="492">
      <c r="A492" s="5"/>
      <c r="J492" s="5"/>
      <c r="S492" s="5"/>
    </row>
    <row r="493">
      <c r="A493" s="5"/>
      <c r="J493" s="5"/>
      <c r="S493" s="5"/>
    </row>
    <row r="494">
      <c r="A494" s="5"/>
      <c r="J494" s="5"/>
      <c r="S494" s="5"/>
    </row>
    <row r="495">
      <c r="A495" s="5"/>
      <c r="J495" s="5"/>
      <c r="S495" s="5"/>
    </row>
    <row r="496">
      <c r="A496" s="5"/>
      <c r="J496" s="5"/>
      <c r="S496" s="5"/>
    </row>
    <row r="497">
      <c r="A497" s="5"/>
      <c r="J497" s="5"/>
      <c r="S497" s="5"/>
    </row>
    <row r="498">
      <c r="A498" s="5"/>
      <c r="J498" s="5"/>
      <c r="S498" s="5"/>
    </row>
    <row r="499">
      <c r="A499" s="5"/>
      <c r="J499" s="5"/>
      <c r="S499" s="5"/>
    </row>
    <row r="500">
      <c r="A500" s="5"/>
      <c r="J500" s="5"/>
      <c r="S500" s="5"/>
    </row>
    <row r="501">
      <c r="A501" s="5"/>
      <c r="J501" s="5"/>
      <c r="S501" s="5"/>
    </row>
    <row r="502">
      <c r="A502" s="5"/>
      <c r="J502" s="5"/>
      <c r="S502" s="5"/>
    </row>
    <row r="503">
      <c r="A503" s="5"/>
      <c r="J503" s="5"/>
      <c r="S503" s="5"/>
    </row>
    <row r="504">
      <c r="A504" s="5"/>
      <c r="J504" s="5"/>
      <c r="S504" s="5"/>
    </row>
    <row r="505">
      <c r="A505" s="5"/>
      <c r="J505" s="5"/>
      <c r="S505" s="5"/>
    </row>
    <row r="506">
      <c r="A506" s="5"/>
      <c r="J506" s="5"/>
      <c r="S506" s="5"/>
    </row>
    <row r="507">
      <c r="A507" s="5"/>
      <c r="J507" s="5"/>
      <c r="S507" s="5"/>
    </row>
    <row r="508">
      <c r="A508" s="5"/>
      <c r="J508" s="5"/>
      <c r="S508" s="5"/>
    </row>
    <row r="509">
      <c r="A509" s="5"/>
      <c r="J509" s="5"/>
      <c r="S509" s="5"/>
    </row>
    <row r="510">
      <c r="A510" s="5"/>
      <c r="J510" s="5"/>
      <c r="S510" s="5"/>
    </row>
    <row r="511">
      <c r="A511" s="5"/>
      <c r="J511" s="5"/>
      <c r="S511" s="5"/>
    </row>
    <row r="512">
      <c r="A512" s="5"/>
      <c r="J512" s="5"/>
      <c r="S512" s="5"/>
    </row>
    <row r="513">
      <c r="A513" s="5"/>
      <c r="J513" s="5"/>
      <c r="S513" s="5"/>
    </row>
    <row r="514">
      <c r="A514" s="5"/>
      <c r="J514" s="5"/>
      <c r="S514" s="5"/>
    </row>
    <row r="515">
      <c r="A515" s="5"/>
      <c r="J515" s="5"/>
      <c r="S515" s="5"/>
    </row>
    <row r="516">
      <c r="A516" s="5"/>
      <c r="J516" s="5"/>
      <c r="S516" s="5"/>
    </row>
    <row r="517">
      <c r="A517" s="5"/>
      <c r="J517" s="5"/>
      <c r="S517" s="5"/>
    </row>
    <row r="518">
      <c r="A518" s="5"/>
      <c r="J518" s="5"/>
      <c r="S518" s="5"/>
    </row>
    <row r="519">
      <c r="A519" s="5"/>
      <c r="J519" s="5"/>
      <c r="S519" s="5"/>
    </row>
    <row r="520">
      <c r="A520" s="5"/>
      <c r="J520" s="5"/>
      <c r="S520" s="5"/>
    </row>
    <row r="521">
      <c r="A521" s="5"/>
      <c r="J521" s="5"/>
      <c r="S521" s="5"/>
    </row>
    <row r="522">
      <c r="A522" s="5"/>
      <c r="J522" s="5"/>
      <c r="S522" s="5"/>
    </row>
    <row r="523">
      <c r="A523" s="5"/>
      <c r="J523" s="5"/>
      <c r="S523" s="5"/>
    </row>
    <row r="524">
      <c r="A524" s="5"/>
      <c r="J524" s="5"/>
      <c r="S524" s="5"/>
    </row>
    <row r="525">
      <c r="A525" s="5"/>
      <c r="J525" s="5"/>
      <c r="S525" s="5"/>
    </row>
    <row r="526">
      <c r="A526" s="5"/>
      <c r="J526" s="5"/>
      <c r="S526" s="5"/>
    </row>
    <row r="527">
      <c r="A527" s="5"/>
      <c r="J527" s="5"/>
      <c r="S527" s="5"/>
    </row>
    <row r="528">
      <c r="A528" s="5"/>
      <c r="J528" s="5"/>
      <c r="S528" s="5"/>
    </row>
    <row r="529">
      <c r="A529" s="5"/>
      <c r="J529" s="5"/>
      <c r="S529" s="5"/>
    </row>
    <row r="530">
      <c r="A530" s="5"/>
      <c r="J530" s="5"/>
      <c r="S530" s="5"/>
    </row>
    <row r="531">
      <c r="A531" s="5"/>
      <c r="J531" s="5"/>
      <c r="S531" s="5"/>
    </row>
    <row r="532">
      <c r="A532" s="5"/>
      <c r="J532" s="5"/>
      <c r="S532" s="5"/>
    </row>
    <row r="533">
      <c r="A533" s="5"/>
      <c r="J533" s="5"/>
      <c r="S533" s="5"/>
    </row>
    <row r="534">
      <c r="A534" s="5"/>
      <c r="J534" s="5"/>
      <c r="S534" s="5"/>
    </row>
    <row r="535">
      <c r="A535" s="5"/>
      <c r="J535" s="5"/>
      <c r="S535" s="5"/>
    </row>
    <row r="536">
      <c r="A536" s="5"/>
      <c r="J536" s="5"/>
      <c r="S536" s="5"/>
    </row>
    <row r="537">
      <c r="A537" s="5"/>
      <c r="J537" s="5"/>
      <c r="S537" s="5"/>
    </row>
    <row r="538">
      <c r="A538" s="5"/>
      <c r="J538" s="5"/>
      <c r="S538" s="5"/>
    </row>
    <row r="539">
      <c r="A539" s="5"/>
      <c r="J539" s="5"/>
      <c r="S539" s="5"/>
    </row>
    <row r="540">
      <c r="A540" s="5"/>
      <c r="J540" s="5"/>
      <c r="S540" s="5"/>
    </row>
    <row r="541">
      <c r="A541" s="5"/>
      <c r="J541" s="5"/>
      <c r="S541" s="5"/>
    </row>
    <row r="542">
      <c r="A542" s="5"/>
      <c r="J542" s="5"/>
      <c r="S542" s="5"/>
    </row>
    <row r="543">
      <c r="A543" s="5"/>
      <c r="J543" s="5"/>
      <c r="S543" s="5"/>
    </row>
    <row r="544">
      <c r="A544" s="5"/>
      <c r="J544" s="5"/>
      <c r="S544" s="5"/>
    </row>
    <row r="545">
      <c r="A545" s="5"/>
      <c r="J545" s="5"/>
      <c r="S545" s="5"/>
    </row>
    <row r="546">
      <c r="A546" s="5"/>
      <c r="J546" s="5"/>
      <c r="S546" s="5"/>
    </row>
    <row r="547">
      <c r="A547" s="5"/>
      <c r="J547" s="5"/>
      <c r="S547" s="5"/>
    </row>
    <row r="548">
      <c r="A548" s="5"/>
      <c r="J548" s="5"/>
      <c r="S548" s="5"/>
    </row>
    <row r="549">
      <c r="A549" s="5"/>
      <c r="J549" s="5"/>
      <c r="S549" s="5"/>
    </row>
    <row r="550">
      <c r="A550" s="5"/>
      <c r="J550" s="5"/>
      <c r="S550" s="5"/>
    </row>
    <row r="551">
      <c r="A551" s="5"/>
      <c r="J551" s="5"/>
      <c r="S551" s="5"/>
    </row>
    <row r="552">
      <c r="A552" s="5"/>
      <c r="J552" s="5"/>
      <c r="S552" s="5"/>
    </row>
    <row r="553">
      <c r="A553" s="5"/>
      <c r="J553" s="5"/>
      <c r="S553" s="5"/>
    </row>
    <row r="554">
      <c r="A554" s="5"/>
      <c r="J554" s="5"/>
      <c r="S554" s="5"/>
    </row>
    <row r="555">
      <c r="A555" s="5"/>
      <c r="J555" s="5"/>
      <c r="S555" s="5"/>
    </row>
    <row r="556">
      <c r="A556" s="5"/>
      <c r="J556" s="5"/>
      <c r="S556" s="5"/>
    </row>
    <row r="557">
      <c r="A557" s="5"/>
      <c r="J557" s="5"/>
      <c r="S557" s="5"/>
    </row>
    <row r="558">
      <c r="A558" s="5"/>
      <c r="J558" s="5"/>
      <c r="S558" s="5"/>
    </row>
    <row r="559">
      <c r="A559" s="5"/>
      <c r="J559" s="5"/>
      <c r="S559" s="5"/>
    </row>
    <row r="560">
      <c r="A560" s="5"/>
      <c r="J560" s="5"/>
      <c r="S560" s="5"/>
    </row>
    <row r="561">
      <c r="A561" s="5"/>
      <c r="J561" s="5"/>
      <c r="S561" s="5"/>
    </row>
    <row r="562">
      <c r="A562" s="5"/>
      <c r="J562" s="5"/>
      <c r="S562" s="5"/>
    </row>
    <row r="563">
      <c r="A563" s="5"/>
      <c r="J563" s="5"/>
      <c r="S563" s="5"/>
    </row>
    <row r="564">
      <c r="A564" s="5"/>
      <c r="J564" s="5"/>
      <c r="S564" s="5"/>
    </row>
    <row r="565">
      <c r="A565" s="5"/>
      <c r="J565" s="5"/>
      <c r="S565" s="5"/>
    </row>
    <row r="566">
      <c r="A566" s="5"/>
      <c r="J566" s="5"/>
      <c r="S566" s="5"/>
    </row>
    <row r="567">
      <c r="A567" s="5"/>
      <c r="J567" s="5"/>
      <c r="S567" s="5"/>
    </row>
    <row r="568">
      <c r="A568" s="5"/>
      <c r="J568" s="5"/>
      <c r="S568" s="5"/>
    </row>
    <row r="569">
      <c r="A569" s="5"/>
      <c r="J569" s="5"/>
      <c r="S569" s="5"/>
    </row>
    <row r="570">
      <c r="A570" s="5"/>
      <c r="J570" s="5"/>
      <c r="S570" s="5"/>
    </row>
    <row r="571">
      <c r="A571" s="5"/>
      <c r="J571" s="5"/>
      <c r="S571" s="5"/>
    </row>
    <row r="572">
      <c r="A572" s="5"/>
      <c r="J572" s="5"/>
      <c r="S572" s="5"/>
    </row>
    <row r="573">
      <c r="A573" s="5"/>
      <c r="J573" s="5"/>
      <c r="S573" s="5"/>
    </row>
    <row r="574">
      <c r="A574" s="5"/>
      <c r="J574" s="5"/>
      <c r="S574" s="5"/>
    </row>
    <row r="575">
      <c r="A575" s="5"/>
      <c r="J575" s="5"/>
      <c r="S575" s="5"/>
    </row>
    <row r="576">
      <c r="A576" s="5"/>
      <c r="J576" s="5"/>
      <c r="S576" s="5"/>
    </row>
    <row r="577">
      <c r="A577" s="5"/>
      <c r="J577" s="5"/>
      <c r="S577" s="5"/>
    </row>
    <row r="578">
      <c r="A578" s="5"/>
      <c r="J578" s="5"/>
      <c r="S578" s="5"/>
    </row>
    <row r="579">
      <c r="A579" s="5"/>
      <c r="J579" s="5"/>
      <c r="S579" s="5"/>
    </row>
    <row r="580">
      <c r="A580" s="5"/>
      <c r="J580" s="5"/>
      <c r="S580" s="5"/>
    </row>
    <row r="581">
      <c r="A581" s="5"/>
      <c r="J581" s="5"/>
      <c r="S581" s="5"/>
    </row>
    <row r="582">
      <c r="A582" s="5"/>
      <c r="J582" s="5"/>
      <c r="S582" s="5"/>
    </row>
    <row r="583">
      <c r="A583" s="5"/>
      <c r="J583" s="5"/>
      <c r="S583" s="5"/>
    </row>
    <row r="584">
      <c r="A584" s="5"/>
      <c r="J584" s="5"/>
      <c r="S584" s="5"/>
    </row>
    <row r="585">
      <c r="A585" s="5"/>
      <c r="J585" s="5"/>
      <c r="S585" s="5"/>
    </row>
    <row r="586">
      <c r="A586" s="5"/>
      <c r="J586" s="5"/>
      <c r="S586" s="5"/>
    </row>
    <row r="587">
      <c r="A587" s="5"/>
      <c r="J587" s="5"/>
      <c r="S587" s="5"/>
    </row>
    <row r="588">
      <c r="A588" s="5"/>
      <c r="J588" s="5"/>
      <c r="S588" s="5"/>
    </row>
    <row r="589">
      <c r="A589" s="5"/>
      <c r="J589" s="5"/>
      <c r="S589" s="5"/>
    </row>
    <row r="590">
      <c r="A590" s="5"/>
      <c r="J590" s="5"/>
      <c r="S590" s="5"/>
    </row>
    <row r="591">
      <c r="A591" s="5"/>
      <c r="J591" s="5"/>
      <c r="S591" s="5"/>
    </row>
    <row r="592">
      <c r="A592" s="5"/>
      <c r="J592" s="5"/>
      <c r="S592" s="5"/>
    </row>
    <row r="593">
      <c r="A593" s="5"/>
      <c r="J593" s="5"/>
      <c r="S593" s="5"/>
    </row>
    <row r="594">
      <c r="A594" s="5"/>
      <c r="J594" s="5"/>
      <c r="S594" s="5"/>
    </row>
    <row r="595">
      <c r="A595" s="5"/>
      <c r="J595" s="5"/>
      <c r="S595" s="5"/>
    </row>
    <row r="596">
      <c r="A596" s="5"/>
      <c r="J596" s="5"/>
      <c r="S596" s="5"/>
    </row>
    <row r="597">
      <c r="A597" s="5"/>
      <c r="J597" s="5"/>
      <c r="S597" s="5"/>
    </row>
    <row r="598">
      <c r="A598" s="5"/>
      <c r="J598" s="5"/>
      <c r="S598" s="5"/>
    </row>
    <row r="599">
      <c r="A599" s="5"/>
      <c r="J599" s="5"/>
      <c r="S599" s="5"/>
    </row>
    <row r="600">
      <c r="A600" s="5"/>
      <c r="J600" s="5"/>
      <c r="S600" s="5"/>
    </row>
    <row r="601">
      <c r="A601" s="5"/>
      <c r="J601" s="5"/>
      <c r="S601" s="5"/>
    </row>
    <row r="602">
      <c r="A602" s="5"/>
      <c r="J602" s="5"/>
      <c r="S602" s="5"/>
    </row>
    <row r="603">
      <c r="A603" s="5"/>
      <c r="J603" s="5"/>
      <c r="S603" s="5"/>
    </row>
    <row r="604">
      <c r="A604" s="5"/>
      <c r="J604" s="5"/>
      <c r="S604" s="5"/>
    </row>
    <row r="605">
      <c r="A605" s="5"/>
      <c r="J605" s="5"/>
      <c r="S605" s="5"/>
    </row>
    <row r="606">
      <c r="A606" s="5"/>
      <c r="J606" s="5"/>
      <c r="S606" s="5"/>
    </row>
    <row r="607">
      <c r="A607" s="5"/>
      <c r="J607" s="5"/>
      <c r="S607" s="5"/>
    </row>
    <row r="608">
      <c r="A608" s="5"/>
      <c r="J608" s="5"/>
      <c r="S608" s="5"/>
    </row>
    <row r="609">
      <c r="A609" s="5"/>
      <c r="J609" s="5"/>
      <c r="S609" s="5"/>
    </row>
    <row r="610">
      <c r="A610" s="5"/>
      <c r="J610" s="5"/>
      <c r="S610" s="5"/>
    </row>
    <row r="611">
      <c r="A611" s="5"/>
      <c r="J611" s="5"/>
      <c r="S611" s="5"/>
    </row>
    <row r="612">
      <c r="A612" s="5"/>
      <c r="J612" s="5"/>
      <c r="S612" s="5"/>
    </row>
    <row r="613">
      <c r="A613" s="5"/>
      <c r="J613" s="5"/>
      <c r="S613" s="5"/>
    </row>
    <row r="614">
      <c r="A614" s="5"/>
      <c r="J614" s="5"/>
      <c r="S614" s="5"/>
    </row>
    <row r="615">
      <c r="A615" s="5"/>
      <c r="J615" s="5"/>
      <c r="S615" s="5"/>
    </row>
    <row r="616">
      <c r="A616" s="5"/>
      <c r="J616" s="5"/>
      <c r="S616" s="5"/>
    </row>
    <row r="617">
      <c r="A617" s="5"/>
      <c r="J617" s="5"/>
      <c r="S617" s="5"/>
    </row>
    <row r="618">
      <c r="A618" s="5"/>
      <c r="J618" s="5"/>
      <c r="S618" s="5"/>
    </row>
    <row r="619">
      <c r="A619" s="5"/>
      <c r="J619" s="5"/>
      <c r="S619" s="5"/>
    </row>
    <row r="620">
      <c r="A620" s="5"/>
      <c r="J620" s="5"/>
      <c r="S620" s="5"/>
    </row>
    <row r="621">
      <c r="A621" s="5"/>
      <c r="J621" s="5"/>
      <c r="S621" s="5"/>
    </row>
    <row r="622">
      <c r="A622" s="5"/>
      <c r="J622" s="5"/>
      <c r="S622" s="5"/>
    </row>
    <row r="623">
      <c r="A623" s="5"/>
      <c r="J623" s="5"/>
      <c r="S623" s="5"/>
    </row>
    <row r="624">
      <c r="A624" s="5"/>
      <c r="J624" s="5"/>
      <c r="S624" s="5"/>
    </row>
    <row r="625">
      <c r="A625" s="5"/>
      <c r="J625" s="5"/>
      <c r="S625" s="5"/>
    </row>
    <row r="626">
      <c r="A626" s="5"/>
      <c r="J626" s="5"/>
      <c r="S626" s="5"/>
    </row>
    <row r="627">
      <c r="A627" s="5"/>
      <c r="J627" s="5"/>
      <c r="S627" s="5"/>
    </row>
    <row r="628">
      <c r="A628" s="5"/>
      <c r="J628" s="5"/>
      <c r="S628" s="5"/>
    </row>
    <row r="629">
      <c r="A629" s="5"/>
      <c r="J629" s="5"/>
      <c r="S629" s="5"/>
    </row>
    <row r="630">
      <c r="A630" s="5"/>
      <c r="J630" s="5"/>
      <c r="S630" s="5"/>
    </row>
    <row r="631">
      <c r="A631" s="5"/>
      <c r="J631" s="5"/>
      <c r="S631" s="5"/>
    </row>
    <row r="632">
      <c r="A632" s="5"/>
      <c r="J632" s="5"/>
      <c r="S632" s="5"/>
    </row>
    <row r="633">
      <c r="A633" s="5"/>
      <c r="J633" s="5"/>
      <c r="S633" s="5"/>
    </row>
    <row r="634">
      <c r="A634" s="5"/>
      <c r="J634" s="5"/>
      <c r="S634" s="5"/>
    </row>
    <row r="635">
      <c r="A635" s="5"/>
      <c r="J635" s="5"/>
      <c r="S635" s="5"/>
    </row>
    <row r="636">
      <c r="A636" s="5"/>
      <c r="J636" s="5"/>
      <c r="S636" s="5"/>
    </row>
    <row r="637">
      <c r="A637" s="5"/>
      <c r="J637" s="5"/>
      <c r="S637" s="5"/>
    </row>
    <row r="638">
      <c r="A638" s="5"/>
      <c r="J638" s="5"/>
      <c r="S638" s="5"/>
    </row>
    <row r="639">
      <c r="A639" s="5"/>
      <c r="J639" s="5"/>
      <c r="S639" s="5"/>
    </row>
    <row r="640">
      <c r="A640" s="5"/>
      <c r="J640" s="5"/>
      <c r="S640" s="5"/>
    </row>
    <row r="641">
      <c r="A641" s="5"/>
      <c r="J641" s="5"/>
      <c r="S641" s="5"/>
    </row>
    <row r="642">
      <c r="A642" s="5"/>
      <c r="J642" s="5"/>
      <c r="S642" s="5"/>
    </row>
    <row r="643">
      <c r="A643" s="5"/>
      <c r="J643" s="5"/>
      <c r="S643" s="5"/>
    </row>
    <row r="644">
      <c r="A644" s="5"/>
      <c r="J644" s="5"/>
      <c r="S644" s="5"/>
    </row>
    <row r="645">
      <c r="A645" s="5"/>
      <c r="J645" s="5"/>
      <c r="S645" s="5"/>
    </row>
    <row r="646">
      <c r="A646" s="5"/>
      <c r="J646" s="5"/>
      <c r="S646" s="5"/>
    </row>
    <row r="647">
      <c r="A647" s="5"/>
      <c r="J647" s="5"/>
      <c r="S647" s="5"/>
    </row>
    <row r="648">
      <c r="A648" s="5"/>
      <c r="J648" s="5"/>
      <c r="S648" s="5"/>
    </row>
    <row r="649">
      <c r="A649" s="5"/>
      <c r="J649" s="5"/>
      <c r="S649" s="5"/>
    </row>
    <row r="650">
      <c r="A650" s="5"/>
      <c r="J650" s="5"/>
      <c r="S650" s="5"/>
    </row>
    <row r="651">
      <c r="A651" s="5"/>
      <c r="J651" s="5"/>
      <c r="S651" s="5"/>
    </row>
    <row r="652">
      <c r="A652" s="5"/>
      <c r="J652" s="5"/>
      <c r="S652" s="5"/>
    </row>
    <row r="653">
      <c r="A653" s="5"/>
      <c r="J653" s="5"/>
      <c r="S653" s="5"/>
    </row>
    <row r="654">
      <c r="A654" s="5"/>
      <c r="J654" s="5"/>
      <c r="S654" s="5"/>
    </row>
    <row r="655">
      <c r="A655" s="5"/>
      <c r="J655" s="5"/>
      <c r="S655" s="5"/>
    </row>
    <row r="656">
      <c r="A656" s="5"/>
      <c r="J656" s="5"/>
      <c r="S656" s="5"/>
    </row>
    <row r="657">
      <c r="A657" s="5"/>
      <c r="J657" s="5"/>
      <c r="S657" s="5"/>
    </row>
    <row r="658">
      <c r="A658" s="5"/>
      <c r="J658" s="5"/>
      <c r="S658" s="5"/>
    </row>
    <row r="659">
      <c r="A659" s="5"/>
      <c r="J659" s="5"/>
      <c r="S659" s="5"/>
    </row>
    <row r="660">
      <c r="A660" s="5"/>
      <c r="J660" s="5"/>
      <c r="S660" s="5"/>
    </row>
    <row r="661">
      <c r="A661" s="5"/>
      <c r="J661" s="5"/>
      <c r="S661" s="5"/>
    </row>
    <row r="662">
      <c r="A662" s="5"/>
      <c r="J662" s="5"/>
      <c r="S662" s="5"/>
    </row>
    <row r="663">
      <c r="A663" s="5"/>
      <c r="J663" s="5"/>
      <c r="S663" s="5"/>
    </row>
    <row r="664">
      <c r="A664" s="5"/>
      <c r="J664" s="5"/>
      <c r="S664" s="5"/>
    </row>
    <row r="665">
      <c r="A665" s="5"/>
      <c r="J665" s="5"/>
      <c r="S665" s="5"/>
    </row>
    <row r="666">
      <c r="A666" s="5"/>
      <c r="J666" s="5"/>
      <c r="S666" s="5"/>
    </row>
    <row r="667">
      <c r="A667" s="5"/>
      <c r="J667" s="5"/>
      <c r="S667" s="5"/>
    </row>
    <row r="668">
      <c r="A668" s="5"/>
      <c r="J668" s="5"/>
      <c r="S668" s="5"/>
    </row>
    <row r="669">
      <c r="A669" s="5"/>
      <c r="J669" s="5"/>
      <c r="S669" s="5"/>
    </row>
    <row r="670">
      <c r="A670" s="5"/>
      <c r="J670" s="5"/>
      <c r="S670" s="5"/>
    </row>
    <row r="671">
      <c r="A671" s="5"/>
      <c r="J671" s="5"/>
      <c r="S671" s="5"/>
    </row>
    <row r="672">
      <c r="A672" s="5"/>
      <c r="J672" s="5"/>
      <c r="S672" s="5"/>
    </row>
    <row r="673">
      <c r="A673" s="5"/>
      <c r="J673" s="5"/>
      <c r="S673" s="5"/>
    </row>
    <row r="674">
      <c r="A674" s="5"/>
      <c r="J674" s="5"/>
      <c r="S674" s="5"/>
    </row>
    <row r="675">
      <c r="A675" s="5"/>
      <c r="J675" s="5"/>
      <c r="S675" s="5"/>
    </row>
    <row r="676">
      <c r="A676" s="5"/>
      <c r="J676" s="5"/>
      <c r="S676" s="5"/>
    </row>
    <row r="677">
      <c r="A677" s="5"/>
      <c r="J677" s="5"/>
      <c r="S677" s="5"/>
    </row>
    <row r="678">
      <c r="A678" s="5"/>
      <c r="J678" s="5"/>
      <c r="S678" s="5"/>
    </row>
    <row r="679">
      <c r="A679" s="5"/>
      <c r="J679" s="5"/>
      <c r="S679" s="5"/>
    </row>
    <row r="680">
      <c r="A680" s="5"/>
      <c r="J680" s="5"/>
      <c r="S680" s="5"/>
    </row>
    <row r="681">
      <c r="A681" s="5"/>
      <c r="J681" s="5"/>
      <c r="S681" s="5"/>
    </row>
    <row r="682">
      <c r="A682" s="5"/>
      <c r="J682" s="5"/>
      <c r="S682" s="5"/>
    </row>
    <row r="683">
      <c r="A683" s="5"/>
      <c r="J683" s="5"/>
      <c r="S683" s="5"/>
    </row>
    <row r="684">
      <c r="A684" s="5"/>
      <c r="J684" s="5"/>
      <c r="S684" s="5"/>
    </row>
    <row r="685">
      <c r="A685" s="5"/>
      <c r="J685" s="5"/>
      <c r="S685" s="5"/>
    </row>
    <row r="686">
      <c r="A686" s="5"/>
      <c r="J686" s="5"/>
      <c r="S686" s="5"/>
    </row>
    <row r="687">
      <c r="A687" s="5"/>
      <c r="J687" s="5"/>
      <c r="S687" s="5"/>
    </row>
    <row r="688">
      <c r="A688" s="5"/>
      <c r="J688" s="5"/>
      <c r="S688" s="5"/>
    </row>
    <row r="689">
      <c r="A689" s="5"/>
      <c r="J689" s="5"/>
      <c r="S689" s="5"/>
    </row>
    <row r="690">
      <c r="A690" s="5"/>
      <c r="J690" s="5"/>
      <c r="S690" s="5"/>
    </row>
    <row r="691">
      <c r="A691" s="5"/>
      <c r="J691" s="5"/>
      <c r="S691" s="5"/>
    </row>
    <row r="692">
      <c r="A692" s="5"/>
      <c r="J692" s="5"/>
      <c r="S692" s="5"/>
    </row>
    <row r="693">
      <c r="A693" s="5"/>
      <c r="J693" s="5"/>
      <c r="S693" s="5"/>
    </row>
    <row r="694">
      <c r="A694" s="5"/>
      <c r="J694" s="5"/>
      <c r="S694" s="5"/>
    </row>
    <row r="695">
      <c r="A695" s="5"/>
      <c r="J695" s="5"/>
      <c r="S695" s="5"/>
    </row>
    <row r="696">
      <c r="A696" s="5"/>
      <c r="J696" s="5"/>
      <c r="S696" s="5"/>
    </row>
    <row r="697">
      <c r="A697" s="5"/>
      <c r="J697" s="5"/>
      <c r="S697" s="5"/>
    </row>
    <row r="698">
      <c r="A698" s="5"/>
      <c r="J698" s="5"/>
      <c r="S698" s="5"/>
    </row>
    <row r="699">
      <c r="A699" s="5"/>
      <c r="J699" s="5"/>
      <c r="S699" s="5"/>
    </row>
    <row r="700">
      <c r="A700" s="5"/>
      <c r="J700" s="5"/>
      <c r="S700" s="5"/>
    </row>
    <row r="701">
      <c r="A701" s="5"/>
      <c r="J701" s="5"/>
      <c r="S701" s="5"/>
    </row>
    <row r="702">
      <c r="A702" s="5"/>
      <c r="J702" s="5"/>
      <c r="S702" s="5"/>
    </row>
    <row r="703">
      <c r="A703" s="5"/>
      <c r="J703" s="5"/>
      <c r="S703" s="5"/>
    </row>
    <row r="704">
      <c r="A704" s="5"/>
      <c r="J704" s="5"/>
      <c r="S704" s="5"/>
    </row>
    <row r="705">
      <c r="A705" s="5"/>
      <c r="J705" s="5"/>
      <c r="S705" s="5"/>
    </row>
    <row r="706">
      <c r="A706" s="5"/>
      <c r="J706" s="5"/>
      <c r="S706" s="5"/>
    </row>
    <row r="707">
      <c r="A707" s="5"/>
      <c r="J707" s="5"/>
      <c r="S707" s="5"/>
    </row>
    <row r="708">
      <c r="A708" s="5"/>
      <c r="J708" s="5"/>
      <c r="S708" s="5"/>
    </row>
    <row r="709">
      <c r="A709" s="5"/>
      <c r="J709" s="5"/>
      <c r="S709" s="5"/>
    </row>
    <row r="710">
      <c r="A710" s="5"/>
      <c r="J710" s="5"/>
      <c r="S710" s="5"/>
    </row>
    <row r="711">
      <c r="A711" s="5"/>
      <c r="J711" s="5"/>
      <c r="S711" s="5"/>
    </row>
    <row r="712">
      <c r="A712" s="5"/>
      <c r="J712" s="5"/>
      <c r="S712" s="5"/>
    </row>
    <row r="713">
      <c r="A713" s="5"/>
      <c r="J713" s="5"/>
      <c r="S713" s="5"/>
    </row>
    <row r="714">
      <c r="A714" s="5"/>
      <c r="J714" s="5"/>
      <c r="S714" s="5"/>
    </row>
    <row r="715">
      <c r="A715" s="5"/>
      <c r="J715" s="5"/>
      <c r="S715" s="5"/>
    </row>
    <row r="716">
      <c r="A716" s="5"/>
      <c r="J716" s="5"/>
      <c r="S716" s="5"/>
    </row>
    <row r="717">
      <c r="A717" s="5"/>
      <c r="J717" s="5"/>
      <c r="S717" s="5"/>
    </row>
    <row r="718">
      <c r="A718" s="5"/>
      <c r="J718" s="5"/>
      <c r="S718" s="5"/>
    </row>
    <row r="719">
      <c r="A719" s="5"/>
      <c r="J719" s="5"/>
      <c r="S719" s="5"/>
    </row>
    <row r="720">
      <c r="A720" s="5"/>
      <c r="J720" s="5"/>
      <c r="S720" s="5"/>
    </row>
    <row r="721">
      <c r="A721" s="5"/>
      <c r="J721" s="5"/>
      <c r="S721" s="5"/>
    </row>
    <row r="722">
      <c r="A722" s="5"/>
      <c r="J722" s="5"/>
      <c r="S722" s="5"/>
    </row>
    <row r="723">
      <c r="A723" s="5"/>
      <c r="J723" s="5"/>
      <c r="S723" s="5"/>
    </row>
    <row r="724">
      <c r="A724" s="5"/>
      <c r="J724" s="5"/>
      <c r="S724" s="5"/>
    </row>
    <row r="725">
      <c r="A725" s="5"/>
      <c r="J725" s="5"/>
      <c r="S725" s="5"/>
    </row>
    <row r="726">
      <c r="A726" s="5"/>
      <c r="J726" s="5"/>
      <c r="S726" s="5"/>
    </row>
    <row r="727">
      <c r="A727" s="5"/>
      <c r="J727" s="5"/>
      <c r="S727" s="5"/>
    </row>
    <row r="728">
      <c r="A728" s="5"/>
      <c r="J728" s="5"/>
      <c r="S728" s="5"/>
    </row>
    <row r="729">
      <c r="A729" s="5"/>
      <c r="J729" s="5"/>
      <c r="S729" s="5"/>
    </row>
    <row r="730">
      <c r="A730" s="5"/>
      <c r="J730" s="5"/>
      <c r="S730" s="5"/>
    </row>
    <row r="731">
      <c r="A731" s="5"/>
      <c r="J731" s="5"/>
      <c r="S731" s="5"/>
    </row>
    <row r="732">
      <c r="A732" s="5"/>
      <c r="J732" s="5"/>
      <c r="S732" s="5"/>
    </row>
    <row r="733">
      <c r="A733" s="5"/>
      <c r="J733" s="5"/>
      <c r="S733" s="5"/>
    </row>
    <row r="734">
      <c r="A734" s="5"/>
      <c r="J734" s="5"/>
      <c r="S734" s="5"/>
    </row>
    <row r="735">
      <c r="A735" s="5"/>
      <c r="J735" s="5"/>
      <c r="S735" s="5"/>
    </row>
    <row r="736">
      <c r="A736" s="5"/>
      <c r="J736" s="5"/>
      <c r="S736" s="5"/>
    </row>
    <row r="737">
      <c r="A737" s="5"/>
      <c r="J737" s="5"/>
      <c r="S737" s="5"/>
    </row>
    <row r="738">
      <c r="A738" s="5"/>
      <c r="J738" s="5"/>
      <c r="S738" s="5"/>
    </row>
    <row r="739">
      <c r="A739" s="5"/>
      <c r="J739" s="5"/>
      <c r="S739" s="5"/>
    </row>
    <row r="740">
      <c r="A740" s="5"/>
      <c r="J740" s="5"/>
      <c r="S740" s="5"/>
    </row>
    <row r="741">
      <c r="A741" s="5"/>
      <c r="J741" s="5"/>
      <c r="S741" s="5"/>
    </row>
    <row r="742">
      <c r="A742" s="5"/>
      <c r="J742" s="5"/>
      <c r="S742" s="5"/>
    </row>
    <row r="743">
      <c r="A743" s="5"/>
      <c r="J743" s="5"/>
      <c r="S743" s="5"/>
    </row>
    <row r="744">
      <c r="A744" s="5"/>
      <c r="J744" s="5"/>
      <c r="S744" s="5"/>
    </row>
    <row r="745">
      <c r="A745" s="5"/>
      <c r="J745" s="5"/>
      <c r="S745" s="5"/>
    </row>
    <row r="746">
      <c r="A746" s="5"/>
      <c r="J746" s="5"/>
      <c r="S746" s="5"/>
    </row>
    <row r="747">
      <c r="A747" s="5"/>
      <c r="J747" s="5"/>
      <c r="S747" s="5"/>
    </row>
    <row r="748">
      <c r="A748" s="5"/>
      <c r="J748" s="5"/>
      <c r="S748" s="5"/>
    </row>
    <row r="749">
      <c r="A749" s="5"/>
      <c r="J749" s="5"/>
      <c r="S749" s="5"/>
    </row>
    <row r="750">
      <c r="A750" s="5"/>
      <c r="J750" s="5"/>
      <c r="S750" s="5"/>
    </row>
    <row r="751">
      <c r="A751" s="5"/>
      <c r="J751" s="5"/>
      <c r="S751" s="5"/>
    </row>
    <row r="752">
      <c r="A752" s="5"/>
      <c r="J752" s="5"/>
      <c r="S752" s="5"/>
    </row>
    <row r="753">
      <c r="A753" s="5"/>
      <c r="J753" s="5"/>
      <c r="S753" s="5"/>
    </row>
    <row r="754">
      <c r="A754" s="5"/>
      <c r="J754" s="5"/>
      <c r="S754" s="5"/>
    </row>
    <row r="755">
      <c r="A755" s="5"/>
      <c r="J755" s="5"/>
      <c r="S755" s="5"/>
    </row>
    <row r="756">
      <c r="A756" s="5"/>
      <c r="J756" s="5"/>
      <c r="S756" s="5"/>
    </row>
    <row r="757">
      <c r="A757" s="5"/>
      <c r="J757" s="5"/>
      <c r="S757" s="5"/>
    </row>
    <row r="758">
      <c r="A758" s="5"/>
      <c r="J758" s="5"/>
      <c r="S758" s="5"/>
    </row>
    <row r="759">
      <c r="A759" s="5"/>
      <c r="J759" s="5"/>
      <c r="S759" s="5"/>
    </row>
    <row r="760">
      <c r="A760" s="5"/>
      <c r="J760" s="5"/>
      <c r="S760" s="5"/>
    </row>
    <row r="761">
      <c r="A761" s="5"/>
      <c r="J761" s="5"/>
      <c r="S761" s="5"/>
    </row>
    <row r="762">
      <c r="A762" s="5"/>
      <c r="J762" s="5"/>
      <c r="S762" s="5"/>
    </row>
    <row r="763">
      <c r="A763" s="5"/>
      <c r="J763" s="5"/>
      <c r="S763" s="5"/>
    </row>
    <row r="764">
      <c r="A764" s="5"/>
      <c r="J764" s="5"/>
      <c r="S764" s="5"/>
    </row>
    <row r="765">
      <c r="A765" s="5"/>
      <c r="J765" s="5"/>
      <c r="S765" s="5"/>
    </row>
    <row r="766">
      <c r="A766" s="5"/>
      <c r="J766" s="5"/>
      <c r="S766" s="5"/>
    </row>
    <row r="767">
      <c r="A767" s="5"/>
      <c r="J767" s="5"/>
      <c r="S767" s="5"/>
    </row>
    <row r="768">
      <c r="A768" s="5"/>
      <c r="J768" s="5"/>
      <c r="S768" s="5"/>
    </row>
    <row r="769">
      <c r="A769" s="5"/>
      <c r="J769" s="5"/>
      <c r="S769" s="5"/>
    </row>
    <row r="770">
      <c r="A770" s="5"/>
      <c r="J770" s="5"/>
      <c r="S770" s="5"/>
    </row>
    <row r="771">
      <c r="A771" s="5"/>
      <c r="J771" s="5"/>
      <c r="S771" s="5"/>
    </row>
    <row r="772">
      <c r="A772" s="5"/>
      <c r="J772" s="5"/>
      <c r="S772" s="5"/>
    </row>
    <row r="773">
      <c r="A773" s="5"/>
      <c r="J773" s="5"/>
      <c r="S773" s="5"/>
    </row>
    <row r="774">
      <c r="A774" s="5"/>
      <c r="J774" s="5"/>
      <c r="S774" s="5"/>
    </row>
    <row r="775">
      <c r="A775" s="5"/>
      <c r="J775" s="5"/>
      <c r="S775" s="5"/>
    </row>
    <row r="776">
      <c r="A776" s="5"/>
      <c r="J776" s="5"/>
      <c r="S776" s="5"/>
    </row>
    <row r="777">
      <c r="A777" s="5"/>
      <c r="J777" s="5"/>
      <c r="S777" s="5"/>
    </row>
    <row r="778">
      <c r="A778" s="5"/>
      <c r="J778" s="5"/>
      <c r="S778" s="5"/>
    </row>
    <row r="779">
      <c r="A779" s="5"/>
      <c r="J779" s="5"/>
      <c r="S779" s="5"/>
    </row>
    <row r="780">
      <c r="A780" s="5"/>
      <c r="J780" s="5"/>
      <c r="S780" s="5"/>
    </row>
    <row r="781">
      <c r="A781" s="5"/>
      <c r="J781" s="5"/>
      <c r="S781" s="5"/>
    </row>
    <row r="782">
      <c r="A782" s="5"/>
      <c r="J782" s="5"/>
      <c r="S782" s="5"/>
    </row>
    <row r="783">
      <c r="A783" s="5"/>
      <c r="J783" s="5"/>
      <c r="S783" s="5"/>
    </row>
    <row r="784">
      <c r="A784" s="5"/>
      <c r="J784" s="5"/>
      <c r="S784" s="5"/>
    </row>
    <row r="785">
      <c r="A785" s="5"/>
      <c r="J785" s="5"/>
      <c r="S785" s="5"/>
    </row>
    <row r="786">
      <c r="A786" s="5"/>
      <c r="J786" s="5"/>
      <c r="S786" s="5"/>
    </row>
    <row r="787">
      <c r="A787" s="5"/>
      <c r="J787" s="5"/>
      <c r="S787" s="5"/>
    </row>
    <row r="788">
      <c r="A788" s="5"/>
      <c r="J788" s="5"/>
      <c r="S788" s="5"/>
    </row>
    <row r="789">
      <c r="A789" s="5"/>
      <c r="J789" s="5"/>
      <c r="S789" s="5"/>
    </row>
    <row r="790">
      <c r="A790" s="5"/>
      <c r="J790" s="5"/>
      <c r="S790" s="5"/>
    </row>
    <row r="791">
      <c r="A791" s="5"/>
      <c r="J791" s="5"/>
      <c r="S791" s="5"/>
    </row>
    <row r="792">
      <c r="A792" s="5"/>
      <c r="J792" s="5"/>
      <c r="S792" s="5"/>
    </row>
    <row r="793">
      <c r="A793" s="5"/>
      <c r="J793" s="5"/>
      <c r="S793" s="5"/>
    </row>
    <row r="794">
      <c r="A794" s="5"/>
      <c r="J794" s="5"/>
      <c r="S794" s="5"/>
    </row>
    <row r="795">
      <c r="A795" s="5"/>
      <c r="J795" s="5"/>
      <c r="S795" s="5"/>
    </row>
    <row r="796">
      <c r="A796" s="5"/>
      <c r="J796" s="5"/>
      <c r="S796" s="5"/>
    </row>
    <row r="797">
      <c r="A797" s="5"/>
      <c r="J797" s="5"/>
      <c r="S797" s="5"/>
    </row>
    <row r="798">
      <c r="A798" s="5"/>
      <c r="J798" s="5"/>
      <c r="S798" s="5"/>
    </row>
    <row r="799">
      <c r="A799" s="5"/>
      <c r="J799" s="5"/>
      <c r="S799" s="5"/>
    </row>
    <row r="800">
      <c r="A800" s="5"/>
      <c r="J800" s="5"/>
      <c r="S800" s="5"/>
    </row>
    <row r="801">
      <c r="A801" s="5"/>
      <c r="J801" s="5"/>
      <c r="S801" s="5"/>
    </row>
    <row r="802">
      <c r="A802" s="5"/>
      <c r="J802" s="5"/>
      <c r="S802" s="5"/>
    </row>
    <row r="803">
      <c r="A803" s="5"/>
      <c r="J803" s="5"/>
      <c r="S803" s="5"/>
    </row>
    <row r="804">
      <c r="A804" s="5"/>
      <c r="J804" s="5"/>
      <c r="S804" s="5"/>
    </row>
    <row r="805">
      <c r="A805" s="5"/>
      <c r="J805" s="5"/>
      <c r="S805" s="5"/>
    </row>
    <row r="806">
      <c r="A806" s="5"/>
      <c r="J806" s="5"/>
      <c r="S806" s="5"/>
    </row>
    <row r="807">
      <c r="A807" s="5"/>
      <c r="J807" s="5"/>
      <c r="S807" s="5"/>
    </row>
    <row r="808">
      <c r="A808" s="5"/>
      <c r="J808" s="5"/>
      <c r="S808" s="5"/>
    </row>
    <row r="809">
      <c r="A809" s="5"/>
      <c r="J809" s="5"/>
      <c r="S809" s="5"/>
    </row>
    <row r="810">
      <c r="A810" s="5"/>
      <c r="J810" s="5"/>
      <c r="S810" s="5"/>
    </row>
    <row r="811">
      <c r="A811" s="5"/>
      <c r="J811" s="5"/>
      <c r="S811" s="5"/>
    </row>
    <row r="812">
      <c r="A812" s="5"/>
      <c r="J812" s="5"/>
      <c r="S812" s="5"/>
    </row>
    <row r="813">
      <c r="A813" s="5"/>
      <c r="J813" s="5"/>
      <c r="S813" s="5"/>
    </row>
    <row r="814">
      <c r="A814" s="5"/>
      <c r="J814" s="5"/>
      <c r="S814" s="5"/>
    </row>
    <row r="815">
      <c r="A815" s="5"/>
      <c r="J815" s="5"/>
      <c r="S815" s="5"/>
    </row>
    <row r="816">
      <c r="A816" s="5"/>
      <c r="J816" s="5"/>
      <c r="S816" s="5"/>
    </row>
    <row r="817">
      <c r="A817" s="5"/>
      <c r="J817" s="5"/>
      <c r="S817" s="5"/>
    </row>
    <row r="818">
      <c r="A818" s="5"/>
      <c r="J818" s="5"/>
      <c r="S818" s="5"/>
    </row>
    <row r="819">
      <c r="A819" s="5"/>
      <c r="J819" s="5"/>
      <c r="S819" s="5"/>
    </row>
    <row r="820">
      <c r="A820" s="5"/>
      <c r="J820" s="5"/>
      <c r="S820" s="5"/>
    </row>
    <row r="821">
      <c r="A821" s="5"/>
      <c r="J821" s="5"/>
      <c r="S821" s="5"/>
    </row>
    <row r="822">
      <c r="A822" s="5"/>
      <c r="J822" s="5"/>
      <c r="S822" s="5"/>
    </row>
    <row r="823">
      <c r="A823" s="5"/>
      <c r="J823" s="5"/>
      <c r="S823" s="5"/>
    </row>
    <row r="824">
      <c r="A824" s="5"/>
      <c r="J824" s="5"/>
      <c r="S824" s="5"/>
    </row>
    <row r="825">
      <c r="A825" s="5"/>
      <c r="J825" s="5"/>
      <c r="S825" s="5"/>
    </row>
    <row r="826">
      <c r="A826" s="5"/>
      <c r="J826" s="5"/>
      <c r="S826" s="5"/>
    </row>
    <row r="827">
      <c r="A827" s="5"/>
      <c r="J827" s="5"/>
      <c r="S827" s="5"/>
    </row>
    <row r="828">
      <c r="A828" s="5"/>
      <c r="J828" s="5"/>
      <c r="S828" s="5"/>
    </row>
    <row r="829">
      <c r="A829" s="5"/>
      <c r="J829" s="5"/>
      <c r="S829" s="5"/>
    </row>
    <row r="830">
      <c r="A830" s="5"/>
      <c r="J830" s="5"/>
      <c r="S830" s="5"/>
    </row>
    <row r="831">
      <c r="A831" s="5"/>
      <c r="J831" s="5"/>
      <c r="S831" s="5"/>
    </row>
    <row r="832">
      <c r="A832" s="5"/>
      <c r="J832" s="5"/>
      <c r="S832" s="5"/>
    </row>
    <row r="833">
      <c r="A833" s="5"/>
      <c r="J833" s="5"/>
      <c r="S833" s="5"/>
    </row>
    <row r="834">
      <c r="A834" s="5"/>
      <c r="J834" s="5"/>
      <c r="S834" s="5"/>
    </row>
    <row r="835">
      <c r="A835" s="5"/>
      <c r="J835" s="5"/>
      <c r="S835" s="5"/>
    </row>
    <row r="836">
      <c r="A836" s="5"/>
      <c r="J836" s="5"/>
      <c r="S836" s="5"/>
    </row>
    <row r="837">
      <c r="A837" s="5"/>
      <c r="J837" s="5"/>
      <c r="S837" s="5"/>
    </row>
    <row r="838">
      <c r="A838" s="5"/>
      <c r="J838" s="5"/>
      <c r="S838" s="5"/>
    </row>
    <row r="839">
      <c r="A839" s="5"/>
      <c r="J839" s="5"/>
      <c r="S839" s="5"/>
    </row>
    <row r="840">
      <c r="A840" s="5"/>
      <c r="J840" s="5"/>
      <c r="S840" s="5"/>
    </row>
    <row r="841">
      <c r="A841" s="5"/>
      <c r="J841" s="5"/>
      <c r="S841" s="5"/>
    </row>
    <row r="842">
      <c r="A842" s="5"/>
      <c r="J842" s="5"/>
      <c r="S842" s="5"/>
    </row>
    <row r="843">
      <c r="A843" s="5"/>
      <c r="J843" s="5"/>
      <c r="S843" s="5"/>
    </row>
    <row r="844">
      <c r="A844" s="5"/>
      <c r="J844" s="5"/>
      <c r="S844" s="5"/>
    </row>
    <row r="845">
      <c r="A845" s="5"/>
      <c r="J845" s="5"/>
      <c r="S845" s="5"/>
    </row>
    <row r="846">
      <c r="A846" s="5"/>
      <c r="J846" s="5"/>
      <c r="S846" s="5"/>
    </row>
    <row r="847">
      <c r="A847" s="5"/>
      <c r="J847" s="5"/>
      <c r="S847" s="5"/>
    </row>
    <row r="848">
      <c r="A848" s="5"/>
      <c r="J848" s="5"/>
      <c r="S848" s="5"/>
    </row>
    <row r="849">
      <c r="A849" s="5"/>
      <c r="J849" s="5"/>
      <c r="S849" s="5"/>
    </row>
    <row r="850">
      <c r="A850" s="5"/>
      <c r="J850" s="5"/>
      <c r="S850" s="5"/>
    </row>
    <row r="851">
      <c r="A851" s="5"/>
      <c r="J851" s="5"/>
      <c r="S851" s="5"/>
    </row>
    <row r="852">
      <c r="A852" s="5"/>
      <c r="J852" s="5"/>
      <c r="S852" s="5"/>
    </row>
    <row r="853">
      <c r="A853" s="5"/>
      <c r="J853" s="5"/>
      <c r="S853" s="5"/>
    </row>
    <row r="854">
      <c r="A854" s="5"/>
      <c r="J854" s="5"/>
      <c r="S854" s="5"/>
    </row>
    <row r="855">
      <c r="A855" s="5"/>
      <c r="J855" s="5"/>
      <c r="S855" s="5"/>
    </row>
    <row r="856">
      <c r="A856" s="5"/>
      <c r="J856" s="5"/>
      <c r="S856" s="5"/>
    </row>
    <row r="857">
      <c r="A857" s="5"/>
      <c r="J857" s="5"/>
      <c r="S857" s="5"/>
    </row>
    <row r="858">
      <c r="A858" s="5"/>
      <c r="J858" s="5"/>
      <c r="S858" s="5"/>
    </row>
    <row r="859">
      <c r="A859" s="5"/>
      <c r="J859" s="5"/>
      <c r="S859" s="5"/>
    </row>
    <row r="860">
      <c r="A860" s="5"/>
      <c r="J860" s="5"/>
      <c r="S860" s="5"/>
    </row>
    <row r="861">
      <c r="A861" s="5"/>
      <c r="J861" s="5"/>
      <c r="S861" s="5"/>
    </row>
    <row r="862">
      <c r="A862" s="5"/>
      <c r="J862" s="5"/>
      <c r="S862" s="5"/>
    </row>
    <row r="863">
      <c r="A863" s="5"/>
      <c r="J863" s="5"/>
      <c r="S863" s="5"/>
    </row>
    <row r="864">
      <c r="A864" s="5"/>
      <c r="J864" s="5"/>
      <c r="S864" s="5"/>
    </row>
    <row r="865">
      <c r="A865" s="5"/>
      <c r="J865" s="5"/>
      <c r="S865" s="5"/>
    </row>
    <row r="866">
      <c r="A866" s="5"/>
      <c r="J866" s="5"/>
      <c r="S866" s="5"/>
    </row>
    <row r="867">
      <c r="A867" s="5"/>
      <c r="J867" s="5"/>
      <c r="S867" s="5"/>
    </row>
    <row r="868">
      <c r="A868" s="5"/>
      <c r="J868" s="5"/>
      <c r="S868" s="5"/>
    </row>
    <row r="869">
      <c r="A869" s="5"/>
      <c r="J869" s="5"/>
      <c r="S869" s="5"/>
    </row>
    <row r="870">
      <c r="A870" s="5"/>
      <c r="J870" s="5"/>
      <c r="S870" s="5"/>
    </row>
    <row r="871">
      <c r="A871" s="5"/>
      <c r="J871" s="5"/>
      <c r="S871" s="5"/>
    </row>
    <row r="872">
      <c r="A872" s="5"/>
      <c r="J872" s="5"/>
      <c r="S872" s="5"/>
    </row>
    <row r="873">
      <c r="A873" s="5"/>
      <c r="J873" s="5"/>
      <c r="S873" s="5"/>
    </row>
    <row r="874">
      <c r="A874" s="5"/>
      <c r="J874" s="5"/>
      <c r="S874" s="5"/>
    </row>
    <row r="875">
      <c r="A875" s="5"/>
      <c r="J875" s="5"/>
      <c r="S875" s="5"/>
    </row>
    <row r="876">
      <c r="A876" s="5"/>
      <c r="J876" s="5"/>
      <c r="S876" s="5"/>
    </row>
    <row r="877">
      <c r="A877" s="5"/>
      <c r="J877" s="5"/>
      <c r="S877" s="5"/>
    </row>
    <row r="878">
      <c r="A878" s="5"/>
      <c r="J878" s="5"/>
      <c r="S878" s="5"/>
    </row>
    <row r="879">
      <c r="A879" s="5"/>
      <c r="J879" s="5"/>
      <c r="S879" s="5"/>
    </row>
    <row r="880">
      <c r="A880" s="5"/>
      <c r="J880" s="5"/>
      <c r="S880" s="5"/>
    </row>
    <row r="881">
      <c r="A881" s="5"/>
      <c r="J881" s="5"/>
      <c r="S881" s="5"/>
    </row>
    <row r="882">
      <c r="A882" s="5"/>
      <c r="J882" s="5"/>
      <c r="S882" s="5"/>
    </row>
    <row r="883">
      <c r="A883" s="5"/>
      <c r="J883" s="5"/>
      <c r="S883" s="5"/>
    </row>
    <row r="884">
      <c r="A884" s="5"/>
      <c r="J884" s="5"/>
      <c r="S884" s="5"/>
    </row>
    <row r="885">
      <c r="A885" s="5"/>
      <c r="J885" s="5"/>
      <c r="S885" s="5"/>
    </row>
    <row r="886">
      <c r="A886" s="5"/>
      <c r="J886" s="5"/>
      <c r="S886" s="5"/>
    </row>
    <row r="887">
      <c r="A887" s="5"/>
      <c r="J887" s="5"/>
      <c r="S887" s="5"/>
    </row>
    <row r="888">
      <c r="A888" s="5"/>
      <c r="J888" s="5"/>
      <c r="S888" s="5"/>
    </row>
    <row r="889">
      <c r="A889" s="5"/>
      <c r="J889" s="5"/>
      <c r="S889" s="5"/>
    </row>
    <row r="890">
      <c r="A890" s="5"/>
      <c r="J890" s="5"/>
      <c r="S890" s="5"/>
    </row>
    <row r="891">
      <c r="A891" s="5"/>
      <c r="J891" s="5"/>
      <c r="S891" s="5"/>
    </row>
    <row r="892">
      <c r="A892" s="5"/>
      <c r="J892" s="5"/>
      <c r="S892" s="5"/>
    </row>
    <row r="893">
      <c r="A893" s="5"/>
      <c r="J893" s="5"/>
      <c r="S893" s="5"/>
    </row>
    <row r="894">
      <c r="A894" s="5"/>
      <c r="J894" s="5"/>
      <c r="S894" s="5"/>
    </row>
    <row r="895">
      <c r="A895" s="5"/>
      <c r="J895" s="5"/>
      <c r="S895" s="5"/>
    </row>
    <row r="896">
      <c r="A896" s="5"/>
      <c r="J896" s="5"/>
      <c r="S896" s="5"/>
    </row>
    <row r="897">
      <c r="A897" s="5"/>
      <c r="J897" s="5"/>
      <c r="S897" s="5"/>
    </row>
    <row r="898">
      <c r="A898" s="5"/>
      <c r="J898" s="5"/>
      <c r="S898" s="5"/>
    </row>
    <row r="899">
      <c r="A899" s="5"/>
      <c r="J899" s="5"/>
      <c r="S899" s="5"/>
    </row>
    <row r="900">
      <c r="A900" s="5"/>
      <c r="J900" s="5"/>
      <c r="S900" s="5"/>
    </row>
    <row r="901">
      <c r="A901" s="5"/>
      <c r="J901" s="5"/>
      <c r="S901" s="5"/>
    </row>
    <row r="902">
      <c r="A902" s="5"/>
      <c r="J902" s="5"/>
      <c r="S902" s="5"/>
    </row>
    <row r="903">
      <c r="A903" s="5"/>
      <c r="J903" s="5"/>
      <c r="S903" s="5"/>
    </row>
    <row r="904">
      <c r="A904" s="5"/>
      <c r="J904" s="5"/>
      <c r="S904" s="5"/>
    </row>
    <row r="905">
      <c r="A905" s="5"/>
      <c r="J905" s="5"/>
      <c r="S905" s="5"/>
    </row>
    <row r="906">
      <c r="A906" s="5"/>
      <c r="J906" s="5"/>
      <c r="S906" s="5"/>
    </row>
    <row r="907">
      <c r="A907" s="5"/>
      <c r="J907" s="5"/>
      <c r="S907" s="5"/>
    </row>
    <row r="908">
      <c r="A908" s="5"/>
      <c r="J908" s="5"/>
      <c r="S908" s="5"/>
    </row>
    <row r="909">
      <c r="A909" s="5"/>
      <c r="J909" s="5"/>
      <c r="S909" s="5"/>
    </row>
    <row r="910">
      <c r="A910" s="5"/>
      <c r="J910" s="5"/>
      <c r="S910" s="5"/>
    </row>
    <row r="911">
      <c r="A911" s="5"/>
      <c r="J911" s="5"/>
      <c r="S911" s="5"/>
    </row>
    <row r="912">
      <c r="A912" s="5"/>
      <c r="J912" s="5"/>
      <c r="S912" s="5"/>
    </row>
    <row r="913">
      <c r="A913" s="5"/>
      <c r="J913" s="5"/>
      <c r="S913" s="5"/>
    </row>
    <row r="914">
      <c r="A914" s="5"/>
      <c r="J914" s="5"/>
      <c r="S914" s="5"/>
    </row>
    <row r="915">
      <c r="A915" s="5"/>
      <c r="J915" s="5"/>
      <c r="S915" s="5"/>
    </row>
    <row r="916">
      <c r="A916" s="5"/>
      <c r="J916" s="5"/>
      <c r="S916" s="5"/>
    </row>
    <row r="917">
      <c r="A917" s="5"/>
      <c r="J917" s="5"/>
      <c r="S917" s="5"/>
    </row>
    <row r="918">
      <c r="A918" s="5"/>
      <c r="J918" s="5"/>
      <c r="S918" s="5"/>
    </row>
    <row r="919">
      <c r="A919" s="5"/>
      <c r="J919" s="5"/>
      <c r="S919" s="5"/>
    </row>
    <row r="920">
      <c r="A920" s="5"/>
      <c r="J920" s="5"/>
      <c r="S920" s="5"/>
    </row>
    <row r="921">
      <c r="A921" s="5"/>
      <c r="J921" s="5"/>
      <c r="S921" s="5"/>
    </row>
    <row r="922">
      <c r="A922" s="5"/>
      <c r="J922" s="5"/>
      <c r="S922" s="5"/>
    </row>
    <row r="923">
      <c r="A923" s="5"/>
      <c r="J923" s="5"/>
      <c r="S923" s="5"/>
    </row>
    <row r="924">
      <c r="A924" s="5"/>
      <c r="J924" s="5"/>
      <c r="S924" s="5"/>
    </row>
    <row r="925">
      <c r="A925" s="5"/>
      <c r="J925" s="5"/>
      <c r="S925" s="5"/>
    </row>
    <row r="926">
      <c r="A926" s="5"/>
      <c r="J926" s="5"/>
      <c r="S926" s="5"/>
    </row>
    <row r="927">
      <c r="A927" s="5"/>
      <c r="J927" s="5"/>
      <c r="S927" s="5"/>
    </row>
    <row r="928">
      <c r="A928" s="5"/>
      <c r="J928" s="5"/>
      <c r="S928" s="5"/>
    </row>
    <row r="929">
      <c r="A929" s="5"/>
      <c r="J929" s="5"/>
      <c r="S929" s="5"/>
    </row>
    <row r="930">
      <c r="A930" s="5"/>
      <c r="J930" s="5"/>
      <c r="S930" s="5"/>
    </row>
    <row r="931">
      <c r="A931" s="5"/>
      <c r="J931" s="5"/>
      <c r="S931" s="5"/>
    </row>
    <row r="932">
      <c r="A932" s="5"/>
      <c r="J932" s="5"/>
      <c r="S932" s="5"/>
    </row>
    <row r="933">
      <c r="A933" s="5"/>
      <c r="J933" s="5"/>
      <c r="S933" s="5"/>
    </row>
    <row r="934">
      <c r="A934" s="5"/>
      <c r="J934" s="5"/>
      <c r="S934" s="5"/>
    </row>
    <row r="935">
      <c r="A935" s="5"/>
      <c r="J935" s="5"/>
      <c r="S935" s="5"/>
    </row>
    <row r="936">
      <c r="A936" s="5"/>
      <c r="J936" s="5"/>
      <c r="S936" s="5"/>
    </row>
    <row r="937">
      <c r="A937" s="5"/>
      <c r="J937" s="5"/>
      <c r="S937" s="5"/>
    </row>
    <row r="938">
      <c r="A938" s="5"/>
      <c r="J938" s="5"/>
      <c r="S938" s="5"/>
    </row>
    <row r="939">
      <c r="A939" s="5"/>
      <c r="J939" s="5"/>
      <c r="S939" s="5"/>
    </row>
    <row r="940">
      <c r="A940" s="5"/>
      <c r="J940" s="5"/>
      <c r="S940" s="5"/>
    </row>
    <row r="941">
      <c r="A941" s="5"/>
      <c r="J941" s="5"/>
      <c r="S941" s="5"/>
    </row>
    <row r="942">
      <c r="A942" s="5"/>
      <c r="J942" s="5"/>
      <c r="S942" s="5"/>
    </row>
    <row r="943">
      <c r="A943" s="5"/>
      <c r="J943" s="5"/>
      <c r="S943" s="5"/>
    </row>
    <row r="944">
      <c r="A944" s="5"/>
      <c r="J944" s="5"/>
      <c r="S944" s="5"/>
    </row>
    <row r="945">
      <c r="A945" s="5"/>
      <c r="J945" s="5"/>
      <c r="S945" s="5"/>
    </row>
    <row r="946">
      <c r="A946" s="5"/>
      <c r="J946" s="5"/>
      <c r="S946" s="5"/>
    </row>
    <row r="947">
      <c r="A947" s="5"/>
      <c r="J947" s="5"/>
      <c r="S947" s="5"/>
    </row>
    <row r="948">
      <c r="A948" s="5"/>
      <c r="J948" s="5"/>
      <c r="S948" s="5"/>
    </row>
    <row r="949">
      <c r="A949" s="5"/>
      <c r="J949" s="5"/>
      <c r="S949" s="5"/>
    </row>
    <row r="950">
      <c r="A950" s="5"/>
      <c r="J950" s="5"/>
      <c r="S950" s="5"/>
    </row>
    <row r="951">
      <c r="A951" s="5"/>
      <c r="J951" s="5"/>
      <c r="S951" s="5"/>
    </row>
    <row r="952">
      <c r="A952" s="5"/>
      <c r="J952" s="5"/>
      <c r="S952" s="5"/>
    </row>
    <row r="953">
      <c r="A953" s="5"/>
      <c r="J953" s="5"/>
      <c r="S953" s="5"/>
    </row>
    <row r="954">
      <c r="A954" s="5"/>
      <c r="J954" s="5"/>
      <c r="S954" s="5"/>
    </row>
    <row r="955">
      <c r="A955" s="5"/>
      <c r="J955" s="5"/>
      <c r="S955" s="5"/>
    </row>
    <row r="956">
      <c r="A956" s="5"/>
      <c r="J956" s="5"/>
      <c r="S956" s="5"/>
    </row>
    <row r="957">
      <c r="A957" s="5"/>
      <c r="J957" s="5"/>
      <c r="S957" s="5"/>
    </row>
    <row r="958">
      <c r="A958" s="5"/>
      <c r="J958" s="5"/>
      <c r="S958" s="5"/>
    </row>
    <row r="959">
      <c r="A959" s="5"/>
      <c r="J959" s="5"/>
      <c r="S959" s="5"/>
    </row>
    <row r="960">
      <c r="A960" s="5"/>
      <c r="J960" s="5"/>
      <c r="S960" s="5"/>
    </row>
    <row r="961">
      <c r="A961" s="5"/>
      <c r="J961" s="5"/>
      <c r="S961" s="5"/>
    </row>
    <row r="962">
      <c r="A962" s="5"/>
      <c r="J962" s="5"/>
      <c r="S962" s="5"/>
    </row>
    <row r="963">
      <c r="A963" s="5"/>
      <c r="J963" s="5"/>
      <c r="S963" s="5"/>
    </row>
    <row r="964">
      <c r="A964" s="5"/>
      <c r="J964" s="5"/>
      <c r="S964" s="5"/>
    </row>
    <row r="965">
      <c r="A965" s="5"/>
      <c r="J965" s="5"/>
      <c r="S965" s="5"/>
    </row>
    <row r="966">
      <c r="A966" s="5"/>
      <c r="J966" s="5"/>
      <c r="S966" s="5"/>
    </row>
    <row r="967">
      <c r="A967" s="5"/>
      <c r="J967" s="5"/>
      <c r="S967" s="5"/>
    </row>
    <row r="968">
      <c r="A968" s="5"/>
      <c r="J968" s="5"/>
      <c r="S968" s="5"/>
    </row>
    <row r="969">
      <c r="A969" s="5"/>
      <c r="J969" s="5"/>
      <c r="S969" s="5"/>
    </row>
    <row r="970">
      <c r="A970" s="5"/>
      <c r="J970" s="5"/>
      <c r="S970" s="5"/>
    </row>
    <row r="971">
      <c r="A971" s="5"/>
      <c r="J971" s="5"/>
      <c r="S971" s="5"/>
    </row>
    <row r="972">
      <c r="A972" s="5"/>
      <c r="J972" s="5"/>
      <c r="S972" s="5"/>
    </row>
    <row r="973">
      <c r="A973" s="5"/>
      <c r="J973" s="5"/>
      <c r="S973" s="5"/>
    </row>
    <row r="974">
      <c r="A974" s="5"/>
      <c r="J974" s="5"/>
      <c r="S974" s="5"/>
    </row>
    <row r="975">
      <c r="A975" s="5"/>
      <c r="J975" s="5"/>
      <c r="S975" s="5"/>
    </row>
    <row r="976">
      <c r="A976" s="5"/>
      <c r="J976" s="5"/>
      <c r="S976" s="5"/>
    </row>
    <row r="977">
      <c r="A977" s="5"/>
      <c r="J977" s="5"/>
      <c r="S977" s="5"/>
    </row>
    <row r="978">
      <c r="A978" s="5"/>
      <c r="J978" s="5"/>
      <c r="S978" s="5"/>
    </row>
    <row r="979">
      <c r="A979" s="5"/>
      <c r="J979" s="5"/>
      <c r="S979" s="5"/>
    </row>
    <row r="980">
      <c r="A980" s="5"/>
      <c r="J980" s="5"/>
      <c r="S980" s="5"/>
    </row>
    <row r="981">
      <c r="A981" s="5"/>
      <c r="J981" s="5"/>
      <c r="S981" s="5"/>
    </row>
    <row r="982">
      <c r="A982" s="5"/>
      <c r="J982" s="5"/>
      <c r="S982" s="5"/>
    </row>
    <row r="983">
      <c r="A983" s="5"/>
      <c r="J983" s="5"/>
      <c r="S983" s="5"/>
    </row>
    <row r="984">
      <c r="A984" s="5"/>
      <c r="J984" s="5"/>
      <c r="S984" s="5"/>
    </row>
    <row r="985">
      <c r="A985" s="5"/>
      <c r="J985" s="5"/>
      <c r="S985" s="5"/>
    </row>
    <row r="986">
      <c r="A986" s="5"/>
      <c r="J986" s="5"/>
      <c r="S986" s="5"/>
    </row>
    <row r="987">
      <c r="A987" s="5"/>
      <c r="J987" s="5"/>
      <c r="S987" s="5"/>
    </row>
    <row r="988">
      <c r="A988" s="5"/>
      <c r="J988" s="5"/>
      <c r="S988" s="5"/>
    </row>
    <row r="989">
      <c r="A989" s="5"/>
      <c r="J989" s="5"/>
      <c r="S989" s="5"/>
    </row>
    <row r="990">
      <c r="A990" s="5"/>
      <c r="J990" s="5"/>
      <c r="S990" s="5"/>
    </row>
    <row r="991">
      <c r="A991" s="5"/>
      <c r="J991" s="5"/>
      <c r="S991" s="5"/>
    </row>
    <row r="992">
      <c r="A992" s="5"/>
      <c r="J992" s="5"/>
      <c r="S992" s="5"/>
    </row>
    <row r="993">
      <c r="A993" s="5"/>
      <c r="J993" s="5"/>
      <c r="S993" s="5"/>
    </row>
    <row r="994">
      <c r="A994" s="5"/>
      <c r="J994" s="5"/>
      <c r="S994" s="5"/>
    </row>
    <row r="995">
      <c r="A995" s="5"/>
      <c r="J995" s="5"/>
      <c r="S995" s="5"/>
    </row>
    <row r="996">
      <c r="A996" s="5"/>
      <c r="J996" s="5"/>
      <c r="S996" s="5"/>
    </row>
    <row r="997">
      <c r="A997" s="5"/>
      <c r="J997" s="5"/>
      <c r="S997" s="5"/>
    </row>
    <row r="998">
      <c r="A998" s="5"/>
      <c r="J998" s="5"/>
      <c r="S998" s="5"/>
    </row>
    <row r="999">
      <c r="A999" s="5"/>
      <c r="J999" s="5"/>
      <c r="S999" s="5"/>
    </row>
    <row r="1000">
      <c r="A1000" s="5"/>
      <c r="J1000" s="5"/>
      <c r="S1000" s="5"/>
    </row>
    <row r="1001">
      <c r="A1001" s="5"/>
      <c r="J1001" s="5"/>
      <c r="S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10" max="10" width="2.63"/>
    <col customWidth="1" min="19" max="19" width="2.63"/>
    <col customWidth="1" min="20" max="20" width="27.88"/>
    <col customWidth="1" min="21" max="21" width="19.5"/>
    <col customWidth="1" min="23" max="23" width="22.5"/>
  </cols>
  <sheetData>
    <row r="1">
      <c r="A1" s="1" t="s">
        <v>56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</v>
      </c>
      <c r="I1" s="1" t="s">
        <v>7</v>
      </c>
      <c r="J1" s="5"/>
      <c r="K1" s="2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4" t="s">
        <v>6</v>
      </c>
      <c r="Q1" s="4" t="s">
        <v>6</v>
      </c>
      <c r="R1" s="1" t="s">
        <v>7</v>
      </c>
      <c r="S1" s="5"/>
      <c r="T1" s="1" t="s">
        <v>8</v>
      </c>
      <c r="U1" s="1" t="s">
        <v>9</v>
      </c>
      <c r="V1" s="5"/>
      <c r="W1" s="1" t="s">
        <v>10</v>
      </c>
      <c r="X1" s="5"/>
      <c r="Y1" s="5"/>
      <c r="Z1" s="5"/>
      <c r="AA1" s="5"/>
    </row>
    <row r="2">
      <c r="A2" s="1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J2" s="5"/>
      <c r="K2" s="6" t="s">
        <v>45</v>
      </c>
      <c r="L2" s="6" t="s">
        <v>46</v>
      </c>
      <c r="M2" s="6" t="s">
        <v>47</v>
      </c>
      <c r="N2" s="6" t="s">
        <v>50</v>
      </c>
      <c r="O2" s="6" t="s">
        <v>49</v>
      </c>
      <c r="P2" s="6" t="s">
        <v>50</v>
      </c>
      <c r="Q2" s="6" t="s">
        <v>51</v>
      </c>
      <c r="S2" s="5"/>
      <c r="T2" s="6" t="s">
        <v>56</v>
      </c>
    </row>
    <row r="3">
      <c r="A3" s="7" t="s">
        <v>26</v>
      </c>
      <c r="B3" s="8">
        <f t="array" ref="B3">IFERROR(INDEX(MatchData!$1:$1001, MATCH($U$3,MatchData!$A$1:$A1001,0), MATCH(B2,MatchData!$A$1:AA$1,0)), "-")</f>
        <v>5</v>
      </c>
      <c r="C3" s="8">
        <f t="array" ref="C3">IFERROR(INDEX(MatchData!$1:$1001, MATCH($U$3,MatchData!$A$1:$A1001,0), MATCH(C2,MatchData!$A$1:AA$1,0)), "-")</f>
        <v>14</v>
      </c>
      <c r="D3" s="8">
        <f t="array" ref="D3">IFERROR(INDEX(MatchData!$1:$1001, MATCH($U$3,MatchData!$A$1:$A1001,0), MATCH(D2,MatchData!$A$1:AA$1,0)), "-")</f>
        <v>18</v>
      </c>
      <c r="E3" s="8">
        <f t="array" ref="E3">IFERROR(INDEX(MatchData!$1:$1001, MATCH($U$3,MatchData!$A$1:$A1001,0), MATCH(E2,MatchData!$A$1:AA$1,0)), "-")</f>
        <v>6</v>
      </c>
      <c r="F3" s="8">
        <f t="array" ref="F3">IFERROR(INDEX(MatchData!$1:$1001, MATCH($U$3,MatchData!$A$1:$A1001,0), MATCH(F2,MatchData!$A$1:AA$1,0)), "-")</f>
        <v>0</v>
      </c>
      <c r="G3" s="8">
        <f t="array" ref="G3">IFERROR(INDEX(MatchData!$1:$1001, MATCH($U$3,MatchData!$A$1:$A1001,0), MATCH(G2,MatchData!$A$1:AA$1,0)), "-")</f>
        <v>4</v>
      </c>
      <c r="H3" s="8">
        <f t="array" ref="H3">IFERROR(INDEX(MatchData!$1:$1001, MATCH($U$3,MatchData!$A$1:$A1001,0), MATCH(H2,MatchData!$A$1:AA$1,0)), "-")</f>
        <v>1</v>
      </c>
      <c r="I3" s="8">
        <f t="shared" ref="I3:I11" si="1">IFERROR(SUM(B3:H3), "-")</f>
        <v>48</v>
      </c>
      <c r="J3" s="5"/>
      <c r="K3" s="8">
        <f t="array" ref="K3">IFERROR(INDEX(MatchData!$1:$1001, MATCH($U$3,MatchData!$A$1:$A1001,0), MATCH(K2,MatchData!$A$1:AA$1,0)), "-")</f>
        <v>4</v>
      </c>
      <c r="L3" s="8">
        <f t="array" ref="L3">IFERROR(INDEX(MatchData!$1:$1001, MATCH($U$3,MatchData!$A$1:$A1001,0), MATCH(L2,MatchData!$A$1:AA$1,0)), "-")</f>
        <v>9</v>
      </c>
      <c r="M3" s="8">
        <f t="array" ref="M3">IFERROR(INDEX(MatchData!$1:$1001, MATCH($U$3,MatchData!$A$1:$A1001,0), MATCH(M2,MatchData!$A$1:AA$1,0)), "-")</f>
        <v>5</v>
      </c>
      <c r="N3" s="8">
        <f t="array" ref="N3">IFERROR(INDEX(MatchData!$1:$1001, MATCH($U$3,MatchData!$A$1:$A1001,0), MATCH(N2,MatchData!$A$1:AA$1,0)), "-")</f>
        <v>16</v>
      </c>
      <c r="O3" s="8">
        <f t="array" ref="O3">IFERROR(INDEX(MatchData!$1:$1001, MATCH($U$3,MatchData!$A$1:$A1001,0), MATCH(O2,MatchData!$A$1:AA$1,0)), "-")</f>
        <v>2</v>
      </c>
      <c r="P3" s="8">
        <f t="array" ref="P3">IFERROR(INDEX(MatchData!$1:$1001, MATCH($U$3,MatchData!$A$1:$A1001,0), MATCH(P2,MatchData!$A$1:AA$1,0)), "-")</f>
        <v>16</v>
      </c>
      <c r="Q3" s="8">
        <f t="array" ref="Q3">IFERROR(INDEX(MatchData!$1:$1001, MATCH($U$3,MatchData!$A$1:$A1001,0), MATCH(Q2,MatchData!$A$1:AA$1,0)), "-")</f>
        <v>15</v>
      </c>
      <c r="R3" s="8">
        <f t="shared" ref="R3:R11" si="2">IFERROR(SUM(K3:Q3), "-")</f>
        <v>67</v>
      </c>
      <c r="S3" s="5"/>
      <c r="U3" s="8" t="str">
        <f>CONCATENATE($T$2, " Kills")</f>
        <v>Match 3 Kills</v>
      </c>
      <c r="W3" s="6" t="s">
        <v>27</v>
      </c>
      <c r="X3" s="6">
        <v>1.0</v>
      </c>
    </row>
    <row r="4">
      <c r="A4" s="7" t="s">
        <v>28</v>
      </c>
      <c r="B4" s="8">
        <f t="array" ref="B4">IFERROR(INDEX(MatchData!$1:$1001, MATCH($U$4,MatchData!$A$1:$A1001,0), MATCH(B2,MatchData!$A$1:AA$1,0)), "-")</f>
        <v>8</v>
      </c>
      <c r="C4" s="8">
        <f t="array" ref="C4">IFERROR(INDEX(MatchData!$1:$1001, MATCH($U$4,MatchData!$A$1:$A1001,0), MATCH(C2,MatchData!$A$1:AA$1,0)), "-")</f>
        <v>5</v>
      </c>
      <c r="D4" s="8">
        <f t="array" ref="D4">IFERROR(INDEX(MatchData!$1:$1001, MATCH($U$4,MatchData!$A$1:$A1001,0), MATCH(D2,MatchData!$A$1:AA$1,0)), "-")</f>
        <v>4</v>
      </c>
      <c r="E4" s="8">
        <f t="array" ref="E4">IFERROR(INDEX(MatchData!$1:$1001, MATCH($U$4,MatchData!$A$1:$A1001,0), MATCH(E2,MatchData!$A$1:AA$1,0)), "-")</f>
        <v>7</v>
      </c>
      <c r="F4" s="8">
        <f t="array" ref="F4">IFERROR(INDEX(MatchData!$1:$1001, MATCH($U$4,MatchData!$A$1:$A1001,0), MATCH(F2,MatchData!$A$1:AA$1,0)), "-")</f>
        <v>7</v>
      </c>
      <c r="G4" s="8">
        <f t="array" ref="G4">IFERROR(INDEX(MatchData!$1:$1001, MATCH($U$4,MatchData!$A$1:$A1001,0), MATCH(G2,MatchData!$A$1:AA$1,0)), "-")</f>
        <v>8</v>
      </c>
      <c r="H4" s="8">
        <f t="array" ref="H4">IFERROR(INDEX(MatchData!$1:$1001, MATCH($U$4,MatchData!$A$1:$A1001,0), MATCH(H2,MatchData!$A$1:AA$1,0)), "-")</f>
        <v>4</v>
      </c>
      <c r="I4" s="8">
        <f t="shared" si="1"/>
        <v>43</v>
      </c>
      <c r="J4" s="5"/>
      <c r="K4" s="8">
        <f t="array" ref="K4">IFERROR(INDEX(MatchData!$1:$1001, MATCH($U$4,MatchData!$A$1:$A1001,0), MATCH(K2,MatchData!$A$1:AA$1,0)), "-")</f>
        <v>4</v>
      </c>
      <c r="L4" s="8">
        <f t="array" ref="L4">IFERROR(INDEX(MatchData!$1:$1001, MATCH($U$4,MatchData!$A$1:$A1001,0), MATCH(L2,MatchData!$A$1:AA$1,0)), "-")</f>
        <v>8</v>
      </c>
      <c r="M4" s="8">
        <f t="array" ref="M4">IFERROR(INDEX(MatchData!$1:$1001, MATCH($U$4,MatchData!$A$1:$A1001,0), MATCH(M2,MatchData!$A$1:AA$1,0)), "-")</f>
        <v>9</v>
      </c>
      <c r="N4" s="8">
        <f t="array" ref="N4">IFERROR(INDEX(MatchData!$1:$1001, MATCH($U$4,MatchData!$A$1:$A1001,0), MATCH(N2,MatchData!$A$1:AA$1,0)), "-")</f>
        <v>1</v>
      </c>
      <c r="O4" s="8">
        <f t="array" ref="O4">IFERROR(INDEX(MatchData!$1:$1001, MATCH($U$4,MatchData!$A$1:$A1001,0), MATCH(O2,MatchData!$A$1:AA$1,0)), "-")</f>
        <v>8</v>
      </c>
      <c r="P4" s="8">
        <f t="array" ref="P4">IFERROR(INDEX(MatchData!$1:$1001, MATCH($U$4,MatchData!$A$1:$A1001,0), MATCH(P2,MatchData!$A$1:AA$1,0)), "-")</f>
        <v>1</v>
      </c>
      <c r="Q4" s="8">
        <f t="array" ref="Q4">IFERROR(INDEX(MatchData!$1:$1001, MATCH($U$4,MatchData!$A$1:$A1001,0), MATCH(Q2,MatchData!$A$1:AA$1,0)), "-")</f>
        <v>10</v>
      </c>
      <c r="R4" s="8">
        <f t="shared" si="2"/>
        <v>41</v>
      </c>
      <c r="S4" s="5"/>
      <c r="U4" s="8" t="str">
        <f>CONCATENATE($T$2, " Deaths")</f>
        <v>Match 3 Deaths</v>
      </c>
      <c r="W4" s="6" t="s">
        <v>29</v>
      </c>
      <c r="X4" s="6">
        <v>-1.0</v>
      </c>
    </row>
    <row r="5">
      <c r="A5" s="7" t="s">
        <v>30</v>
      </c>
      <c r="B5" s="8">
        <f t="array" ref="B5">IFERROR(INDEX(MatchData!$1:$1001, MATCH($U$5,MatchData!$A$1:$A1001,0), MATCH(B2,MatchData!$A$1:AA$1,0)), "-")</f>
        <v>13</v>
      </c>
      <c r="C5" s="8">
        <f t="array" ref="C5">IFERROR(INDEX(MatchData!$1:$1001, MATCH($U$5,MatchData!$A$1:$A1001,0), MATCH(C2,MatchData!$A$1:AA$1,0)), "-")</f>
        <v>27</v>
      </c>
      <c r="D5" s="8">
        <f t="array" ref="D5">IFERROR(INDEX(MatchData!$1:$1001, MATCH($U$5,MatchData!$A$1:$A1001,0), MATCH(D2,MatchData!$A$1:AA$1,0)), "-")</f>
        <v>24</v>
      </c>
      <c r="E5" s="8">
        <f t="array" ref="E5">IFERROR(INDEX(MatchData!$1:$1001, MATCH($U$5,MatchData!$A$1:$A1001,0), MATCH(E2,MatchData!$A$1:AA$1,0)), "-")</f>
        <v>10</v>
      </c>
      <c r="F5" s="8">
        <f t="array" ref="F5">IFERROR(INDEX(MatchData!$1:$1001, MATCH($U$5,MatchData!$A$1:$A1001,0), MATCH(F2,MatchData!$A$1:AA$1,0)), "-")</f>
        <v>16</v>
      </c>
      <c r="G5" s="8">
        <f t="array" ref="G5">IFERROR(INDEX(MatchData!$1:$1001, MATCH($U$5,MatchData!$A$1:$A1001,0), MATCH(G2,MatchData!$A$1:AA$1,0)), "-")</f>
        <v>25</v>
      </c>
      <c r="H5" s="8">
        <f t="array" ref="H5">IFERROR(INDEX(MatchData!$1:$1001, MATCH($U$5,MatchData!$A$1:$A1001,0), MATCH(H2,MatchData!$A$1:AA$1,0)), "-")</f>
        <v>17</v>
      </c>
      <c r="I5" s="8">
        <f t="shared" si="1"/>
        <v>132</v>
      </c>
      <c r="J5" s="5"/>
      <c r="K5" s="8">
        <f t="array" ref="K5">IFERROR(INDEX(MatchData!$1:$1001, MATCH($U$5,MatchData!$A$1:$A1001,0), MATCH(K2,MatchData!$A$1:AA$1,0)), "-")</f>
        <v>9</v>
      </c>
      <c r="L5" s="8">
        <f t="array" ref="L5">IFERROR(INDEX(MatchData!$1:$1001, MATCH($U$5,MatchData!$A$1:$A1001,0), MATCH(L2,MatchData!$A$1:AA$1,0)), "-")</f>
        <v>27</v>
      </c>
      <c r="M5" s="8">
        <f t="array" ref="M5">IFERROR(INDEX(MatchData!$1:$1001, MATCH($U$5,MatchData!$A$1:$A1001,0), MATCH(M2,MatchData!$A$1:AA$1,0)), "-")</f>
        <v>10</v>
      </c>
      <c r="N5" s="8">
        <f t="array" ref="N5">IFERROR(INDEX(MatchData!$1:$1001, MATCH($U$5,MatchData!$A$1:$A1001,0), MATCH(N2,MatchData!$A$1:AA$1,0)), "-")</f>
        <v>15</v>
      </c>
      <c r="O5" s="8">
        <f t="array" ref="O5">IFERROR(INDEX(MatchData!$1:$1001, MATCH($U$5,MatchData!$A$1:$A1001,0), MATCH(O2,MatchData!$A$1:AA$1,0)), "-")</f>
        <v>37</v>
      </c>
      <c r="P5" s="8">
        <f t="array" ref="P5">IFERROR(INDEX(MatchData!$1:$1001, MATCH($U$5,MatchData!$A$1:$A1001,0), MATCH(P2,MatchData!$A$1:AA$1,0)), "-")</f>
        <v>15</v>
      </c>
      <c r="Q5" s="8">
        <f t="array" ref="Q5">IFERROR(INDEX(MatchData!$1:$1001, MATCH($U$5,MatchData!$A$1:$A1001,0), MATCH(Q2,MatchData!$A$1:AA$1,0)), "-")</f>
        <v>7</v>
      </c>
      <c r="R5" s="8">
        <f t="shared" si="2"/>
        <v>120</v>
      </c>
      <c r="S5" s="5"/>
      <c r="U5" s="8" t="str">
        <f>CONCATENATE($T$2, " Assists")</f>
        <v>Match 3 Assists</v>
      </c>
      <c r="W5" s="6" t="s">
        <v>31</v>
      </c>
      <c r="X5" s="6">
        <v>0.5</v>
      </c>
    </row>
    <row r="6">
      <c r="A6" s="7" t="s">
        <v>32</v>
      </c>
      <c r="B6" s="8">
        <f t="array" ref="B6">IFERROR(INDEX(MatchData!$1:$1001, MATCH($U$6,MatchData!$A$1:$A1001,0), MATCH(B2,MatchData!$A$1:AA$1,0)), "-")</f>
        <v>665</v>
      </c>
      <c r="C6" s="8">
        <f t="array" ref="C6">IFERROR(INDEX(MatchData!$1:$1001, MATCH($U$6,MatchData!$A$1:$A1001,0), MATCH(C2,MatchData!$A$1:AA$1,0)), "-")</f>
        <v>544</v>
      </c>
      <c r="D6" s="8">
        <f t="array" ref="D6">IFERROR(INDEX(MatchData!$1:$1001, MATCH($U$6,MatchData!$A$1:$A1001,0), MATCH(D2,MatchData!$A$1:AA$1,0)), "-")</f>
        <v>701</v>
      </c>
      <c r="E6" s="8">
        <f t="array" ref="E6">IFERROR(INDEX(MatchData!$1:$1001, MATCH($U$6,MatchData!$A$1:$A1001,0), MATCH(E2,MatchData!$A$1:AA$1,0)), "-")</f>
        <v>734</v>
      </c>
      <c r="F6" s="8">
        <f t="array" ref="F6">IFERROR(INDEX(MatchData!$1:$1001, MATCH($U$6,MatchData!$A$1:$A1001,0), MATCH(F2,MatchData!$A$1:AA$1,0)), "-")</f>
        <v>66</v>
      </c>
      <c r="G6" s="8">
        <f t="array" ref="G6">IFERROR(INDEX(MatchData!$1:$1001, MATCH($U$6,MatchData!$A$1:$A1001,0), MATCH(G2,MatchData!$A$1:AA$1,0)), "-")</f>
        <v>871</v>
      </c>
      <c r="H6" s="8">
        <f t="array" ref="H6">IFERROR(INDEX(MatchData!$1:$1001, MATCH($U$6,MatchData!$A$1:$A1001,0), MATCH(H2,MatchData!$A$1:AA$1,0)), "-")</f>
        <v>535</v>
      </c>
      <c r="I6" s="8">
        <f t="shared" si="1"/>
        <v>4116</v>
      </c>
      <c r="J6" s="5"/>
      <c r="K6" s="8">
        <f t="array" ref="K6">IFERROR(INDEX(MatchData!$1:$1001, MATCH($U$6,MatchData!$A$1:$A1001,0), MATCH(K2,MatchData!$A$1:AA$1,0)), "-")</f>
        <v>595</v>
      </c>
      <c r="L6" s="8">
        <f t="array" ref="L6">IFERROR(INDEX(MatchData!$1:$1001, MATCH($U$6,MatchData!$A$1:$A1001,0), MATCH(L2,MatchData!$A$1:AA$1,0)), "-")</f>
        <v>667</v>
      </c>
      <c r="M6" s="8">
        <f t="array" ref="M6">IFERROR(INDEX(MatchData!$1:$1001, MATCH($U$6,MatchData!$A$1:$A1001,0), MATCH(M2,MatchData!$A$1:AA$1,0)), "-")</f>
        <v>705</v>
      </c>
      <c r="N6" s="8">
        <f t="array" ref="N6">IFERROR(INDEX(MatchData!$1:$1001, MATCH($U$6,MatchData!$A$1:$A1001,0), MATCH(N2,MatchData!$A$1:AA$1,0)), "-")</f>
        <v>751</v>
      </c>
      <c r="O6" s="8">
        <f t="array" ref="O6">IFERROR(INDEX(MatchData!$1:$1001, MATCH($U$6,MatchData!$A$1:$A1001,0), MATCH(O2,MatchData!$A$1:AA$1,0)), "-")</f>
        <v>116</v>
      </c>
      <c r="P6" s="8">
        <f t="array" ref="P6">IFERROR(INDEX(MatchData!$1:$1001, MATCH($U$6,MatchData!$A$1:$A1001,0), MATCH(P2,MatchData!$A$1:AA$1,0)), "-")</f>
        <v>751</v>
      </c>
      <c r="Q6" s="8">
        <f t="array" ref="Q6">IFERROR(INDEX(MatchData!$1:$1001, MATCH($U$6,MatchData!$A$1:$A1001,0), MATCH(Q2,MatchData!$A$1:AA$1,0)), "-")</f>
        <v>778</v>
      </c>
      <c r="R6" s="8">
        <f t="shared" si="2"/>
        <v>4363</v>
      </c>
      <c r="S6" s="5"/>
      <c r="U6" s="8" t="str">
        <f>CONCATENATE($T$2, " CS")</f>
        <v>Match 3 CS</v>
      </c>
      <c r="W6" s="6" t="s">
        <v>33</v>
      </c>
      <c r="X6" s="6">
        <v>0.02</v>
      </c>
    </row>
    <row r="7">
      <c r="A7" s="7" t="s">
        <v>34</v>
      </c>
      <c r="B7" s="8">
        <f t="array" ref="B7">IFERROR(INDEX(MatchData!$1:$1001, MATCH($U$7,MatchData!$A$1:$A1001,0), MATCH(B2,MatchData!$A$1:AA$1,0)), "-")</f>
        <v>131</v>
      </c>
      <c r="C7" s="8">
        <f t="array" ref="C7">IFERROR(INDEX(MatchData!$1:$1001, MATCH($U$7,MatchData!$A$1:$A1001,0), MATCH(C2,MatchData!$A$1:AA$1,0)), "-")</f>
        <v>128</v>
      </c>
      <c r="D7" s="8">
        <f t="array" ref="D7">IFERROR(INDEX(MatchData!$1:$1001, MATCH($U$7,MatchData!$A$1:$A1001,0), MATCH(D2,MatchData!$A$1:AA$1,0)), "-")</f>
        <v>111</v>
      </c>
      <c r="E7" s="8">
        <f t="array" ref="E7">IFERROR(INDEX(MatchData!$1:$1001, MATCH($U$7,MatchData!$A$1:$A1001,0), MATCH(E2,MatchData!$A$1:AA$1,0)), "-")</f>
        <v>96</v>
      </c>
      <c r="F7" s="8">
        <f t="array" ref="F7">IFERROR(INDEX(MatchData!$1:$1001, MATCH($U$7,MatchData!$A$1:$A1001,0), MATCH(F2,MatchData!$A$1:AA$1,0)), "-")</f>
        <v>312</v>
      </c>
      <c r="G7" s="8">
        <f t="array" ref="G7">IFERROR(INDEX(MatchData!$1:$1001, MATCH($U$7,MatchData!$A$1:$A1001,0), MATCH(G2,MatchData!$A$1:AA$1,0)), "-")</f>
        <v>109</v>
      </c>
      <c r="H7" s="8">
        <f t="array" ref="H7">IFERROR(INDEX(MatchData!$1:$1001, MATCH($U$7,MatchData!$A$1:$A1001,0), MATCH(H2,MatchData!$A$1:AA$1,0)), "-")</f>
        <v>77</v>
      </c>
      <c r="I7" s="8">
        <f t="shared" si="1"/>
        <v>964</v>
      </c>
      <c r="J7" s="5"/>
      <c r="K7" s="8">
        <f t="array" ref="K7">IFERROR(INDEX(MatchData!$1:$1001, MATCH($U$7,MatchData!$A$1:$A1001,0), MATCH(K2,MatchData!$A$1:AA$1,0)), "-")</f>
        <v>86</v>
      </c>
      <c r="L7" s="8">
        <f t="array" ref="L7">IFERROR(INDEX(MatchData!$1:$1001, MATCH($U$7,MatchData!$A$1:$A1001,0), MATCH(L2,MatchData!$A$1:AA$1,0)), "-")</f>
        <v>153</v>
      </c>
      <c r="M7" s="8">
        <f t="array" ref="M7">IFERROR(INDEX(MatchData!$1:$1001, MATCH($U$7,MatchData!$A$1:$A1001,0), MATCH(M2,MatchData!$A$1:AA$1,0)), "-")</f>
        <v>112</v>
      </c>
      <c r="N7" s="8">
        <f t="array" ref="N7">IFERROR(INDEX(MatchData!$1:$1001, MATCH($U$7,MatchData!$A$1:$A1001,0), MATCH(N2,MatchData!$A$1:AA$1,0)), "-")</f>
        <v>138</v>
      </c>
      <c r="O7" s="8">
        <f t="array" ref="O7">IFERROR(INDEX(MatchData!$1:$1001, MATCH($U$7,MatchData!$A$1:$A1001,0), MATCH(O2,MatchData!$A$1:AA$1,0)), "-")</f>
        <v>353</v>
      </c>
      <c r="P7" s="8">
        <f t="array" ref="P7">IFERROR(INDEX(MatchData!$1:$1001, MATCH($U$7,MatchData!$A$1:$A1001,0), MATCH(P2,MatchData!$A$1:AA$1,0)), "-")</f>
        <v>138</v>
      </c>
      <c r="Q7" s="8">
        <f t="array" ref="Q7">IFERROR(INDEX(MatchData!$1:$1001, MATCH($U$7,MatchData!$A$1:$A1001,0), MATCH(Q2,MatchData!$A$1:AA$1,0)), "-")</f>
        <v>102</v>
      </c>
      <c r="R7" s="8">
        <f t="shared" si="2"/>
        <v>1082</v>
      </c>
      <c r="S7" s="5"/>
      <c r="U7" s="8" t="str">
        <f>CONCATENATE($T$2, " Vision Score")</f>
        <v>Match 3 Vision Score</v>
      </c>
      <c r="W7" s="6" t="s">
        <v>35</v>
      </c>
      <c r="X7" s="6">
        <v>0.04</v>
      </c>
    </row>
    <row r="8">
      <c r="A8" s="7" t="s">
        <v>36</v>
      </c>
      <c r="B8" s="8">
        <f t="array" ref="B8">IFERROR(INDEX(MatchData!$1:$1001, MATCH($U$8,MatchData!$A$1:$A1001,0), MATCH(B2,MatchData!$A$1:AA$1,0)), "-")</f>
        <v>54402</v>
      </c>
      <c r="C8" s="8">
        <f t="array" ref="C8">IFERROR(INDEX(MatchData!$1:$1001, MATCH($U$8,MatchData!$A$1:$A1001,0), MATCH(C2,MatchData!$A$1:AA$1,0)), "-")</f>
        <v>39508</v>
      </c>
      <c r="D8" s="8">
        <f t="array" ref="D8">IFERROR(INDEX(MatchData!$1:$1001, MATCH($U$8,MatchData!$A$1:$A1001,0), MATCH(D2,MatchData!$A$1:AA$1,0)), "-")</f>
        <v>84938</v>
      </c>
      <c r="E8" s="8">
        <f t="array" ref="E8">IFERROR(INDEX(MatchData!$1:$1001, MATCH($U$8,MatchData!$A$1:$A1001,0), MATCH(E2,MatchData!$A$1:AA$1,0)), "-")</f>
        <v>61686</v>
      </c>
      <c r="F8" s="8">
        <f t="array" ref="F8">IFERROR(INDEX(MatchData!$1:$1001, MATCH($U$8,MatchData!$A$1:$A1001,0), MATCH(F2,MatchData!$A$1:AA$1,0)), "-")</f>
        <v>12397</v>
      </c>
      <c r="G8" s="8">
        <f t="array" ref="G8">IFERROR(INDEX(MatchData!$1:$1001, MATCH($U$8,MatchData!$A$1:$A1001,0), MATCH(G2,MatchData!$A$1:AA$1,0)), "-")</f>
        <v>64224</v>
      </c>
      <c r="H8" s="8">
        <f t="array" ref="H8">IFERROR(INDEX(MatchData!$1:$1001, MATCH($U$8,MatchData!$A$1:$A1001,0), MATCH(H2,MatchData!$A$1:AA$1,0)), "-")</f>
        <v>31650</v>
      </c>
      <c r="I8" s="8">
        <f t="shared" si="1"/>
        <v>348805</v>
      </c>
      <c r="J8" s="5"/>
      <c r="K8" s="8">
        <f t="array" ref="K8">IFERROR(INDEX(MatchData!$1:$1001, MATCH($U$8,MatchData!$A$1:$A1001,0), MATCH(K2,MatchData!$A$1:AA$1,0)), "-")</f>
        <v>51423</v>
      </c>
      <c r="L8" s="8">
        <f t="array" ref="L8">IFERROR(INDEX(MatchData!$1:$1001, MATCH($U$8,MatchData!$A$1:$A1001,0), MATCH(L2,MatchData!$A$1:AA$1,0)), "-")</f>
        <v>45515</v>
      </c>
      <c r="M8" s="8">
        <f t="array" ref="M8">IFERROR(INDEX(MatchData!$1:$1001, MATCH($U$8,MatchData!$A$1:$A1001,0), MATCH(M2,MatchData!$A$1:AA$1,0)), "-")</f>
        <v>41848</v>
      </c>
      <c r="N8" s="8">
        <f t="array" ref="N8">IFERROR(INDEX(MatchData!$1:$1001, MATCH($U$8,MatchData!$A$1:$A1001,0), MATCH(N2,MatchData!$A$1:AA$1,0)), "-")</f>
        <v>66587</v>
      </c>
      <c r="O8" s="8">
        <f t="array" ref="O8">IFERROR(INDEX(MatchData!$1:$1001, MATCH($U$8,MatchData!$A$1:$A1001,0), MATCH(O2,MatchData!$A$1:AA$1,0)), "-")</f>
        <v>22624</v>
      </c>
      <c r="P8" s="8">
        <f t="array" ref="P8">IFERROR(INDEX(MatchData!$1:$1001, MATCH($U$8,MatchData!$A$1:$A1001,0), MATCH(P2,MatchData!$A$1:AA$1,0)), "-")</f>
        <v>66587</v>
      </c>
      <c r="Q8" s="8">
        <f t="array" ref="Q8">IFERROR(INDEX(MatchData!$1:$1001, MATCH($U$8,MatchData!$A$1:$A1001,0), MATCH(Q2,MatchData!$A$1:AA$1,0)), "-")</f>
        <v>58215</v>
      </c>
      <c r="R8" s="8">
        <f t="shared" si="2"/>
        <v>352799</v>
      </c>
      <c r="S8" s="5"/>
      <c r="U8" s="8" t="str">
        <f>CONCATENATE($T$2, " Total damage to Champion")</f>
        <v>Match 3 Total damage to Champion</v>
      </c>
      <c r="W8" s="6" t="s">
        <v>37</v>
      </c>
      <c r="X8" s="6">
        <v>2.0E-4</v>
      </c>
    </row>
    <row r="9">
      <c r="A9" s="1" t="s">
        <v>38</v>
      </c>
      <c r="B9" s="8">
        <f t="array" ref="B9">IFERROR(INDEX(MatchData!$1:$1001, MATCH($U$9,MatchData!$A$1:$A1001,0), MATCH(B2,MatchData!$A$1:AA$1,0)), "-")</f>
        <v>35</v>
      </c>
      <c r="C9" s="8">
        <f t="array" ref="C9">IFERROR(INDEX(MatchData!$1:$1001, MATCH($U$9,MatchData!$A$1:$A1001,0), MATCH(C2,MatchData!$A$1:AA$1,0)), "-")</f>
        <v>62</v>
      </c>
      <c r="D9" s="8">
        <f t="array" ref="D9">IFERROR(INDEX(MatchData!$1:$1001, MATCH($U$9,MatchData!$A$1:$A1001,0), MATCH(D2,MatchData!$A$1:AA$1,0)), "-")</f>
        <v>87</v>
      </c>
      <c r="E9" s="8">
        <f t="array" ref="E9">IFERROR(INDEX(MatchData!$1:$1001, MATCH($U$9,MatchData!$A$1:$A1001,0), MATCH(E2,MatchData!$A$1:AA$1,0)), "-")</f>
        <v>84</v>
      </c>
      <c r="F9" s="8">
        <f t="array" ref="F9">IFERROR(INDEX(MatchData!$1:$1001, MATCH($U$9,MatchData!$A$1:$A1001,0), MATCH(F2,MatchData!$A$1:AA$1,0)), "-")</f>
        <v>72</v>
      </c>
      <c r="G9" s="8">
        <f t="array" ref="G9">IFERROR(INDEX(MatchData!$1:$1001, MATCH($U$9,MatchData!$A$1:$A1001,0), MATCH(G2,MatchData!$A$1:AA$1,0)), "-")</f>
        <v>65</v>
      </c>
      <c r="H9" s="8">
        <f t="array" ref="H9">IFERROR(INDEX(MatchData!$1:$1001, MATCH($U$9,MatchData!$A$1:$A1001,0), MATCH(H2,MatchData!$A$1:AA$1,0)), "-")</f>
        <v>59</v>
      </c>
      <c r="I9" s="8">
        <f t="shared" si="1"/>
        <v>464</v>
      </c>
      <c r="J9" s="5"/>
      <c r="K9" s="8">
        <f t="array" ref="K9">IFERROR(INDEX(MatchData!$1:$1001, MATCH($U$9,MatchData!$A$1:$A1001,0), MATCH(K2,MatchData!$A$1:AA$1,0)), "-")</f>
        <v>30</v>
      </c>
      <c r="L9" s="8">
        <f t="array" ref="L9">IFERROR(INDEX(MatchData!$1:$1001, MATCH($U$9,MatchData!$A$1:$A1001,0), MATCH(L2,MatchData!$A$1:AA$1,0)), "-")</f>
        <v>48</v>
      </c>
      <c r="M9" s="8">
        <f t="array" ref="M9">IFERROR(INDEX(MatchData!$1:$1001, MATCH($U$9,MatchData!$A$1:$A1001,0), MATCH(M2,MatchData!$A$1:AA$1,0)), "-")</f>
        <v>51</v>
      </c>
      <c r="N9" s="8">
        <f t="array" ref="N9">IFERROR(INDEX(MatchData!$1:$1001, MATCH($U$9,MatchData!$A$1:$A1001,0), MATCH(N2,MatchData!$A$1:AA$1,0)), "-")</f>
        <v>48</v>
      </c>
      <c r="O9" s="8">
        <f t="array" ref="O9">IFERROR(INDEX(MatchData!$1:$1001, MATCH($U$9,MatchData!$A$1:$A1001,0), MATCH(O2,MatchData!$A$1:AA$1,0)), "-")</f>
        <v>64</v>
      </c>
      <c r="P9" s="8">
        <f t="array" ref="P9">IFERROR(INDEX(MatchData!$1:$1001, MATCH($U$9,MatchData!$A$1:$A1001,0), MATCH(P2,MatchData!$A$1:AA$1,0)), "-")</f>
        <v>48</v>
      </c>
      <c r="Q9" s="8">
        <f t="array" ref="Q9">IFERROR(INDEX(MatchData!$1:$1001, MATCH($U$9,MatchData!$A$1:$A1001,0), MATCH(Q2,MatchData!$A$1:AA$1,0)), "-")</f>
        <v>45</v>
      </c>
      <c r="R9" s="8">
        <f t="shared" si="2"/>
        <v>334</v>
      </c>
      <c r="S9" s="5"/>
      <c r="U9" s="8" t="str">
        <f>CONCATENATE($T$2, " Time ccing others")</f>
        <v>Match 3 Time ccing others</v>
      </c>
      <c r="W9" s="6" t="s">
        <v>39</v>
      </c>
      <c r="X9" s="6">
        <v>0.1</v>
      </c>
    </row>
    <row r="10">
      <c r="A10" s="7" t="s">
        <v>40</v>
      </c>
      <c r="B10" s="8">
        <f t="array" ref="B10">IFERROR(INDEX(MatchData!$1:$1001, MATCH($U$10,MatchData!$A$1:$A1001,0), MATCH(B2,MatchData!$A$1:AA$1,0)), "-")</f>
        <v>2</v>
      </c>
      <c r="C10" s="8">
        <f t="array" ref="C10">IFERROR(INDEX(MatchData!$1:$1001, MATCH($U$10,MatchData!$A$1:$A1001,0), MATCH(C2,MatchData!$A$1:AA$1,0)), "-")</f>
        <v>3</v>
      </c>
      <c r="D10" s="8">
        <f t="array" ref="D10">IFERROR(INDEX(MatchData!$1:$1001, MATCH($U$10,MatchData!$A$1:$A1001,0), MATCH(D2,MatchData!$A$1:AA$1,0)), "-")</f>
        <v>3</v>
      </c>
      <c r="E10" s="8">
        <f t="array" ref="E10">IFERROR(INDEX(MatchData!$1:$1001, MATCH($U$10,MatchData!$A$1:$A1001,0), MATCH(E2,MatchData!$A$1:AA$1,0)), "-")</f>
        <v>2</v>
      </c>
      <c r="F10" s="8">
        <f t="array" ref="F10">IFERROR(INDEX(MatchData!$1:$1001, MATCH($U$10,MatchData!$A$1:$A1001,0), MATCH(F2,MatchData!$A$1:AA$1,0)), "-")</f>
        <v>2</v>
      </c>
      <c r="G10" s="8">
        <f t="array" ref="G10">IFERROR(INDEX(MatchData!$1:$1001, MATCH($U$10,MatchData!$A$1:$A1001,0), MATCH(G2,MatchData!$A$1:AA$1,0)), "-")</f>
        <v>3</v>
      </c>
      <c r="H10" s="8">
        <f t="array" ref="H10">IFERROR(INDEX(MatchData!$1:$1001, MATCH($U$10,MatchData!$A$1:$A1001,0), MATCH(H2,MatchData!$A$1:AA$1,0)), "-")</f>
        <v>2</v>
      </c>
      <c r="I10" s="8">
        <f t="shared" si="1"/>
        <v>17</v>
      </c>
      <c r="J10" s="5"/>
      <c r="K10" s="8">
        <f t="array" ref="K10">IFERROR(INDEX(MatchData!$1:$1001, MATCH($U$10,MatchData!$A$1:$A1001,0), MATCH(K2,MatchData!$A$1:AA$1,0)), "-")</f>
        <v>2</v>
      </c>
      <c r="L10" s="8">
        <f t="array" ref="L10">IFERROR(INDEX(MatchData!$1:$1001, MATCH($U$10,MatchData!$A$1:$A1001,0), MATCH(L2,MatchData!$A$1:AA$1,0)), "-")</f>
        <v>3</v>
      </c>
      <c r="M10" s="8">
        <f t="array" ref="M10">IFERROR(INDEX(MatchData!$1:$1001, MATCH($U$10,MatchData!$A$1:$A1001,0), MATCH(M2,MatchData!$A$1:AA$1,0)), "-")</f>
        <v>2</v>
      </c>
      <c r="N10" s="8">
        <f t="array" ref="N10">IFERROR(INDEX(MatchData!$1:$1001, MATCH($U$10,MatchData!$A$1:$A1001,0), MATCH(N2,MatchData!$A$1:AA$1,0)), "-")</f>
        <v>2</v>
      </c>
      <c r="O10" s="8">
        <f t="array" ref="O10">IFERROR(INDEX(MatchData!$1:$1001, MATCH($U$10,MatchData!$A$1:$A1001,0), MATCH(O2,MatchData!$A$1:AA$1,0)), "-")</f>
        <v>3</v>
      </c>
      <c r="P10" s="8">
        <f t="array" ref="P10">IFERROR(INDEX(MatchData!$1:$1001, MATCH($U$10,MatchData!$A$1:$A1001,0), MATCH(P2,MatchData!$A$1:AA$1,0)), "-")</f>
        <v>2</v>
      </c>
      <c r="Q10" s="8">
        <f t="array" ref="Q10">IFERROR(INDEX(MatchData!$1:$1001, MATCH($U$10,MatchData!$A$1:$A1001,0), MATCH(Q2,MatchData!$A$1:AA$1,0)), "-")</f>
        <v>3</v>
      </c>
      <c r="R10" s="8">
        <f t="shared" si="2"/>
        <v>17</v>
      </c>
      <c r="S10" s="5"/>
      <c r="U10" s="8" t="str">
        <f>CONCATENATE($T$2, " Number of Games")</f>
        <v>Match 3 Number of Games</v>
      </c>
    </row>
    <row r="11">
      <c r="A11" s="1" t="s">
        <v>41</v>
      </c>
      <c r="B11" s="8">
        <f t="shared" ref="B11:H11" si="3">IFERROR(SUM(B3*$X$3, B4*$X$4, B5*$X$5, B6*$X$6, B7*$X$7, B8*$X$8, B9*$X$9)/B10, "-")</f>
        <v>18.2102</v>
      </c>
      <c r="C11" s="8">
        <f t="shared" si="3"/>
        <v>17.53386667</v>
      </c>
      <c r="D11" s="8">
        <f t="shared" si="3"/>
        <v>23.38253333</v>
      </c>
      <c r="E11" s="8">
        <f t="shared" si="3"/>
        <v>21.6286</v>
      </c>
      <c r="F11" s="8">
        <f t="shared" si="3"/>
        <v>12.2397</v>
      </c>
      <c r="G11" s="8">
        <f t="shared" si="3"/>
        <v>16.5416</v>
      </c>
      <c r="H11" s="8">
        <f t="shared" si="3"/>
        <v>15.755</v>
      </c>
      <c r="I11" s="8">
        <f t="shared" si="1"/>
        <v>125.2915</v>
      </c>
      <c r="J11" s="5"/>
      <c r="K11" s="8">
        <f t="shared" ref="K11:Q11" si="4">IFERROR(SUM(K3*$X$3, K4*$X$4, K5*$X$5, K6*$X$6, K7*$X$7, K8*$X$8, K9*$X$9)/K10, "-")</f>
        <v>16.5623</v>
      </c>
      <c r="L11" s="8">
        <f t="shared" si="4"/>
        <v>15.95433333</v>
      </c>
      <c r="M11" s="8">
        <f t="shared" si="4"/>
        <v>16.5248</v>
      </c>
      <c r="N11" s="8">
        <f t="shared" si="4"/>
        <v>30.5787</v>
      </c>
      <c r="O11" s="8">
        <f t="shared" si="4"/>
        <v>13.28826667</v>
      </c>
      <c r="P11" s="8">
        <f t="shared" si="4"/>
        <v>30.5787</v>
      </c>
      <c r="Q11" s="8">
        <f t="shared" si="4"/>
        <v>14.761</v>
      </c>
      <c r="R11" s="8">
        <f t="shared" si="2"/>
        <v>138.2481</v>
      </c>
      <c r="S11" s="5"/>
    </row>
    <row r="12">
      <c r="A12" s="1" t="s">
        <v>42</v>
      </c>
      <c r="B12" s="6" t="s">
        <v>43</v>
      </c>
      <c r="J12" s="5"/>
      <c r="K12" s="6" t="s">
        <v>44</v>
      </c>
      <c r="S12" s="5"/>
    </row>
    <row r="13">
      <c r="A13" s="1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11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s">
        <v>25</v>
      </c>
      <c r="J14" s="5"/>
      <c r="S14" s="5"/>
    </row>
    <row r="15">
      <c r="A15" s="7" t="s">
        <v>26</v>
      </c>
      <c r="B15" s="8">
        <f t="array" ref="B15">IFERROR(INDEX(MatchData!$1:$1001, MATCH($U$3,MatchData!$A$1:$A1001,0), MATCH(B14,MatchData!$A$1:AA$1,0)), "-")</f>
        <v>7</v>
      </c>
      <c r="C15" s="8">
        <f t="array" ref="C15">IFERROR(INDEX(MatchData!$1:$1001, MATCH($U$3,MatchData!$A$1:$A1001,0), MATCH(C14,MatchData!$A$1:AA$1,0)), "-")</f>
        <v>5</v>
      </c>
      <c r="D15" s="8">
        <f t="array" ref="D15">IFERROR(INDEX(MatchData!$1:$1001, MATCH($U$3,MatchData!$A$1:$A1001,0), MATCH(D14,MatchData!$A$1:AA$1,0)), "-")</f>
        <v>7</v>
      </c>
      <c r="E15" s="8">
        <f t="array" ref="E15">IFERROR(INDEX(MatchData!$1:$1001, MATCH($U$3,MatchData!$A$1:$A1001,0), MATCH(E14,MatchData!$A$1:AA$1,0)), "-")</f>
        <v>11</v>
      </c>
      <c r="F15" s="8">
        <f t="array" ref="F15">IFERROR(INDEX(MatchData!$1:$1001, MATCH($U$3,MatchData!$A$1:$A1001,0), MATCH(F14,MatchData!$A$1:AA$1,0)), "-")</f>
        <v>3</v>
      </c>
      <c r="G15" s="8">
        <f t="array" ref="G15">IFERROR(INDEX(MatchData!$1:$1001, MATCH($U$3,MatchData!$A$1:$A1001,0), MATCH(G14,MatchData!$A$1:AA$1,0)), "-")</f>
        <v>15</v>
      </c>
      <c r="H15" s="8">
        <f t="array" ref="H15">IFERROR(INDEX(MatchData!$1:$1001, MATCH($U$3,MatchData!$A$1:$A1001,0), MATCH(H14,MatchData!$A$1:AA$1,0)), "-")</f>
        <v>18</v>
      </c>
      <c r="I15" s="8">
        <f t="shared" ref="I15:I23" si="5">IFERROR(SUM(B15:H15), "-")</f>
        <v>66</v>
      </c>
      <c r="J15" s="5"/>
      <c r="K15" s="8" t="str">
        <f t="array" ref="K15">IFERROR(INDEX(MatchData!$1:$1001, MATCH($U$3,MatchData!$A$1:$A1001,0), MATCH(K14,MatchData!$A$1:AA$1,0)), "-")</f>
        <v>-</v>
      </c>
      <c r="L15" s="8" t="str">
        <f t="array" ref="L15">IFERROR(INDEX(MatchData!$1:$1001, MATCH($U$3,MatchData!$A$1:$A1001,0), MATCH(L14,MatchData!$A$1:AA$1,0)), "-")</f>
        <v>-</v>
      </c>
      <c r="M15" s="8" t="str">
        <f t="array" ref="M15">IFERROR(INDEX(MatchData!$1:$1001, MATCH($U$3,MatchData!$A$1:$A1001,0), MATCH(M14,MatchData!$A$1:AA$1,0)), "-")</f>
        <v>-</v>
      </c>
      <c r="N15" s="8" t="str">
        <f t="array" ref="N15">IFERROR(INDEX(MatchData!$1:$1001, MATCH($U$3,MatchData!$A$1:$A1001,0), MATCH(N14,MatchData!$A$1:AA$1,0)), "-")</f>
        <v>-</v>
      </c>
      <c r="O15" s="8" t="str">
        <f t="array" ref="O15">IFERROR(INDEX(MatchData!$1:$1001, MATCH($U$3,MatchData!$A$1:$A1001,0), MATCH(O14,MatchData!$A$1:AA$1,0)), "-")</f>
        <v>-</v>
      </c>
      <c r="P15" s="8" t="str">
        <f t="array" ref="P15">IFERROR(INDEX(MatchData!$1:$1001, MATCH($U$3,MatchData!$A$1:$A1001,0), MATCH(P14,MatchData!$A$1:AA$1,0)), "-")</f>
        <v>-</v>
      </c>
      <c r="Q15" s="8" t="str">
        <f t="array" ref="Q15">IFERROR(INDEX(MatchData!$1:$1001, MATCH($U$3,MatchData!$A$1:$A1001,0), MATCH(Q14,MatchData!$A$1:AA$1,0)), "-")</f>
        <v>-</v>
      </c>
      <c r="R15" s="8">
        <f t="shared" ref="R15:R23" si="6">IFERROR(SUM(K15:Q15), "-")</f>
        <v>0</v>
      </c>
      <c r="S15" s="5"/>
    </row>
    <row r="16">
      <c r="A16" s="7" t="s">
        <v>28</v>
      </c>
      <c r="B16" s="8">
        <f t="array" ref="B16">IFERROR(INDEX(MatchData!$1:$1001, MATCH($U$4,MatchData!$A$1:$A1001,0), MATCH(B14,MatchData!$A$1:AA$1,0)), "-")</f>
        <v>6</v>
      </c>
      <c r="C16" s="8">
        <f t="array" ref="C16">IFERROR(INDEX(MatchData!$1:$1001, MATCH($U$4,MatchData!$A$1:$A1001,0), MATCH(C14,MatchData!$A$1:AA$1,0)), "-")</f>
        <v>11</v>
      </c>
      <c r="D16" s="8">
        <f t="array" ref="D16">IFERROR(INDEX(MatchData!$1:$1001, MATCH($U$4,MatchData!$A$1:$A1001,0), MATCH(D14,MatchData!$A$1:AA$1,0)), "-")</f>
        <v>3</v>
      </c>
      <c r="E16" s="8">
        <f t="array" ref="E16">IFERROR(INDEX(MatchData!$1:$1001, MATCH($U$4,MatchData!$A$1:$A1001,0), MATCH(E14,MatchData!$A$1:AA$1,0)), "-")</f>
        <v>3</v>
      </c>
      <c r="F16" s="8">
        <f t="array" ref="F16">IFERROR(INDEX(MatchData!$1:$1001, MATCH($U$4,MatchData!$A$1:$A1001,0), MATCH(F14,MatchData!$A$1:AA$1,0)), "-")</f>
        <v>9</v>
      </c>
      <c r="G16" s="8">
        <f t="array" ref="G16">IFERROR(INDEX(MatchData!$1:$1001, MATCH($U$4,MatchData!$A$1:$A1001,0), MATCH(G14,MatchData!$A$1:AA$1,0)), "-")</f>
        <v>3</v>
      </c>
      <c r="H16" s="8">
        <f t="array" ref="H16">IFERROR(INDEX(MatchData!$1:$1001, MATCH($U$4,MatchData!$A$1:$A1001,0), MATCH(H14,MatchData!$A$1:AA$1,0)), "-")</f>
        <v>3</v>
      </c>
      <c r="I16" s="8">
        <f t="shared" si="5"/>
        <v>38</v>
      </c>
      <c r="J16" s="5"/>
      <c r="K16" s="8" t="str">
        <f t="array" ref="K16">IFERROR(INDEX(MatchData!$1:$1001, MATCH($U$4,MatchData!$A$1:$A1001,0), MATCH(K14,MatchData!$A$1:AA$1,0)), "-")</f>
        <v>-</v>
      </c>
      <c r="L16" s="8" t="str">
        <f t="array" ref="L16">IFERROR(INDEX(MatchData!$1:$1001, MATCH($U$4,MatchData!$A$1:$A1001,0), MATCH(L14,MatchData!$A$1:AA$1,0)), "-")</f>
        <v>-</v>
      </c>
      <c r="M16" s="8" t="str">
        <f t="array" ref="M16">IFERROR(INDEX(MatchData!$1:$1001, MATCH($U$4,MatchData!$A$1:$A1001,0), MATCH(M14,MatchData!$A$1:AA$1,0)), "-")</f>
        <v>-</v>
      </c>
      <c r="N16" s="8" t="str">
        <f t="array" ref="N16">IFERROR(INDEX(MatchData!$1:$1001, MATCH($U$4,MatchData!$A$1:$A1001,0), MATCH(N14,MatchData!$A$1:AA$1,0)), "-")</f>
        <v>-</v>
      </c>
      <c r="O16" s="8" t="str">
        <f t="array" ref="O16">IFERROR(INDEX(MatchData!$1:$1001, MATCH($U$4,MatchData!$A$1:$A1001,0), MATCH(O14,MatchData!$A$1:AA$1,0)), "-")</f>
        <v>-</v>
      </c>
      <c r="P16" s="8" t="str">
        <f t="array" ref="P16">IFERROR(INDEX(MatchData!$1:$1001, MATCH($U$4,MatchData!$A$1:$A1001,0), MATCH(P14,MatchData!$A$1:AA$1,0)), "-")</f>
        <v>-</v>
      </c>
      <c r="Q16" s="8" t="str">
        <f t="array" ref="Q16">IFERROR(INDEX(MatchData!$1:$1001, MATCH($U$4,MatchData!$A$1:$A1001,0), MATCH(Q14,MatchData!$A$1:AA$1,0)), "-")</f>
        <v>-</v>
      </c>
      <c r="R16" s="8">
        <f t="shared" si="6"/>
        <v>0</v>
      </c>
      <c r="S16" s="5"/>
    </row>
    <row r="17">
      <c r="A17" s="7" t="s">
        <v>30</v>
      </c>
      <c r="B17" s="8">
        <f t="array" ref="B17">IFERROR(INDEX(MatchData!$1:$1001, MATCH($U$5,MatchData!$A$1:$A1001,0), MATCH(B14,MatchData!$A$1:AA$1,0)), "-")</f>
        <v>21</v>
      </c>
      <c r="C17" s="8">
        <f t="array" ref="C17">IFERROR(INDEX(MatchData!$1:$1001, MATCH($U$5,MatchData!$A$1:$A1001,0), MATCH(C14,MatchData!$A$1:AA$1,0)), "-")</f>
        <v>10</v>
      </c>
      <c r="D17" s="8">
        <f t="array" ref="D17">IFERROR(INDEX(MatchData!$1:$1001, MATCH($U$5,MatchData!$A$1:$A1001,0), MATCH(D14,MatchData!$A$1:AA$1,0)), "-")</f>
        <v>13</v>
      </c>
      <c r="E17" s="8">
        <f t="array" ref="E17">IFERROR(INDEX(MatchData!$1:$1001, MATCH($U$5,MatchData!$A$1:$A1001,0), MATCH(E14,MatchData!$A$1:AA$1,0)), "-")</f>
        <v>30</v>
      </c>
      <c r="F17" s="8">
        <f t="array" ref="F17">IFERROR(INDEX(MatchData!$1:$1001, MATCH($U$5,MatchData!$A$1:$A1001,0), MATCH(F14,MatchData!$A$1:AA$1,0)), "-")</f>
        <v>46</v>
      </c>
      <c r="G17" s="8">
        <f t="array" ref="G17">IFERROR(INDEX(MatchData!$1:$1001, MATCH($U$5,MatchData!$A$1:$A1001,0), MATCH(G14,MatchData!$A$1:AA$1,0)), "-")</f>
        <v>10</v>
      </c>
      <c r="H17" s="8">
        <f t="array" ref="H17">IFERROR(INDEX(MatchData!$1:$1001, MATCH($U$5,MatchData!$A$1:$A1001,0), MATCH(H14,MatchData!$A$1:AA$1,0)), "-")</f>
        <v>12</v>
      </c>
      <c r="I17" s="8">
        <f t="shared" si="5"/>
        <v>142</v>
      </c>
      <c r="J17" s="5"/>
      <c r="K17" s="8" t="str">
        <f t="array" ref="K17">IFERROR(INDEX(MatchData!$1:$1001, MATCH($U$5,MatchData!$A$1:$A1001,0), MATCH(K14,MatchData!$A$1:AA$1,0)), "-")</f>
        <v>-</v>
      </c>
      <c r="L17" s="8" t="str">
        <f t="array" ref="L17">IFERROR(INDEX(MatchData!$1:$1001, MATCH($U$5,MatchData!$A$1:$A1001,0), MATCH(L14,MatchData!$A$1:AA$1,0)), "-")</f>
        <v>-</v>
      </c>
      <c r="M17" s="8" t="str">
        <f t="array" ref="M17">IFERROR(INDEX(MatchData!$1:$1001, MATCH($U$5,MatchData!$A$1:$A1001,0), MATCH(M14,MatchData!$A$1:AA$1,0)), "-")</f>
        <v>-</v>
      </c>
      <c r="N17" s="8" t="str">
        <f t="array" ref="N17">IFERROR(INDEX(MatchData!$1:$1001, MATCH($U$5,MatchData!$A$1:$A1001,0), MATCH(N14,MatchData!$A$1:AA$1,0)), "-")</f>
        <v>-</v>
      </c>
      <c r="O17" s="8" t="str">
        <f t="array" ref="O17">IFERROR(INDEX(MatchData!$1:$1001, MATCH($U$5,MatchData!$A$1:$A1001,0), MATCH(O14,MatchData!$A$1:AA$1,0)), "-")</f>
        <v>-</v>
      </c>
      <c r="P17" s="8" t="str">
        <f t="array" ref="P17">IFERROR(INDEX(MatchData!$1:$1001, MATCH($U$5,MatchData!$A$1:$A1001,0), MATCH(P14,MatchData!$A$1:AA$1,0)), "-")</f>
        <v>-</v>
      </c>
      <c r="Q17" s="8" t="str">
        <f t="array" ref="Q17">IFERROR(INDEX(MatchData!$1:$1001, MATCH($U$5,MatchData!$A$1:$A1001,0), MATCH(Q14,MatchData!$A$1:AA$1,0)), "-")</f>
        <v>-</v>
      </c>
      <c r="R17" s="8">
        <f t="shared" si="6"/>
        <v>0</v>
      </c>
      <c r="S17" s="5"/>
    </row>
    <row r="18">
      <c r="A18" s="7" t="s">
        <v>32</v>
      </c>
      <c r="B18" s="8">
        <f t="array" ref="B18">IFERROR(INDEX(MatchData!$1:$1001, MATCH($U$6,MatchData!$A$1:$A1001,0), MATCH(B14,MatchData!$A$1:AA$1,0)), "-")</f>
        <v>640</v>
      </c>
      <c r="C18" s="8">
        <f t="array" ref="C18">IFERROR(INDEX(MatchData!$1:$1001, MATCH($U$6,MatchData!$A$1:$A1001,0), MATCH(C14,MatchData!$A$1:AA$1,0)), "-")</f>
        <v>469</v>
      </c>
      <c r="D18" s="8">
        <f t="array" ref="D18">IFERROR(INDEX(MatchData!$1:$1001, MATCH($U$6,MatchData!$A$1:$A1001,0), MATCH(D14,MatchData!$A$1:AA$1,0)), "-")</f>
        <v>621</v>
      </c>
      <c r="E18" s="8">
        <f t="array" ref="E18">IFERROR(INDEX(MatchData!$1:$1001, MATCH($U$6,MatchData!$A$1:$A1001,0), MATCH(E14,MatchData!$A$1:AA$1,0)), "-")</f>
        <v>752</v>
      </c>
      <c r="F18" s="8">
        <f t="array" ref="F18">IFERROR(INDEX(MatchData!$1:$1001, MATCH($U$6,MatchData!$A$1:$A1001,0), MATCH(F14,MatchData!$A$1:AA$1,0)), "-")</f>
        <v>114</v>
      </c>
      <c r="G18" s="8">
        <f t="array" ref="G18">IFERROR(INDEX(MatchData!$1:$1001, MATCH($U$6,MatchData!$A$1:$A1001,0), MATCH(G14,MatchData!$A$1:AA$1,0)), "-")</f>
        <v>732</v>
      </c>
      <c r="H18" s="8">
        <f t="array" ref="H18">IFERROR(INDEX(MatchData!$1:$1001, MATCH($U$6,MatchData!$A$1:$A1001,0), MATCH(H14,MatchData!$A$1:AA$1,0)), "-")</f>
        <v>936</v>
      </c>
      <c r="I18" s="8">
        <f t="shared" si="5"/>
        <v>4264</v>
      </c>
      <c r="J18" s="5"/>
      <c r="K18" s="8" t="str">
        <f t="array" ref="K18">IFERROR(INDEX(MatchData!$1:$1001, MATCH($U$6,MatchData!$A$1:$A1001,0), MATCH(K14,MatchData!$A$1:AA$1,0)), "-")</f>
        <v>-</v>
      </c>
      <c r="L18" s="8" t="str">
        <f t="array" ref="L18">IFERROR(INDEX(MatchData!$1:$1001, MATCH($U$6,MatchData!$A$1:$A1001,0), MATCH(L14,MatchData!$A$1:AA$1,0)), "-")</f>
        <v>-</v>
      </c>
      <c r="M18" s="8" t="str">
        <f t="array" ref="M18">IFERROR(INDEX(MatchData!$1:$1001, MATCH($U$6,MatchData!$A$1:$A1001,0), MATCH(M14,MatchData!$A$1:AA$1,0)), "-")</f>
        <v>-</v>
      </c>
      <c r="N18" s="8" t="str">
        <f t="array" ref="N18">IFERROR(INDEX(MatchData!$1:$1001, MATCH($U$6,MatchData!$A$1:$A1001,0), MATCH(N14,MatchData!$A$1:AA$1,0)), "-")</f>
        <v>-</v>
      </c>
      <c r="O18" s="8" t="str">
        <f t="array" ref="O18">IFERROR(INDEX(MatchData!$1:$1001, MATCH($U$6,MatchData!$A$1:$A1001,0), MATCH(O14,MatchData!$A$1:AA$1,0)), "-")</f>
        <v>-</v>
      </c>
      <c r="P18" s="8" t="str">
        <f t="array" ref="P18">IFERROR(INDEX(MatchData!$1:$1001, MATCH($U$6,MatchData!$A$1:$A1001,0), MATCH(P14,MatchData!$A$1:AA$1,0)), "-")</f>
        <v>-</v>
      </c>
      <c r="Q18" s="8" t="str">
        <f t="array" ref="Q18">IFERROR(INDEX(MatchData!$1:$1001, MATCH($U$6,MatchData!$A$1:$A1001,0), MATCH(Q14,MatchData!$A$1:AA$1,0)), "-")</f>
        <v>-</v>
      </c>
      <c r="R18" s="8">
        <f t="shared" si="6"/>
        <v>0</v>
      </c>
      <c r="S18" s="5"/>
    </row>
    <row r="19">
      <c r="A19" s="7" t="s">
        <v>34</v>
      </c>
      <c r="B19" s="8">
        <f t="array" ref="B19">IFERROR(INDEX(MatchData!$1:$1001, MATCH($U$7,MatchData!$A$1:$A1001,0), MATCH(B14,MatchData!$A$1:AA$1,0)), "-")</f>
        <v>95</v>
      </c>
      <c r="C19" s="8">
        <f t="array" ref="C19">IFERROR(INDEX(MatchData!$1:$1001, MATCH($U$7,MatchData!$A$1:$A1001,0), MATCH(C14,MatchData!$A$1:AA$1,0)), "-")</f>
        <v>128</v>
      </c>
      <c r="D19" s="8">
        <f t="array" ref="D19">IFERROR(INDEX(MatchData!$1:$1001, MATCH($U$7,MatchData!$A$1:$A1001,0), MATCH(D14,MatchData!$A$1:AA$1,0)), "-")</f>
        <v>97</v>
      </c>
      <c r="E19" s="8">
        <f t="array" ref="E19">IFERROR(INDEX(MatchData!$1:$1001, MATCH($U$7,MatchData!$A$1:$A1001,0), MATCH(E14,MatchData!$A$1:AA$1,0)), "-")</f>
        <v>90</v>
      </c>
      <c r="F19" s="8">
        <f t="array" ref="F19">IFERROR(INDEX(MatchData!$1:$1001, MATCH($U$7,MatchData!$A$1:$A1001,0), MATCH(F14,MatchData!$A$1:AA$1,0)), "-")</f>
        <v>277</v>
      </c>
      <c r="G19" s="8">
        <f t="array" ref="G19">IFERROR(INDEX(MatchData!$1:$1001, MATCH($U$7,MatchData!$A$1:$A1001,0), MATCH(G14,MatchData!$A$1:AA$1,0)), "-")</f>
        <v>117</v>
      </c>
      <c r="H19" s="8">
        <f t="array" ref="H19">IFERROR(INDEX(MatchData!$1:$1001, MATCH($U$7,MatchData!$A$1:$A1001,0), MATCH(H14,MatchData!$A$1:AA$1,0)), "-")</f>
        <v>111</v>
      </c>
      <c r="I19" s="8">
        <f t="shared" si="5"/>
        <v>915</v>
      </c>
      <c r="J19" s="5"/>
      <c r="K19" s="8" t="str">
        <f t="array" ref="K19">IFERROR(INDEX(MatchData!$1:$1001, MATCH($U$7,MatchData!$A$1:$A1001,0), MATCH(K14,MatchData!$A$1:AA$1,0)), "-")</f>
        <v>-</v>
      </c>
      <c r="L19" s="8" t="str">
        <f t="array" ref="L19">IFERROR(INDEX(MatchData!$1:$1001, MATCH($U$7,MatchData!$A$1:$A1001,0), MATCH(L14,MatchData!$A$1:AA$1,0)), "-")</f>
        <v>-</v>
      </c>
      <c r="M19" s="8" t="str">
        <f t="array" ref="M19">IFERROR(INDEX(MatchData!$1:$1001, MATCH($U$7,MatchData!$A$1:$A1001,0), MATCH(M14,MatchData!$A$1:AA$1,0)), "-")</f>
        <v>-</v>
      </c>
      <c r="N19" s="8" t="str">
        <f t="array" ref="N19">IFERROR(INDEX(MatchData!$1:$1001, MATCH($U$7,MatchData!$A$1:$A1001,0), MATCH(N14,MatchData!$A$1:AA$1,0)), "-")</f>
        <v>-</v>
      </c>
      <c r="O19" s="8" t="str">
        <f t="array" ref="O19">IFERROR(INDEX(MatchData!$1:$1001, MATCH($U$7,MatchData!$A$1:$A1001,0), MATCH(O14,MatchData!$A$1:AA$1,0)), "-")</f>
        <v>-</v>
      </c>
      <c r="P19" s="8" t="str">
        <f t="array" ref="P19">IFERROR(INDEX(MatchData!$1:$1001, MATCH($U$7,MatchData!$A$1:$A1001,0), MATCH(P14,MatchData!$A$1:AA$1,0)), "-")</f>
        <v>-</v>
      </c>
      <c r="Q19" s="8" t="str">
        <f t="array" ref="Q19">IFERROR(INDEX(MatchData!$1:$1001, MATCH($U$7,MatchData!$A$1:$A1001,0), MATCH(Q14,MatchData!$A$1:AA$1,0)), "-")</f>
        <v>-</v>
      </c>
      <c r="R19" s="8">
        <f t="shared" si="6"/>
        <v>0</v>
      </c>
      <c r="S19" s="5"/>
    </row>
    <row r="20">
      <c r="A20" s="7" t="s">
        <v>36</v>
      </c>
      <c r="B20" s="8">
        <f t="array" ref="B20">IFERROR(INDEX(MatchData!$1:$1001, MATCH($U$8,MatchData!$A$1:$A1001,0), MATCH(B14,MatchData!$A$1:AA$1,0)), "-")</f>
        <v>49160</v>
      </c>
      <c r="C20" s="8">
        <f t="array" ref="C20">IFERROR(INDEX(MatchData!$1:$1001, MATCH($U$8,MatchData!$A$1:$A1001,0), MATCH(C14,MatchData!$A$1:AA$1,0)), "-")</f>
        <v>64764</v>
      </c>
      <c r="D20" s="8">
        <f t="array" ref="D20">IFERROR(INDEX(MatchData!$1:$1001, MATCH($U$8,MatchData!$A$1:$A1001,0), MATCH(D14,MatchData!$A$1:AA$1,0)), "-")</f>
        <v>54231</v>
      </c>
      <c r="E20" s="8">
        <f t="array" ref="E20">IFERROR(INDEX(MatchData!$1:$1001, MATCH($U$8,MatchData!$A$1:$A1001,0), MATCH(E14,MatchData!$A$1:AA$1,0)), "-")</f>
        <v>68627</v>
      </c>
      <c r="F20" s="8">
        <f t="array" ref="F20">IFERROR(INDEX(MatchData!$1:$1001, MATCH($U$8,MatchData!$A$1:$A1001,0), MATCH(F14,MatchData!$A$1:AA$1,0)), "-")</f>
        <v>24165</v>
      </c>
      <c r="G20" s="8">
        <f t="array" ref="G20">IFERROR(INDEX(MatchData!$1:$1001, MATCH($U$8,MatchData!$A$1:$A1001,0), MATCH(G14,MatchData!$A$1:AA$1,0)), "-")</f>
        <v>59731</v>
      </c>
      <c r="H20" s="8">
        <f t="array" ref="H20">IFERROR(INDEX(MatchData!$1:$1001, MATCH($U$8,MatchData!$A$1:$A1001,0), MATCH(H14,MatchData!$A$1:AA$1,0)), "-")</f>
        <v>60819</v>
      </c>
      <c r="I20" s="8">
        <f t="shared" si="5"/>
        <v>381497</v>
      </c>
      <c r="J20" s="5"/>
      <c r="K20" s="8" t="str">
        <f t="array" ref="K20">IFERROR(INDEX(MatchData!$1:$1001, MATCH($U$8,MatchData!$A$1:$A1001,0), MATCH(K14,MatchData!$A$1:AA$1,0)), "-")</f>
        <v>-</v>
      </c>
      <c r="L20" s="8" t="str">
        <f t="array" ref="L20">IFERROR(INDEX(MatchData!$1:$1001, MATCH($U$8,MatchData!$A$1:$A1001,0), MATCH(L14,MatchData!$A$1:AA$1,0)), "-")</f>
        <v>-</v>
      </c>
      <c r="M20" s="8" t="str">
        <f t="array" ref="M20">IFERROR(INDEX(MatchData!$1:$1001, MATCH($U$8,MatchData!$A$1:$A1001,0), MATCH(M14,MatchData!$A$1:AA$1,0)), "-")</f>
        <v>-</v>
      </c>
      <c r="N20" s="8" t="str">
        <f t="array" ref="N20">IFERROR(INDEX(MatchData!$1:$1001, MATCH($U$8,MatchData!$A$1:$A1001,0), MATCH(N14,MatchData!$A$1:AA$1,0)), "-")</f>
        <v>-</v>
      </c>
      <c r="O20" s="8" t="str">
        <f t="array" ref="O20">IFERROR(INDEX(MatchData!$1:$1001, MATCH($U$8,MatchData!$A$1:$A1001,0), MATCH(O14,MatchData!$A$1:AA$1,0)), "-")</f>
        <v>-</v>
      </c>
      <c r="P20" s="8" t="str">
        <f t="array" ref="P20">IFERROR(INDEX(MatchData!$1:$1001, MATCH($U$8,MatchData!$A$1:$A1001,0), MATCH(P14,MatchData!$A$1:AA$1,0)), "-")</f>
        <v>-</v>
      </c>
      <c r="Q20" s="8" t="str">
        <f t="array" ref="Q20">IFERROR(INDEX(MatchData!$1:$1001, MATCH($U$8,MatchData!$A$1:$A1001,0), MATCH(Q14,MatchData!$A$1:AA$1,0)), "-")</f>
        <v>-</v>
      </c>
      <c r="R20" s="8">
        <f t="shared" si="6"/>
        <v>0</v>
      </c>
      <c r="S20" s="5"/>
    </row>
    <row r="21">
      <c r="A21" s="1" t="s">
        <v>38</v>
      </c>
      <c r="B21" s="8">
        <f t="array" ref="B21">IFERROR(INDEX(MatchData!$1:$1001, MATCH($U$9,MatchData!$A$1:$A1001,0), MATCH(B14,MatchData!$A$1:AA$1,0)), "-")</f>
        <v>63</v>
      </c>
      <c r="C21" s="8">
        <f t="array" ref="C21">IFERROR(INDEX(MatchData!$1:$1001, MATCH($U$9,MatchData!$A$1:$A1001,0), MATCH(C14,MatchData!$A$1:AA$1,0)), "-")</f>
        <v>89</v>
      </c>
      <c r="D21" s="8">
        <f t="array" ref="D21">IFERROR(INDEX(MatchData!$1:$1001, MATCH($U$9,MatchData!$A$1:$A1001,0), MATCH(D14,MatchData!$A$1:AA$1,0)), "-")</f>
        <v>38</v>
      </c>
      <c r="E21" s="8">
        <f t="array" ref="E21">IFERROR(INDEX(MatchData!$1:$1001, MATCH($U$9,MatchData!$A$1:$A1001,0), MATCH(E14,MatchData!$A$1:AA$1,0)), "-")</f>
        <v>54</v>
      </c>
      <c r="F21" s="8">
        <f t="array" ref="F21">IFERROR(INDEX(MatchData!$1:$1001, MATCH($U$9,MatchData!$A$1:$A1001,0), MATCH(F14,MatchData!$A$1:AA$1,0)), "-")</f>
        <v>84</v>
      </c>
      <c r="G21" s="8">
        <f t="array" ref="G21">IFERROR(INDEX(MatchData!$1:$1001, MATCH($U$9,MatchData!$A$1:$A1001,0), MATCH(G14,MatchData!$A$1:AA$1,0)), "-")</f>
        <v>42</v>
      </c>
      <c r="H21" s="8">
        <f t="array" ref="H21">IFERROR(INDEX(MatchData!$1:$1001, MATCH($U$9,MatchData!$A$1:$A1001,0), MATCH(H14,MatchData!$A$1:AA$1,0)), "-")</f>
        <v>73</v>
      </c>
      <c r="I21" s="8">
        <f t="shared" si="5"/>
        <v>443</v>
      </c>
      <c r="J21" s="5"/>
      <c r="K21" s="8" t="str">
        <f t="array" ref="K21">IFERROR(INDEX(MatchData!$1:$1001, MATCH($U$9,MatchData!$A$1:$A1001,0), MATCH(K14,MatchData!$A$1:AA$1,0)), "-")</f>
        <v>-</v>
      </c>
      <c r="L21" s="8" t="str">
        <f t="array" ref="L21">IFERROR(INDEX(MatchData!$1:$1001, MATCH($U$9,MatchData!$A$1:$A1001,0), MATCH(L14,MatchData!$A$1:AA$1,0)), "-")</f>
        <v>-</v>
      </c>
      <c r="M21" s="8" t="str">
        <f t="array" ref="M21">IFERROR(INDEX(MatchData!$1:$1001, MATCH($U$9,MatchData!$A$1:$A1001,0), MATCH(M14,MatchData!$A$1:AA$1,0)), "-")</f>
        <v>-</v>
      </c>
      <c r="N21" s="8" t="str">
        <f t="array" ref="N21">IFERROR(INDEX(MatchData!$1:$1001, MATCH($U$9,MatchData!$A$1:$A1001,0), MATCH(N14,MatchData!$A$1:AA$1,0)), "-")</f>
        <v>-</v>
      </c>
      <c r="O21" s="8" t="str">
        <f t="array" ref="O21">IFERROR(INDEX(MatchData!$1:$1001, MATCH($U$9,MatchData!$A$1:$A1001,0), MATCH(O14,MatchData!$A$1:AA$1,0)), "-")</f>
        <v>-</v>
      </c>
      <c r="P21" s="8" t="str">
        <f t="array" ref="P21">IFERROR(INDEX(MatchData!$1:$1001, MATCH($U$9,MatchData!$A$1:$A1001,0), MATCH(P14,MatchData!$A$1:AA$1,0)), "-")</f>
        <v>-</v>
      </c>
      <c r="Q21" s="8" t="str">
        <f t="array" ref="Q21">IFERROR(INDEX(MatchData!$1:$1001, MATCH($U$9,MatchData!$A$1:$A1001,0), MATCH(Q14,MatchData!$A$1:AA$1,0)), "-")</f>
        <v>-</v>
      </c>
      <c r="R21" s="8">
        <f t="shared" si="6"/>
        <v>0</v>
      </c>
      <c r="S21" s="5"/>
    </row>
    <row r="22">
      <c r="A22" s="7" t="s">
        <v>40</v>
      </c>
      <c r="B22" s="8">
        <f t="array" ref="B22">IFERROR(INDEX(MatchData!$1:$1001, MATCH($U$10,MatchData!$A$1:$A1001,0), MATCH(B14,MatchData!$A$1:AA$1,0)), "-")</f>
        <v>3</v>
      </c>
      <c r="C22" s="8">
        <f t="array" ref="C22">IFERROR(INDEX(MatchData!$1:$1001, MATCH($U$10,MatchData!$A$1:$A1001,0), MATCH(C14,MatchData!$A$1:AA$1,0)), "-")</f>
        <v>2</v>
      </c>
      <c r="D22" s="8">
        <f t="array" ref="D22">IFERROR(INDEX(MatchData!$1:$1001, MATCH($U$10,MatchData!$A$1:$A1001,0), MATCH(D14,MatchData!$A$1:AA$1,0)), "-")</f>
        <v>2</v>
      </c>
      <c r="E22" s="8">
        <f t="array" ref="E22">IFERROR(INDEX(MatchData!$1:$1001, MATCH($U$10,MatchData!$A$1:$A1001,0), MATCH(E14,MatchData!$A$1:AA$1,0)), "-")</f>
        <v>3</v>
      </c>
      <c r="F22" s="8">
        <f t="array" ref="F22">IFERROR(INDEX(MatchData!$1:$1001, MATCH($U$10,MatchData!$A$1:$A1001,0), MATCH(F14,MatchData!$A$1:AA$1,0)), "-")</f>
        <v>3</v>
      </c>
      <c r="G22" s="8">
        <f t="array" ref="G22">IFERROR(INDEX(MatchData!$1:$1001, MATCH($U$10,MatchData!$A$1:$A1001,0), MATCH(G14,MatchData!$A$1:AA$1,0)), "-")</f>
        <v>2</v>
      </c>
      <c r="H22" s="8">
        <f t="array" ref="H22">IFERROR(INDEX(MatchData!$1:$1001, MATCH($U$10,MatchData!$A$1:$A1001,0), MATCH(H14,MatchData!$A$1:AA$1,0)), "-")</f>
        <v>3</v>
      </c>
      <c r="I22" s="8">
        <f t="shared" si="5"/>
        <v>18</v>
      </c>
      <c r="J22" s="5"/>
      <c r="K22" s="8" t="str">
        <f t="array" ref="K22">IFERROR(INDEX(MatchData!$1:$1001, MATCH($U$10,MatchData!$A$1:$A1001,0), MATCH(K14,MatchData!$A$1:AA$1,0)), "-")</f>
        <v>-</v>
      </c>
      <c r="L22" s="8" t="str">
        <f t="array" ref="L22">IFERROR(INDEX(MatchData!$1:$1001, MATCH($U$10,MatchData!$A$1:$A1001,0), MATCH(L14,MatchData!$A$1:AA$1,0)), "-")</f>
        <v>-</v>
      </c>
      <c r="M22" s="8" t="str">
        <f t="array" ref="M22">IFERROR(INDEX(MatchData!$1:$1001, MATCH($U$10,MatchData!$A$1:$A1001,0), MATCH(M14,MatchData!$A$1:AA$1,0)), "-")</f>
        <v>-</v>
      </c>
      <c r="N22" s="8" t="str">
        <f t="array" ref="N22">IFERROR(INDEX(MatchData!$1:$1001, MATCH($U$10,MatchData!$A$1:$A1001,0), MATCH(N14,MatchData!$A$1:AA$1,0)), "-")</f>
        <v>-</v>
      </c>
      <c r="O22" s="8" t="str">
        <f t="array" ref="O22">IFERROR(INDEX(MatchData!$1:$1001, MATCH($U$10,MatchData!$A$1:$A1001,0), MATCH(O14,MatchData!$A$1:AA$1,0)), "-")</f>
        <v>-</v>
      </c>
      <c r="P22" s="8" t="str">
        <f t="array" ref="P22">IFERROR(INDEX(MatchData!$1:$1001, MATCH($U$10,MatchData!$A$1:$A1001,0), MATCH(P14,MatchData!$A$1:AA$1,0)), "-")</f>
        <v>-</v>
      </c>
      <c r="Q22" s="8" t="str">
        <f t="array" ref="Q22">IFERROR(INDEX(MatchData!$1:$1001, MATCH($U$10,MatchData!$A$1:$A1001,0), MATCH(Q14,MatchData!$A$1:AA$1,0)), "-")</f>
        <v>-</v>
      </c>
      <c r="R22" s="8">
        <f t="shared" si="6"/>
        <v>0</v>
      </c>
      <c r="S22" s="5"/>
    </row>
    <row r="23">
      <c r="A23" s="1" t="s">
        <v>41</v>
      </c>
      <c r="B23" s="8">
        <f t="shared" ref="B23:H23" si="7">IFERROR(SUM(B15*$X$3, B16*$X$4, B17*$X$5, B18*$X$6, B19*$X$7, B20*$X$8, B21*$X$9)/B22, "-")</f>
        <v>14.744</v>
      </c>
      <c r="C23" s="8">
        <f t="shared" si="7"/>
        <v>17.6764</v>
      </c>
      <c r="D23" s="8">
        <f t="shared" si="7"/>
        <v>20.7231</v>
      </c>
      <c r="E23" s="8">
        <f t="shared" si="7"/>
        <v>20.25513333</v>
      </c>
      <c r="F23" s="8">
        <f t="shared" si="7"/>
        <v>14.531</v>
      </c>
      <c r="G23" s="8">
        <f t="shared" si="7"/>
        <v>26.2331</v>
      </c>
      <c r="H23" s="8">
        <f t="shared" si="7"/>
        <v>21.20793333</v>
      </c>
      <c r="I23" s="8">
        <f t="shared" si="5"/>
        <v>135.3706667</v>
      </c>
      <c r="J23" s="5"/>
      <c r="K23" s="8" t="str">
        <f t="shared" ref="K23:Q23" si="8">IFERROR(SUM(K15*$X$3, K16*$X$4, K17*$X$5, K18*$X$6, K19*$X$7, K20*$X$8, K21*$X$9)/K22, "-")</f>
        <v>-</v>
      </c>
      <c r="L23" s="8" t="str">
        <f t="shared" si="8"/>
        <v>-</v>
      </c>
      <c r="M23" s="8" t="str">
        <f t="shared" si="8"/>
        <v>-</v>
      </c>
      <c r="N23" s="8" t="str">
        <f t="shared" si="8"/>
        <v>-</v>
      </c>
      <c r="O23" s="8" t="str">
        <f t="shared" si="8"/>
        <v>-</v>
      </c>
      <c r="P23" s="8" t="str">
        <f t="shared" si="8"/>
        <v>-</v>
      </c>
      <c r="Q23" s="8" t="str">
        <f t="shared" si="8"/>
        <v>-</v>
      </c>
      <c r="R23" s="8">
        <f t="shared" si="6"/>
        <v>0</v>
      </c>
      <c r="S23" s="5"/>
    </row>
    <row r="24">
      <c r="A24" s="5"/>
      <c r="B24" s="6" t="s">
        <v>52</v>
      </c>
      <c r="J24" s="5"/>
      <c r="S24" s="5"/>
    </row>
    <row r="25">
      <c r="A25" s="5"/>
      <c r="J25" s="5"/>
      <c r="S25" s="5"/>
    </row>
    <row r="26">
      <c r="A26" s="5"/>
      <c r="J26" s="5"/>
      <c r="S26" s="5"/>
    </row>
    <row r="27">
      <c r="A27" s="5"/>
      <c r="J27" s="5"/>
      <c r="S27" s="5"/>
    </row>
    <row r="28">
      <c r="A28" s="5"/>
      <c r="J28" s="5"/>
      <c r="S28" s="5"/>
    </row>
    <row r="29">
      <c r="A29" s="5"/>
      <c r="J29" s="5"/>
      <c r="S29" s="5"/>
    </row>
    <row r="30">
      <c r="A30" s="5"/>
      <c r="J30" s="5"/>
      <c r="S30" s="5"/>
    </row>
    <row r="31">
      <c r="A31" s="5"/>
      <c r="J31" s="5"/>
      <c r="S31" s="5"/>
    </row>
    <row r="32">
      <c r="A32" s="5"/>
      <c r="J32" s="5"/>
      <c r="S32" s="5"/>
    </row>
    <row r="33">
      <c r="A33" s="5"/>
      <c r="J33" s="5"/>
      <c r="S33" s="5"/>
    </row>
    <row r="34">
      <c r="A34" s="5"/>
      <c r="J34" s="5"/>
      <c r="S34" s="5"/>
    </row>
    <row r="35">
      <c r="A35" s="5"/>
      <c r="J35" s="5"/>
      <c r="S35" s="5"/>
    </row>
    <row r="36">
      <c r="A36" s="5"/>
      <c r="J36" s="5"/>
      <c r="S36" s="5"/>
    </row>
    <row r="37">
      <c r="A37" s="5"/>
      <c r="J37" s="5"/>
      <c r="S37" s="5"/>
    </row>
    <row r="38">
      <c r="A38" s="5"/>
      <c r="J38" s="5"/>
      <c r="S38" s="5"/>
    </row>
    <row r="39">
      <c r="A39" s="5"/>
      <c r="J39" s="5"/>
      <c r="S39" s="5"/>
    </row>
    <row r="40">
      <c r="A40" s="5"/>
      <c r="J40" s="5"/>
      <c r="S40" s="5"/>
    </row>
    <row r="41">
      <c r="A41" s="5"/>
      <c r="J41" s="5"/>
      <c r="S41" s="5"/>
    </row>
    <row r="42">
      <c r="A42" s="5"/>
      <c r="J42" s="5"/>
      <c r="S42" s="5"/>
    </row>
    <row r="43">
      <c r="A43" s="5"/>
      <c r="J43" s="5"/>
      <c r="S43" s="5"/>
    </row>
    <row r="44">
      <c r="A44" s="5"/>
      <c r="J44" s="5"/>
      <c r="S44" s="5"/>
    </row>
    <row r="45">
      <c r="A45" s="5"/>
      <c r="J45" s="5"/>
      <c r="S45" s="5"/>
    </row>
    <row r="46">
      <c r="A46" s="5"/>
      <c r="J46" s="5"/>
      <c r="S46" s="5"/>
    </row>
    <row r="47">
      <c r="A47" s="5"/>
      <c r="J47" s="5"/>
      <c r="S47" s="5"/>
    </row>
    <row r="48">
      <c r="A48" s="5"/>
      <c r="J48" s="5"/>
      <c r="S48" s="5"/>
    </row>
    <row r="49">
      <c r="A49" s="5"/>
      <c r="J49" s="5"/>
      <c r="S49" s="5"/>
    </row>
    <row r="50">
      <c r="A50" s="5"/>
      <c r="J50" s="5"/>
      <c r="S50" s="5"/>
    </row>
    <row r="51">
      <c r="A51" s="5"/>
      <c r="J51" s="5"/>
      <c r="S51" s="5"/>
    </row>
    <row r="52">
      <c r="A52" s="5"/>
      <c r="J52" s="5"/>
      <c r="S52" s="5"/>
    </row>
    <row r="53">
      <c r="A53" s="5"/>
      <c r="J53" s="5"/>
      <c r="S53" s="5"/>
    </row>
    <row r="54">
      <c r="A54" s="5"/>
      <c r="J54" s="5"/>
      <c r="S54" s="5"/>
    </row>
    <row r="55">
      <c r="A55" s="5"/>
      <c r="J55" s="5"/>
      <c r="S55" s="5"/>
    </row>
    <row r="56">
      <c r="A56" s="5"/>
      <c r="J56" s="5"/>
      <c r="S56" s="5"/>
    </row>
    <row r="57">
      <c r="A57" s="5"/>
      <c r="J57" s="5"/>
      <c r="S57" s="5"/>
    </row>
    <row r="58">
      <c r="A58" s="5"/>
      <c r="J58" s="5"/>
      <c r="S58" s="5"/>
    </row>
    <row r="59">
      <c r="A59" s="5"/>
      <c r="J59" s="5"/>
      <c r="S59" s="5"/>
    </row>
    <row r="60">
      <c r="A60" s="5"/>
      <c r="J60" s="5"/>
      <c r="S60" s="5"/>
    </row>
    <row r="61">
      <c r="A61" s="5"/>
      <c r="J61" s="5"/>
      <c r="S61" s="5"/>
    </row>
    <row r="62">
      <c r="A62" s="5"/>
      <c r="J62" s="5"/>
      <c r="S62" s="5"/>
    </row>
    <row r="63">
      <c r="A63" s="5"/>
      <c r="J63" s="5"/>
      <c r="S63" s="5"/>
    </row>
    <row r="64">
      <c r="A64" s="5"/>
      <c r="J64" s="5"/>
      <c r="S64" s="5"/>
    </row>
    <row r="65">
      <c r="A65" s="5"/>
      <c r="J65" s="5"/>
      <c r="S65" s="5"/>
    </row>
    <row r="66">
      <c r="A66" s="5"/>
      <c r="J66" s="5"/>
      <c r="S66" s="5"/>
    </row>
    <row r="67">
      <c r="A67" s="5"/>
      <c r="J67" s="5"/>
      <c r="S67" s="5"/>
    </row>
    <row r="68">
      <c r="A68" s="5"/>
      <c r="J68" s="5"/>
      <c r="S68" s="5"/>
    </row>
    <row r="69">
      <c r="A69" s="5"/>
      <c r="J69" s="5"/>
      <c r="S69" s="5"/>
    </row>
    <row r="70">
      <c r="A70" s="5"/>
      <c r="J70" s="5"/>
      <c r="S70" s="5"/>
    </row>
    <row r="71">
      <c r="A71" s="5"/>
      <c r="J71" s="5"/>
      <c r="S71" s="5"/>
    </row>
    <row r="72">
      <c r="A72" s="5"/>
      <c r="J72" s="5"/>
      <c r="S72" s="5"/>
    </row>
    <row r="73">
      <c r="A73" s="5"/>
      <c r="J73" s="5"/>
      <c r="S73" s="5"/>
    </row>
    <row r="74">
      <c r="A74" s="5"/>
      <c r="J74" s="5"/>
      <c r="S74" s="5"/>
    </row>
    <row r="75">
      <c r="A75" s="5"/>
      <c r="J75" s="5"/>
      <c r="S75" s="5"/>
    </row>
    <row r="76">
      <c r="A76" s="5"/>
      <c r="J76" s="5"/>
      <c r="S76" s="5"/>
    </row>
    <row r="77">
      <c r="A77" s="5"/>
      <c r="J77" s="5"/>
      <c r="S77" s="5"/>
    </row>
    <row r="78">
      <c r="A78" s="5"/>
      <c r="J78" s="5"/>
      <c r="S78" s="5"/>
    </row>
    <row r="79">
      <c r="A79" s="5"/>
      <c r="J79" s="5"/>
      <c r="S79" s="5"/>
    </row>
    <row r="80">
      <c r="A80" s="5"/>
      <c r="J80" s="5"/>
      <c r="S80" s="5"/>
    </row>
    <row r="81">
      <c r="A81" s="5"/>
      <c r="J81" s="5"/>
      <c r="S81" s="5"/>
    </row>
    <row r="82">
      <c r="A82" s="5"/>
      <c r="J82" s="5"/>
      <c r="S82" s="5"/>
    </row>
    <row r="83">
      <c r="A83" s="5"/>
      <c r="J83" s="5"/>
      <c r="S83" s="5"/>
    </row>
    <row r="84">
      <c r="A84" s="5"/>
      <c r="J84" s="5"/>
      <c r="S84" s="5"/>
    </row>
    <row r="85">
      <c r="A85" s="5"/>
      <c r="J85" s="5"/>
      <c r="S85" s="5"/>
    </row>
    <row r="86">
      <c r="A86" s="5"/>
      <c r="J86" s="5"/>
      <c r="S86" s="5"/>
    </row>
    <row r="87">
      <c r="A87" s="5"/>
      <c r="J87" s="5"/>
      <c r="S87" s="5"/>
    </row>
    <row r="88">
      <c r="A88" s="5"/>
      <c r="J88" s="5"/>
      <c r="S88" s="5"/>
    </row>
    <row r="89">
      <c r="A89" s="5"/>
      <c r="J89" s="5"/>
      <c r="S89" s="5"/>
    </row>
    <row r="90">
      <c r="A90" s="5"/>
      <c r="J90" s="5"/>
      <c r="S90" s="5"/>
    </row>
    <row r="91">
      <c r="A91" s="5"/>
      <c r="J91" s="5"/>
      <c r="S91" s="5"/>
    </row>
    <row r="92">
      <c r="A92" s="5"/>
      <c r="J92" s="5"/>
      <c r="S92" s="5"/>
    </row>
    <row r="93">
      <c r="A93" s="5"/>
      <c r="J93" s="5"/>
      <c r="S93" s="5"/>
    </row>
    <row r="94">
      <c r="A94" s="5"/>
      <c r="J94" s="5"/>
      <c r="S94" s="5"/>
    </row>
    <row r="95">
      <c r="A95" s="5"/>
      <c r="J95" s="5"/>
      <c r="S95" s="5"/>
    </row>
    <row r="96">
      <c r="A96" s="5"/>
      <c r="J96" s="5"/>
      <c r="S96" s="5"/>
    </row>
    <row r="97">
      <c r="A97" s="5"/>
      <c r="J97" s="5"/>
      <c r="S97" s="5"/>
    </row>
    <row r="98">
      <c r="A98" s="5"/>
      <c r="J98" s="5"/>
      <c r="S98" s="5"/>
    </row>
    <row r="99">
      <c r="A99" s="5"/>
      <c r="J99" s="5"/>
      <c r="S99" s="5"/>
    </row>
    <row r="100">
      <c r="A100" s="5"/>
      <c r="J100" s="5"/>
      <c r="S100" s="5"/>
    </row>
    <row r="101">
      <c r="A101" s="5"/>
      <c r="J101" s="5"/>
      <c r="S101" s="5"/>
    </row>
    <row r="102">
      <c r="A102" s="5"/>
      <c r="J102" s="5"/>
      <c r="S102" s="5"/>
    </row>
    <row r="103">
      <c r="A103" s="5"/>
      <c r="J103" s="5"/>
      <c r="S103" s="5"/>
    </row>
    <row r="104">
      <c r="A104" s="5"/>
      <c r="J104" s="5"/>
      <c r="S104" s="5"/>
    </row>
    <row r="105">
      <c r="A105" s="5"/>
      <c r="J105" s="5"/>
      <c r="S105" s="5"/>
    </row>
    <row r="106">
      <c r="A106" s="5"/>
      <c r="J106" s="5"/>
      <c r="S106" s="5"/>
    </row>
    <row r="107">
      <c r="A107" s="5"/>
      <c r="J107" s="5"/>
      <c r="S107" s="5"/>
    </row>
    <row r="108">
      <c r="A108" s="5"/>
      <c r="J108" s="5"/>
      <c r="S108" s="5"/>
    </row>
    <row r="109">
      <c r="A109" s="5"/>
      <c r="J109" s="5"/>
      <c r="S109" s="5"/>
    </row>
    <row r="110">
      <c r="A110" s="5"/>
      <c r="J110" s="5"/>
      <c r="S110" s="5"/>
    </row>
    <row r="111">
      <c r="A111" s="5"/>
      <c r="J111" s="5"/>
      <c r="S111" s="5"/>
    </row>
    <row r="112">
      <c r="A112" s="5"/>
      <c r="J112" s="5"/>
      <c r="S112" s="5"/>
    </row>
    <row r="113">
      <c r="A113" s="5"/>
      <c r="J113" s="5"/>
      <c r="S113" s="5"/>
    </row>
    <row r="114">
      <c r="A114" s="5"/>
      <c r="J114" s="5"/>
      <c r="S114" s="5"/>
    </row>
    <row r="115">
      <c r="A115" s="5"/>
      <c r="J115" s="5"/>
      <c r="S115" s="5"/>
    </row>
    <row r="116">
      <c r="A116" s="5"/>
      <c r="J116" s="5"/>
      <c r="S116" s="5"/>
    </row>
    <row r="117">
      <c r="A117" s="5"/>
      <c r="J117" s="5"/>
      <c r="S117" s="5"/>
    </row>
    <row r="118">
      <c r="A118" s="5"/>
      <c r="J118" s="5"/>
      <c r="S118" s="5"/>
    </row>
    <row r="119">
      <c r="A119" s="5"/>
      <c r="J119" s="5"/>
      <c r="S119" s="5"/>
    </row>
    <row r="120">
      <c r="A120" s="5"/>
      <c r="J120" s="5"/>
      <c r="S120" s="5"/>
    </row>
    <row r="121">
      <c r="A121" s="5"/>
      <c r="J121" s="5"/>
      <c r="S121" s="5"/>
    </row>
    <row r="122">
      <c r="A122" s="5"/>
      <c r="J122" s="5"/>
      <c r="S122" s="5"/>
    </row>
    <row r="123">
      <c r="A123" s="5"/>
      <c r="J123" s="5"/>
      <c r="S123" s="5"/>
    </row>
    <row r="124">
      <c r="A124" s="5"/>
      <c r="J124" s="5"/>
      <c r="S124" s="5"/>
    </row>
    <row r="125">
      <c r="A125" s="5"/>
      <c r="J125" s="5"/>
      <c r="S125" s="5"/>
    </row>
    <row r="126">
      <c r="A126" s="5"/>
      <c r="J126" s="5"/>
      <c r="S126" s="5"/>
    </row>
    <row r="127">
      <c r="A127" s="5"/>
      <c r="J127" s="5"/>
      <c r="S127" s="5"/>
    </row>
    <row r="128">
      <c r="A128" s="5"/>
      <c r="J128" s="5"/>
      <c r="S128" s="5"/>
    </row>
    <row r="129">
      <c r="A129" s="5"/>
      <c r="J129" s="5"/>
      <c r="S129" s="5"/>
    </row>
    <row r="130">
      <c r="A130" s="5"/>
      <c r="J130" s="5"/>
      <c r="S130" s="5"/>
    </row>
    <row r="131">
      <c r="A131" s="5"/>
      <c r="J131" s="5"/>
      <c r="S131" s="5"/>
    </row>
    <row r="132">
      <c r="A132" s="5"/>
      <c r="J132" s="5"/>
      <c r="S132" s="5"/>
    </row>
    <row r="133">
      <c r="A133" s="5"/>
      <c r="J133" s="5"/>
      <c r="S133" s="5"/>
    </row>
    <row r="134">
      <c r="A134" s="5"/>
      <c r="J134" s="5"/>
      <c r="S134" s="5"/>
    </row>
    <row r="135">
      <c r="A135" s="5"/>
      <c r="J135" s="5"/>
      <c r="S135" s="5"/>
    </row>
    <row r="136">
      <c r="A136" s="5"/>
      <c r="J136" s="5"/>
      <c r="S136" s="5"/>
    </row>
    <row r="137">
      <c r="A137" s="5"/>
      <c r="J137" s="5"/>
      <c r="S137" s="5"/>
    </row>
    <row r="138">
      <c r="A138" s="5"/>
      <c r="J138" s="5"/>
      <c r="S138" s="5"/>
    </row>
    <row r="139">
      <c r="A139" s="5"/>
      <c r="J139" s="5"/>
      <c r="S139" s="5"/>
    </row>
    <row r="140">
      <c r="A140" s="5"/>
      <c r="J140" s="5"/>
      <c r="S140" s="5"/>
    </row>
    <row r="141">
      <c r="A141" s="5"/>
      <c r="J141" s="5"/>
      <c r="S141" s="5"/>
    </row>
    <row r="142">
      <c r="A142" s="5"/>
      <c r="J142" s="5"/>
      <c r="S142" s="5"/>
    </row>
    <row r="143">
      <c r="A143" s="5"/>
      <c r="J143" s="5"/>
      <c r="S143" s="5"/>
    </row>
    <row r="144">
      <c r="A144" s="5"/>
      <c r="J144" s="5"/>
      <c r="S144" s="5"/>
    </row>
    <row r="145">
      <c r="A145" s="5"/>
      <c r="J145" s="5"/>
      <c r="S145" s="5"/>
    </row>
    <row r="146">
      <c r="A146" s="5"/>
      <c r="J146" s="5"/>
      <c r="S146" s="5"/>
    </row>
    <row r="147">
      <c r="A147" s="5"/>
      <c r="J147" s="5"/>
      <c r="S147" s="5"/>
    </row>
    <row r="148">
      <c r="A148" s="5"/>
      <c r="J148" s="5"/>
      <c r="S148" s="5"/>
    </row>
    <row r="149">
      <c r="A149" s="5"/>
      <c r="J149" s="5"/>
      <c r="S149" s="5"/>
    </row>
    <row r="150">
      <c r="A150" s="5"/>
      <c r="J150" s="5"/>
      <c r="S150" s="5"/>
    </row>
    <row r="151">
      <c r="A151" s="5"/>
      <c r="J151" s="5"/>
      <c r="S151" s="5"/>
    </row>
    <row r="152">
      <c r="A152" s="5"/>
      <c r="J152" s="5"/>
      <c r="S152" s="5"/>
    </row>
    <row r="153">
      <c r="A153" s="5"/>
      <c r="J153" s="5"/>
      <c r="S153" s="5"/>
    </row>
    <row r="154">
      <c r="A154" s="5"/>
      <c r="J154" s="5"/>
      <c r="S154" s="5"/>
    </row>
    <row r="155">
      <c r="A155" s="5"/>
      <c r="J155" s="5"/>
      <c r="S155" s="5"/>
    </row>
    <row r="156">
      <c r="A156" s="5"/>
      <c r="J156" s="5"/>
      <c r="S156" s="5"/>
    </row>
    <row r="157">
      <c r="A157" s="5"/>
      <c r="J157" s="5"/>
      <c r="S157" s="5"/>
    </row>
    <row r="158">
      <c r="A158" s="5"/>
      <c r="J158" s="5"/>
      <c r="S158" s="5"/>
    </row>
    <row r="159">
      <c r="A159" s="5"/>
      <c r="J159" s="5"/>
      <c r="S159" s="5"/>
    </row>
    <row r="160">
      <c r="A160" s="5"/>
      <c r="J160" s="5"/>
      <c r="S160" s="5"/>
    </row>
    <row r="161">
      <c r="A161" s="5"/>
      <c r="J161" s="5"/>
      <c r="S161" s="5"/>
    </row>
    <row r="162">
      <c r="A162" s="5"/>
      <c r="J162" s="5"/>
      <c r="S162" s="5"/>
    </row>
    <row r="163">
      <c r="A163" s="5"/>
      <c r="J163" s="5"/>
      <c r="S163" s="5"/>
    </row>
    <row r="164">
      <c r="A164" s="5"/>
      <c r="J164" s="5"/>
      <c r="S164" s="5"/>
    </row>
    <row r="165">
      <c r="A165" s="5"/>
      <c r="J165" s="5"/>
      <c r="S165" s="5"/>
    </row>
    <row r="166">
      <c r="A166" s="5"/>
      <c r="J166" s="5"/>
      <c r="S166" s="5"/>
    </row>
    <row r="167">
      <c r="A167" s="5"/>
      <c r="J167" s="5"/>
      <c r="S167" s="5"/>
    </row>
    <row r="168">
      <c r="A168" s="5"/>
      <c r="J168" s="5"/>
      <c r="S168" s="5"/>
    </row>
    <row r="169">
      <c r="A169" s="5"/>
      <c r="J169" s="5"/>
      <c r="S169" s="5"/>
    </row>
    <row r="170">
      <c r="A170" s="5"/>
      <c r="J170" s="5"/>
      <c r="S170" s="5"/>
    </row>
    <row r="171">
      <c r="A171" s="5"/>
      <c r="J171" s="5"/>
      <c r="S171" s="5"/>
    </row>
    <row r="172">
      <c r="A172" s="5"/>
      <c r="J172" s="5"/>
      <c r="S172" s="5"/>
    </row>
    <row r="173">
      <c r="A173" s="5"/>
      <c r="J173" s="5"/>
      <c r="S173" s="5"/>
    </row>
    <row r="174">
      <c r="A174" s="5"/>
      <c r="J174" s="5"/>
      <c r="S174" s="5"/>
    </row>
    <row r="175">
      <c r="A175" s="5"/>
      <c r="J175" s="5"/>
      <c r="S175" s="5"/>
    </row>
    <row r="176">
      <c r="A176" s="5"/>
      <c r="J176" s="5"/>
      <c r="S176" s="5"/>
    </row>
    <row r="177">
      <c r="A177" s="5"/>
      <c r="J177" s="5"/>
      <c r="S177" s="5"/>
    </row>
    <row r="178">
      <c r="A178" s="5"/>
      <c r="J178" s="5"/>
      <c r="S178" s="5"/>
    </row>
    <row r="179">
      <c r="A179" s="5"/>
      <c r="J179" s="5"/>
      <c r="S179" s="5"/>
    </row>
    <row r="180">
      <c r="A180" s="5"/>
      <c r="J180" s="5"/>
      <c r="S180" s="5"/>
    </row>
    <row r="181">
      <c r="A181" s="5"/>
      <c r="J181" s="5"/>
      <c r="S181" s="5"/>
    </row>
    <row r="182">
      <c r="A182" s="5"/>
      <c r="J182" s="5"/>
      <c r="S182" s="5"/>
    </row>
    <row r="183">
      <c r="A183" s="5"/>
      <c r="J183" s="5"/>
      <c r="S183" s="5"/>
    </row>
    <row r="184">
      <c r="A184" s="5"/>
      <c r="J184" s="5"/>
      <c r="S184" s="5"/>
    </row>
    <row r="185">
      <c r="A185" s="5"/>
      <c r="J185" s="5"/>
      <c r="S185" s="5"/>
    </row>
    <row r="186">
      <c r="A186" s="5"/>
      <c r="J186" s="5"/>
      <c r="S186" s="5"/>
    </row>
    <row r="187">
      <c r="A187" s="5"/>
      <c r="J187" s="5"/>
      <c r="S187" s="5"/>
    </row>
    <row r="188">
      <c r="A188" s="5"/>
      <c r="J188" s="5"/>
      <c r="S188" s="5"/>
    </row>
    <row r="189">
      <c r="A189" s="5"/>
      <c r="J189" s="5"/>
      <c r="S189" s="5"/>
    </row>
    <row r="190">
      <c r="A190" s="5"/>
      <c r="J190" s="5"/>
      <c r="S190" s="5"/>
    </row>
    <row r="191">
      <c r="A191" s="5"/>
      <c r="J191" s="5"/>
      <c r="S191" s="5"/>
    </row>
    <row r="192">
      <c r="A192" s="5"/>
      <c r="J192" s="5"/>
      <c r="S192" s="5"/>
    </row>
    <row r="193">
      <c r="A193" s="5"/>
      <c r="J193" s="5"/>
      <c r="S193" s="5"/>
    </row>
    <row r="194">
      <c r="A194" s="5"/>
      <c r="J194" s="5"/>
      <c r="S194" s="5"/>
    </row>
    <row r="195">
      <c r="A195" s="5"/>
      <c r="J195" s="5"/>
      <c r="S195" s="5"/>
    </row>
    <row r="196">
      <c r="A196" s="5"/>
      <c r="J196" s="5"/>
      <c r="S196" s="5"/>
    </row>
    <row r="197">
      <c r="A197" s="5"/>
      <c r="J197" s="5"/>
      <c r="S197" s="5"/>
    </row>
    <row r="198">
      <c r="A198" s="5"/>
      <c r="J198" s="5"/>
      <c r="S198" s="5"/>
    </row>
    <row r="199">
      <c r="A199" s="5"/>
      <c r="J199" s="5"/>
      <c r="S199" s="5"/>
    </row>
    <row r="200">
      <c r="A200" s="5"/>
      <c r="J200" s="5"/>
      <c r="S200" s="5"/>
    </row>
    <row r="201">
      <c r="A201" s="5"/>
      <c r="J201" s="5"/>
      <c r="S201" s="5"/>
    </row>
    <row r="202">
      <c r="A202" s="5"/>
      <c r="J202" s="5"/>
      <c r="S202" s="5"/>
    </row>
    <row r="203">
      <c r="A203" s="5"/>
      <c r="J203" s="5"/>
      <c r="S203" s="5"/>
    </row>
    <row r="204">
      <c r="A204" s="5"/>
      <c r="J204" s="5"/>
      <c r="S204" s="5"/>
    </row>
    <row r="205">
      <c r="A205" s="5"/>
      <c r="J205" s="5"/>
      <c r="S205" s="5"/>
    </row>
    <row r="206">
      <c r="A206" s="5"/>
      <c r="J206" s="5"/>
      <c r="S206" s="5"/>
    </row>
    <row r="207">
      <c r="A207" s="5"/>
      <c r="J207" s="5"/>
      <c r="S207" s="5"/>
    </row>
    <row r="208">
      <c r="A208" s="5"/>
      <c r="J208" s="5"/>
      <c r="S208" s="5"/>
    </row>
    <row r="209">
      <c r="A209" s="5"/>
      <c r="J209" s="5"/>
      <c r="S209" s="5"/>
    </row>
    <row r="210">
      <c r="A210" s="5"/>
      <c r="J210" s="5"/>
      <c r="S210" s="5"/>
    </row>
    <row r="211">
      <c r="A211" s="5"/>
      <c r="J211" s="5"/>
      <c r="S211" s="5"/>
    </row>
    <row r="212">
      <c r="A212" s="5"/>
      <c r="J212" s="5"/>
      <c r="S212" s="5"/>
    </row>
    <row r="213">
      <c r="A213" s="5"/>
      <c r="J213" s="5"/>
      <c r="S213" s="5"/>
    </row>
    <row r="214">
      <c r="A214" s="5"/>
      <c r="J214" s="5"/>
      <c r="S214" s="5"/>
    </row>
    <row r="215">
      <c r="A215" s="5"/>
      <c r="J215" s="5"/>
      <c r="S215" s="5"/>
    </row>
    <row r="216">
      <c r="A216" s="5"/>
      <c r="J216" s="5"/>
      <c r="S216" s="5"/>
    </row>
    <row r="217">
      <c r="A217" s="5"/>
      <c r="J217" s="5"/>
      <c r="S217" s="5"/>
    </row>
    <row r="218">
      <c r="A218" s="5"/>
      <c r="J218" s="5"/>
      <c r="S218" s="5"/>
    </row>
    <row r="219">
      <c r="A219" s="5"/>
      <c r="J219" s="5"/>
      <c r="S219" s="5"/>
    </row>
    <row r="220">
      <c r="A220" s="5"/>
      <c r="J220" s="5"/>
      <c r="S220" s="5"/>
    </row>
    <row r="221">
      <c r="A221" s="5"/>
      <c r="J221" s="5"/>
      <c r="S221" s="5"/>
    </row>
    <row r="222">
      <c r="A222" s="5"/>
      <c r="J222" s="5"/>
      <c r="S222" s="5"/>
    </row>
    <row r="223">
      <c r="A223" s="5"/>
      <c r="J223" s="5"/>
      <c r="S223" s="5"/>
    </row>
    <row r="224">
      <c r="A224" s="5"/>
      <c r="J224" s="5"/>
      <c r="S224" s="5"/>
    </row>
    <row r="225">
      <c r="A225" s="5"/>
      <c r="J225" s="5"/>
      <c r="S225" s="5"/>
    </row>
    <row r="226">
      <c r="A226" s="5"/>
      <c r="J226" s="5"/>
      <c r="S226" s="5"/>
    </row>
    <row r="227">
      <c r="A227" s="5"/>
      <c r="J227" s="5"/>
      <c r="S227" s="5"/>
    </row>
    <row r="228">
      <c r="A228" s="5"/>
      <c r="J228" s="5"/>
      <c r="S228" s="5"/>
    </row>
    <row r="229">
      <c r="A229" s="5"/>
      <c r="J229" s="5"/>
      <c r="S229" s="5"/>
    </row>
    <row r="230">
      <c r="A230" s="5"/>
      <c r="J230" s="5"/>
      <c r="S230" s="5"/>
    </row>
    <row r="231">
      <c r="A231" s="5"/>
      <c r="J231" s="5"/>
      <c r="S231" s="5"/>
    </row>
    <row r="232">
      <c r="A232" s="5"/>
      <c r="J232" s="5"/>
      <c r="S232" s="5"/>
    </row>
    <row r="233">
      <c r="A233" s="5"/>
      <c r="J233" s="5"/>
      <c r="S233" s="5"/>
    </row>
    <row r="234">
      <c r="A234" s="5"/>
      <c r="J234" s="5"/>
      <c r="S234" s="5"/>
    </row>
    <row r="235">
      <c r="A235" s="5"/>
      <c r="J235" s="5"/>
      <c r="S235" s="5"/>
    </row>
    <row r="236">
      <c r="A236" s="5"/>
      <c r="J236" s="5"/>
      <c r="S236" s="5"/>
    </row>
    <row r="237">
      <c r="A237" s="5"/>
      <c r="J237" s="5"/>
      <c r="S237" s="5"/>
    </row>
    <row r="238">
      <c r="A238" s="5"/>
      <c r="J238" s="5"/>
      <c r="S238" s="5"/>
    </row>
    <row r="239">
      <c r="A239" s="5"/>
      <c r="J239" s="5"/>
      <c r="S239" s="5"/>
    </row>
    <row r="240">
      <c r="A240" s="5"/>
      <c r="J240" s="5"/>
      <c r="S240" s="5"/>
    </row>
    <row r="241">
      <c r="A241" s="5"/>
      <c r="J241" s="5"/>
      <c r="S241" s="5"/>
    </row>
    <row r="242">
      <c r="A242" s="5"/>
      <c r="J242" s="5"/>
      <c r="S242" s="5"/>
    </row>
    <row r="243">
      <c r="A243" s="5"/>
      <c r="J243" s="5"/>
      <c r="S243" s="5"/>
    </row>
    <row r="244">
      <c r="A244" s="5"/>
      <c r="J244" s="5"/>
      <c r="S244" s="5"/>
    </row>
    <row r="245">
      <c r="A245" s="5"/>
      <c r="J245" s="5"/>
      <c r="S245" s="5"/>
    </row>
    <row r="246">
      <c r="A246" s="5"/>
      <c r="J246" s="5"/>
      <c r="S246" s="5"/>
    </row>
    <row r="247">
      <c r="A247" s="5"/>
      <c r="J247" s="5"/>
      <c r="S247" s="5"/>
    </row>
    <row r="248">
      <c r="A248" s="5"/>
      <c r="J248" s="5"/>
      <c r="S248" s="5"/>
    </row>
    <row r="249">
      <c r="A249" s="5"/>
      <c r="J249" s="5"/>
      <c r="S249" s="5"/>
    </row>
    <row r="250">
      <c r="A250" s="5"/>
      <c r="J250" s="5"/>
      <c r="S250" s="5"/>
    </row>
    <row r="251">
      <c r="A251" s="5"/>
      <c r="J251" s="5"/>
      <c r="S251" s="5"/>
    </row>
    <row r="252">
      <c r="A252" s="5"/>
      <c r="J252" s="5"/>
      <c r="S252" s="5"/>
    </row>
    <row r="253">
      <c r="A253" s="5"/>
      <c r="J253" s="5"/>
      <c r="S253" s="5"/>
    </row>
    <row r="254">
      <c r="A254" s="5"/>
      <c r="J254" s="5"/>
      <c r="S254" s="5"/>
    </row>
    <row r="255">
      <c r="A255" s="5"/>
      <c r="J255" s="5"/>
      <c r="S255" s="5"/>
    </row>
    <row r="256">
      <c r="A256" s="5"/>
      <c r="J256" s="5"/>
      <c r="S256" s="5"/>
    </row>
    <row r="257">
      <c r="A257" s="5"/>
      <c r="J257" s="5"/>
      <c r="S257" s="5"/>
    </row>
    <row r="258">
      <c r="A258" s="5"/>
      <c r="J258" s="5"/>
      <c r="S258" s="5"/>
    </row>
    <row r="259">
      <c r="A259" s="5"/>
      <c r="J259" s="5"/>
      <c r="S259" s="5"/>
    </row>
    <row r="260">
      <c r="A260" s="5"/>
      <c r="J260" s="5"/>
      <c r="S260" s="5"/>
    </row>
    <row r="261">
      <c r="A261" s="5"/>
      <c r="J261" s="5"/>
      <c r="S261" s="5"/>
    </row>
    <row r="262">
      <c r="A262" s="5"/>
      <c r="J262" s="5"/>
      <c r="S262" s="5"/>
    </row>
    <row r="263">
      <c r="A263" s="5"/>
      <c r="J263" s="5"/>
      <c r="S263" s="5"/>
    </row>
    <row r="264">
      <c r="A264" s="5"/>
      <c r="J264" s="5"/>
      <c r="S264" s="5"/>
    </row>
    <row r="265">
      <c r="A265" s="5"/>
      <c r="J265" s="5"/>
      <c r="S265" s="5"/>
    </row>
    <row r="266">
      <c r="A266" s="5"/>
      <c r="J266" s="5"/>
      <c r="S266" s="5"/>
    </row>
    <row r="267">
      <c r="A267" s="5"/>
      <c r="J267" s="5"/>
      <c r="S267" s="5"/>
    </row>
    <row r="268">
      <c r="A268" s="5"/>
      <c r="J268" s="5"/>
      <c r="S268" s="5"/>
    </row>
    <row r="269">
      <c r="A269" s="5"/>
      <c r="J269" s="5"/>
      <c r="S269" s="5"/>
    </row>
    <row r="270">
      <c r="A270" s="5"/>
      <c r="J270" s="5"/>
      <c r="S270" s="5"/>
    </row>
    <row r="271">
      <c r="A271" s="5"/>
      <c r="J271" s="5"/>
      <c r="S271" s="5"/>
    </row>
    <row r="272">
      <c r="A272" s="5"/>
      <c r="J272" s="5"/>
      <c r="S272" s="5"/>
    </row>
    <row r="273">
      <c r="A273" s="5"/>
      <c r="J273" s="5"/>
      <c r="S273" s="5"/>
    </row>
    <row r="274">
      <c r="A274" s="5"/>
      <c r="J274" s="5"/>
      <c r="S274" s="5"/>
    </row>
    <row r="275">
      <c r="A275" s="5"/>
      <c r="J275" s="5"/>
      <c r="S275" s="5"/>
    </row>
    <row r="276">
      <c r="A276" s="5"/>
      <c r="J276" s="5"/>
      <c r="S276" s="5"/>
    </row>
    <row r="277">
      <c r="A277" s="5"/>
      <c r="J277" s="5"/>
      <c r="S277" s="5"/>
    </row>
    <row r="278">
      <c r="A278" s="5"/>
      <c r="J278" s="5"/>
      <c r="S278" s="5"/>
    </row>
    <row r="279">
      <c r="A279" s="5"/>
      <c r="J279" s="5"/>
      <c r="S279" s="5"/>
    </row>
    <row r="280">
      <c r="A280" s="5"/>
      <c r="J280" s="5"/>
      <c r="S280" s="5"/>
    </row>
    <row r="281">
      <c r="A281" s="5"/>
      <c r="J281" s="5"/>
      <c r="S281" s="5"/>
    </row>
    <row r="282">
      <c r="A282" s="5"/>
      <c r="J282" s="5"/>
      <c r="S282" s="5"/>
    </row>
    <row r="283">
      <c r="A283" s="5"/>
      <c r="J283" s="5"/>
      <c r="S283" s="5"/>
    </row>
    <row r="284">
      <c r="A284" s="5"/>
      <c r="J284" s="5"/>
      <c r="S284" s="5"/>
    </row>
    <row r="285">
      <c r="A285" s="5"/>
      <c r="J285" s="5"/>
      <c r="S285" s="5"/>
    </row>
    <row r="286">
      <c r="A286" s="5"/>
      <c r="J286" s="5"/>
      <c r="S286" s="5"/>
    </row>
    <row r="287">
      <c r="A287" s="5"/>
      <c r="J287" s="5"/>
      <c r="S287" s="5"/>
    </row>
    <row r="288">
      <c r="A288" s="5"/>
      <c r="J288" s="5"/>
      <c r="S288" s="5"/>
    </row>
    <row r="289">
      <c r="A289" s="5"/>
      <c r="J289" s="5"/>
      <c r="S289" s="5"/>
    </row>
    <row r="290">
      <c r="A290" s="5"/>
      <c r="J290" s="5"/>
      <c r="S290" s="5"/>
    </row>
    <row r="291">
      <c r="A291" s="5"/>
      <c r="J291" s="5"/>
      <c r="S291" s="5"/>
    </row>
    <row r="292">
      <c r="A292" s="5"/>
      <c r="J292" s="5"/>
      <c r="S292" s="5"/>
    </row>
    <row r="293">
      <c r="A293" s="5"/>
      <c r="J293" s="5"/>
      <c r="S293" s="5"/>
    </row>
    <row r="294">
      <c r="A294" s="5"/>
      <c r="J294" s="5"/>
      <c r="S294" s="5"/>
    </row>
    <row r="295">
      <c r="A295" s="5"/>
      <c r="J295" s="5"/>
      <c r="S295" s="5"/>
    </row>
    <row r="296">
      <c r="A296" s="5"/>
      <c r="J296" s="5"/>
      <c r="S296" s="5"/>
    </row>
    <row r="297">
      <c r="A297" s="5"/>
      <c r="J297" s="5"/>
      <c r="S297" s="5"/>
    </row>
    <row r="298">
      <c r="A298" s="5"/>
      <c r="J298" s="5"/>
      <c r="S298" s="5"/>
    </row>
    <row r="299">
      <c r="A299" s="5"/>
      <c r="J299" s="5"/>
      <c r="S299" s="5"/>
    </row>
    <row r="300">
      <c r="A300" s="5"/>
      <c r="J300" s="5"/>
      <c r="S300" s="5"/>
    </row>
    <row r="301">
      <c r="A301" s="5"/>
      <c r="J301" s="5"/>
      <c r="S301" s="5"/>
    </row>
    <row r="302">
      <c r="A302" s="5"/>
      <c r="J302" s="5"/>
      <c r="S302" s="5"/>
    </row>
    <row r="303">
      <c r="A303" s="5"/>
      <c r="J303" s="5"/>
      <c r="S303" s="5"/>
    </row>
    <row r="304">
      <c r="A304" s="5"/>
      <c r="J304" s="5"/>
      <c r="S304" s="5"/>
    </row>
    <row r="305">
      <c r="A305" s="5"/>
      <c r="J305" s="5"/>
      <c r="S305" s="5"/>
    </row>
    <row r="306">
      <c r="A306" s="5"/>
      <c r="J306" s="5"/>
      <c r="S306" s="5"/>
    </row>
    <row r="307">
      <c r="A307" s="5"/>
      <c r="J307" s="5"/>
      <c r="S307" s="5"/>
    </row>
    <row r="308">
      <c r="A308" s="5"/>
      <c r="J308" s="5"/>
      <c r="S308" s="5"/>
    </row>
    <row r="309">
      <c r="A309" s="5"/>
      <c r="J309" s="5"/>
      <c r="S309" s="5"/>
    </row>
    <row r="310">
      <c r="A310" s="5"/>
      <c r="J310" s="5"/>
      <c r="S310" s="5"/>
    </row>
    <row r="311">
      <c r="A311" s="5"/>
      <c r="J311" s="5"/>
      <c r="S311" s="5"/>
    </row>
    <row r="312">
      <c r="A312" s="5"/>
      <c r="J312" s="5"/>
      <c r="S312" s="5"/>
    </row>
    <row r="313">
      <c r="A313" s="5"/>
      <c r="J313" s="5"/>
      <c r="S313" s="5"/>
    </row>
    <row r="314">
      <c r="A314" s="5"/>
      <c r="J314" s="5"/>
      <c r="S314" s="5"/>
    </row>
    <row r="315">
      <c r="A315" s="5"/>
      <c r="J315" s="5"/>
      <c r="S315" s="5"/>
    </row>
    <row r="316">
      <c r="A316" s="5"/>
      <c r="J316" s="5"/>
      <c r="S316" s="5"/>
    </row>
    <row r="317">
      <c r="A317" s="5"/>
      <c r="J317" s="5"/>
      <c r="S317" s="5"/>
    </row>
    <row r="318">
      <c r="A318" s="5"/>
      <c r="J318" s="5"/>
      <c r="S318" s="5"/>
    </row>
    <row r="319">
      <c r="A319" s="5"/>
      <c r="J319" s="5"/>
      <c r="S319" s="5"/>
    </row>
    <row r="320">
      <c r="A320" s="5"/>
      <c r="J320" s="5"/>
      <c r="S320" s="5"/>
    </row>
    <row r="321">
      <c r="A321" s="5"/>
      <c r="J321" s="5"/>
      <c r="S321" s="5"/>
    </row>
    <row r="322">
      <c r="A322" s="5"/>
      <c r="J322" s="5"/>
      <c r="S322" s="5"/>
    </row>
    <row r="323">
      <c r="A323" s="5"/>
      <c r="J323" s="5"/>
      <c r="S323" s="5"/>
    </row>
    <row r="324">
      <c r="A324" s="5"/>
      <c r="J324" s="5"/>
      <c r="S324" s="5"/>
    </row>
    <row r="325">
      <c r="A325" s="5"/>
      <c r="J325" s="5"/>
      <c r="S325" s="5"/>
    </row>
    <row r="326">
      <c r="A326" s="5"/>
      <c r="J326" s="5"/>
      <c r="S326" s="5"/>
    </row>
    <row r="327">
      <c r="A327" s="5"/>
      <c r="J327" s="5"/>
      <c r="S327" s="5"/>
    </row>
    <row r="328">
      <c r="A328" s="5"/>
      <c r="J328" s="5"/>
      <c r="S328" s="5"/>
    </row>
    <row r="329">
      <c r="A329" s="5"/>
      <c r="J329" s="5"/>
      <c r="S329" s="5"/>
    </row>
    <row r="330">
      <c r="A330" s="5"/>
      <c r="J330" s="5"/>
      <c r="S330" s="5"/>
    </row>
    <row r="331">
      <c r="A331" s="5"/>
      <c r="J331" s="5"/>
      <c r="S331" s="5"/>
    </row>
    <row r="332">
      <c r="A332" s="5"/>
      <c r="J332" s="5"/>
      <c r="S332" s="5"/>
    </row>
    <row r="333">
      <c r="A333" s="5"/>
      <c r="J333" s="5"/>
      <c r="S333" s="5"/>
    </row>
    <row r="334">
      <c r="A334" s="5"/>
      <c r="J334" s="5"/>
      <c r="S334" s="5"/>
    </row>
    <row r="335">
      <c r="A335" s="5"/>
      <c r="J335" s="5"/>
      <c r="S335" s="5"/>
    </row>
    <row r="336">
      <c r="A336" s="5"/>
      <c r="J336" s="5"/>
      <c r="S336" s="5"/>
    </row>
    <row r="337">
      <c r="A337" s="5"/>
      <c r="J337" s="5"/>
      <c r="S337" s="5"/>
    </row>
    <row r="338">
      <c r="A338" s="5"/>
      <c r="J338" s="5"/>
      <c r="S338" s="5"/>
    </row>
    <row r="339">
      <c r="A339" s="5"/>
      <c r="J339" s="5"/>
      <c r="S339" s="5"/>
    </row>
    <row r="340">
      <c r="A340" s="5"/>
      <c r="J340" s="5"/>
      <c r="S340" s="5"/>
    </row>
    <row r="341">
      <c r="A341" s="5"/>
      <c r="J341" s="5"/>
      <c r="S341" s="5"/>
    </row>
    <row r="342">
      <c r="A342" s="5"/>
      <c r="J342" s="5"/>
      <c r="S342" s="5"/>
    </row>
    <row r="343">
      <c r="A343" s="5"/>
      <c r="J343" s="5"/>
      <c r="S343" s="5"/>
    </row>
    <row r="344">
      <c r="A344" s="5"/>
      <c r="J344" s="5"/>
      <c r="S344" s="5"/>
    </row>
    <row r="345">
      <c r="A345" s="5"/>
      <c r="J345" s="5"/>
      <c r="S345" s="5"/>
    </row>
    <row r="346">
      <c r="A346" s="5"/>
      <c r="J346" s="5"/>
      <c r="S346" s="5"/>
    </row>
    <row r="347">
      <c r="A347" s="5"/>
      <c r="J347" s="5"/>
      <c r="S347" s="5"/>
    </row>
    <row r="348">
      <c r="A348" s="5"/>
      <c r="J348" s="5"/>
      <c r="S348" s="5"/>
    </row>
    <row r="349">
      <c r="A349" s="5"/>
      <c r="J349" s="5"/>
      <c r="S349" s="5"/>
    </row>
    <row r="350">
      <c r="A350" s="5"/>
      <c r="J350" s="5"/>
      <c r="S350" s="5"/>
    </row>
    <row r="351">
      <c r="A351" s="5"/>
      <c r="J351" s="5"/>
      <c r="S351" s="5"/>
    </row>
    <row r="352">
      <c r="A352" s="5"/>
      <c r="J352" s="5"/>
      <c r="S352" s="5"/>
    </row>
    <row r="353">
      <c r="A353" s="5"/>
      <c r="J353" s="5"/>
      <c r="S353" s="5"/>
    </row>
    <row r="354">
      <c r="A354" s="5"/>
      <c r="J354" s="5"/>
      <c r="S354" s="5"/>
    </row>
    <row r="355">
      <c r="A355" s="5"/>
      <c r="J355" s="5"/>
      <c r="S355" s="5"/>
    </row>
    <row r="356">
      <c r="A356" s="5"/>
      <c r="J356" s="5"/>
      <c r="S356" s="5"/>
    </row>
    <row r="357">
      <c r="A357" s="5"/>
      <c r="J357" s="5"/>
      <c r="S357" s="5"/>
    </row>
    <row r="358">
      <c r="A358" s="5"/>
      <c r="J358" s="5"/>
      <c r="S358" s="5"/>
    </row>
    <row r="359">
      <c r="A359" s="5"/>
      <c r="J359" s="5"/>
      <c r="S359" s="5"/>
    </row>
    <row r="360">
      <c r="A360" s="5"/>
      <c r="J360" s="5"/>
      <c r="S360" s="5"/>
    </row>
    <row r="361">
      <c r="A361" s="5"/>
      <c r="J361" s="5"/>
      <c r="S361" s="5"/>
    </row>
    <row r="362">
      <c r="A362" s="5"/>
      <c r="J362" s="5"/>
      <c r="S362" s="5"/>
    </row>
    <row r="363">
      <c r="A363" s="5"/>
      <c r="J363" s="5"/>
      <c r="S363" s="5"/>
    </row>
    <row r="364">
      <c r="A364" s="5"/>
      <c r="J364" s="5"/>
      <c r="S364" s="5"/>
    </row>
    <row r="365">
      <c r="A365" s="5"/>
      <c r="J365" s="5"/>
      <c r="S365" s="5"/>
    </row>
    <row r="366">
      <c r="A366" s="5"/>
      <c r="J366" s="5"/>
      <c r="S366" s="5"/>
    </row>
    <row r="367">
      <c r="A367" s="5"/>
      <c r="J367" s="5"/>
      <c r="S367" s="5"/>
    </row>
    <row r="368">
      <c r="A368" s="5"/>
      <c r="J368" s="5"/>
      <c r="S368" s="5"/>
    </row>
    <row r="369">
      <c r="A369" s="5"/>
      <c r="J369" s="5"/>
      <c r="S369" s="5"/>
    </row>
    <row r="370">
      <c r="A370" s="5"/>
      <c r="J370" s="5"/>
      <c r="S370" s="5"/>
    </row>
    <row r="371">
      <c r="A371" s="5"/>
      <c r="J371" s="5"/>
      <c r="S371" s="5"/>
    </row>
    <row r="372">
      <c r="A372" s="5"/>
      <c r="J372" s="5"/>
      <c r="S372" s="5"/>
    </row>
    <row r="373">
      <c r="A373" s="5"/>
      <c r="J373" s="5"/>
      <c r="S373" s="5"/>
    </row>
    <row r="374">
      <c r="A374" s="5"/>
      <c r="J374" s="5"/>
      <c r="S374" s="5"/>
    </row>
    <row r="375">
      <c r="A375" s="5"/>
      <c r="J375" s="5"/>
      <c r="S375" s="5"/>
    </row>
    <row r="376">
      <c r="A376" s="5"/>
      <c r="J376" s="5"/>
      <c r="S376" s="5"/>
    </row>
    <row r="377">
      <c r="A377" s="5"/>
      <c r="J377" s="5"/>
      <c r="S377" s="5"/>
    </row>
    <row r="378">
      <c r="A378" s="5"/>
      <c r="J378" s="5"/>
      <c r="S378" s="5"/>
    </row>
    <row r="379">
      <c r="A379" s="5"/>
      <c r="J379" s="5"/>
      <c r="S379" s="5"/>
    </row>
    <row r="380">
      <c r="A380" s="5"/>
      <c r="J380" s="5"/>
      <c r="S380" s="5"/>
    </row>
    <row r="381">
      <c r="A381" s="5"/>
      <c r="J381" s="5"/>
      <c r="S381" s="5"/>
    </row>
    <row r="382">
      <c r="A382" s="5"/>
      <c r="J382" s="5"/>
      <c r="S382" s="5"/>
    </row>
    <row r="383">
      <c r="A383" s="5"/>
      <c r="J383" s="5"/>
      <c r="S383" s="5"/>
    </row>
    <row r="384">
      <c r="A384" s="5"/>
      <c r="J384" s="5"/>
      <c r="S384" s="5"/>
    </row>
    <row r="385">
      <c r="A385" s="5"/>
      <c r="J385" s="5"/>
      <c r="S385" s="5"/>
    </row>
    <row r="386">
      <c r="A386" s="5"/>
      <c r="J386" s="5"/>
      <c r="S386" s="5"/>
    </row>
    <row r="387">
      <c r="A387" s="5"/>
      <c r="J387" s="5"/>
      <c r="S387" s="5"/>
    </row>
    <row r="388">
      <c r="A388" s="5"/>
      <c r="J388" s="5"/>
      <c r="S388" s="5"/>
    </row>
    <row r="389">
      <c r="A389" s="5"/>
      <c r="J389" s="5"/>
      <c r="S389" s="5"/>
    </row>
    <row r="390">
      <c r="A390" s="5"/>
      <c r="J390" s="5"/>
      <c r="S390" s="5"/>
    </row>
    <row r="391">
      <c r="A391" s="5"/>
      <c r="J391" s="5"/>
      <c r="S391" s="5"/>
    </row>
    <row r="392">
      <c r="A392" s="5"/>
      <c r="J392" s="5"/>
      <c r="S392" s="5"/>
    </row>
    <row r="393">
      <c r="A393" s="5"/>
      <c r="J393" s="5"/>
      <c r="S393" s="5"/>
    </row>
    <row r="394">
      <c r="A394" s="5"/>
      <c r="J394" s="5"/>
      <c r="S394" s="5"/>
    </row>
    <row r="395">
      <c r="A395" s="5"/>
      <c r="J395" s="5"/>
      <c r="S395" s="5"/>
    </row>
    <row r="396">
      <c r="A396" s="5"/>
      <c r="J396" s="5"/>
      <c r="S396" s="5"/>
    </row>
    <row r="397">
      <c r="A397" s="5"/>
      <c r="J397" s="5"/>
      <c r="S397" s="5"/>
    </row>
    <row r="398">
      <c r="A398" s="5"/>
      <c r="J398" s="5"/>
      <c r="S398" s="5"/>
    </row>
    <row r="399">
      <c r="A399" s="5"/>
      <c r="J399" s="5"/>
      <c r="S399" s="5"/>
    </row>
    <row r="400">
      <c r="A400" s="5"/>
      <c r="J400" s="5"/>
      <c r="S400" s="5"/>
    </row>
    <row r="401">
      <c r="A401" s="5"/>
      <c r="J401" s="5"/>
      <c r="S401" s="5"/>
    </row>
    <row r="402">
      <c r="A402" s="5"/>
      <c r="J402" s="5"/>
      <c r="S402" s="5"/>
    </row>
    <row r="403">
      <c r="A403" s="5"/>
      <c r="J403" s="5"/>
      <c r="S403" s="5"/>
    </row>
    <row r="404">
      <c r="A404" s="5"/>
      <c r="J404" s="5"/>
      <c r="S404" s="5"/>
    </row>
    <row r="405">
      <c r="A405" s="5"/>
      <c r="J405" s="5"/>
      <c r="S405" s="5"/>
    </row>
    <row r="406">
      <c r="A406" s="5"/>
      <c r="J406" s="5"/>
      <c r="S406" s="5"/>
    </row>
    <row r="407">
      <c r="A407" s="5"/>
      <c r="J407" s="5"/>
      <c r="S407" s="5"/>
    </row>
    <row r="408">
      <c r="A408" s="5"/>
      <c r="J408" s="5"/>
      <c r="S408" s="5"/>
    </row>
    <row r="409">
      <c r="A409" s="5"/>
      <c r="J409" s="5"/>
      <c r="S409" s="5"/>
    </row>
    <row r="410">
      <c r="A410" s="5"/>
      <c r="J410" s="5"/>
      <c r="S410" s="5"/>
    </row>
    <row r="411">
      <c r="A411" s="5"/>
      <c r="J411" s="5"/>
      <c r="S411" s="5"/>
    </row>
    <row r="412">
      <c r="A412" s="5"/>
      <c r="J412" s="5"/>
      <c r="S412" s="5"/>
    </row>
    <row r="413">
      <c r="A413" s="5"/>
      <c r="J413" s="5"/>
      <c r="S413" s="5"/>
    </row>
    <row r="414">
      <c r="A414" s="5"/>
      <c r="J414" s="5"/>
      <c r="S414" s="5"/>
    </row>
    <row r="415">
      <c r="A415" s="5"/>
      <c r="J415" s="5"/>
      <c r="S415" s="5"/>
    </row>
    <row r="416">
      <c r="A416" s="5"/>
      <c r="J416" s="5"/>
      <c r="S416" s="5"/>
    </row>
    <row r="417">
      <c r="A417" s="5"/>
      <c r="J417" s="5"/>
      <c r="S417" s="5"/>
    </row>
    <row r="418">
      <c r="A418" s="5"/>
      <c r="J418" s="5"/>
      <c r="S418" s="5"/>
    </row>
    <row r="419">
      <c r="A419" s="5"/>
      <c r="J419" s="5"/>
      <c r="S419" s="5"/>
    </row>
    <row r="420">
      <c r="A420" s="5"/>
      <c r="J420" s="5"/>
      <c r="S420" s="5"/>
    </row>
    <row r="421">
      <c r="A421" s="5"/>
      <c r="J421" s="5"/>
      <c r="S421" s="5"/>
    </row>
    <row r="422">
      <c r="A422" s="5"/>
      <c r="J422" s="5"/>
      <c r="S422" s="5"/>
    </row>
    <row r="423">
      <c r="A423" s="5"/>
      <c r="J423" s="5"/>
      <c r="S423" s="5"/>
    </row>
    <row r="424">
      <c r="A424" s="5"/>
      <c r="J424" s="5"/>
      <c r="S424" s="5"/>
    </row>
    <row r="425">
      <c r="A425" s="5"/>
      <c r="J425" s="5"/>
      <c r="S425" s="5"/>
    </row>
    <row r="426">
      <c r="A426" s="5"/>
      <c r="J426" s="5"/>
      <c r="S426" s="5"/>
    </row>
    <row r="427">
      <c r="A427" s="5"/>
      <c r="J427" s="5"/>
      <c r="S427" s="5"/>
    </row>
    <row r="428">
      <c r="A428" s="5"/>
      <c r="J428" s="5"/>
      <c r="S428" s="5"/>
    </row>
    <row r="429">
      <c r="A429" s="5"/>
      <c r="J429" s="5"/>
      <c r="S429" s="5"/>
    </row>
    <row r="430">
      <c r="A430" s="5"/>
      <c r="J430" s="5"/>
      <c r="S430" s="5"/>
    </row>
    <row r="431">
      <c r="A431" s="5"/>
      <c r="J431" s="5"/>
      <c r="S431" s="5"/>
    </row>
    <row r="432">
      <c r="A432" s="5"/>
      <c r="J432" s="5"/>
      <c r="S432" s="5"/>
    </row>
    <row r="433">
      <c r="A433" s="5"/>
      <c r="J433" s="5"/>
      <c r="S433" s="5"/>
    </row>
    <row r="434">
      <c r="A434" s="5"/>
      <c r="J434" s="5"/>
      <c r="S434" s="5"/>
    </row>
    <row r="435">
      <c r="A435" s="5"/>
      <c r="J435" s="5"/>
      <c r="S435" s="5"/>
    </row>
    <row r="436">
      <c r="A436" s="5"/>
      <c r="J436" s="5"/>
      <c r="S436" s="5"/>
    </row>
    <row r="437">
      <c r="A437" s="5"/>
      <c r="J437" s="5"/>
      <c r="S437" s="5"/>
    </row>
    <row r="438">
      <c r="A438" s="5"/>
      <c r="J438" s="5"/>
      <c r="S438" s="5"/>
    </row>
    <row r="439">
      <c r="A439" s="5"/>
      <c r="J439" s="5"/>
      <c r="S439" s="5"/>
    </row>
    <row r="440">
      <c r="A440" s="5"/>
      <c r="J440" s="5"/>
      <c r="S440" s="5"/>
    </row>
    <row r="441">
      <c r="A441" s="5"/>
      <c r="J441" s="5"/>
      <c r="S441" s="5"/>
    </row>
    <row r="442">
      <c r="A442" s="5"/>
      <c r="J442" s="5"/>
      <c r="S442" s="5"/>
    </row>
    <row r="443">
      <c r="A443" s="5"/>
      <c r="J443" s="5"/>
      <c r="S443" s="5"/>
    </row>
    <row r="444">
      <c r="A444" s="5"/>
      <c r="J444" s="5"/>
      <c r="S444" s="5"/>
    </row>
    <row r="445">
      <c r="A445" s="5"/>
      <c r="J445" s="5"/>
      <c r="S445" s="5"/>
    </row>
    <row r="446">
      <c r="A446" s="5"/>
      <c r="J446" s="5"/>
      <c r="S446" s="5"/>
    </row>
    <row r="447">
      <c r="A447" s="5"/>
      <c r="J447" s="5"/>
      <c r="S447" s="5"/>
    </row>
    <row r="448">
      <c r="A448" s="5"/>
      <c r="J448" s="5"/>
      <c r="S448" s="5"/>
    </row>
    <row r="449">
      <c r="A449" s="5"/>
      <c r="J449" s="5"/>
      <c r="S449" s="5"/>
    </row>
    <row r="450">
      <c r="A450" s="5"/>
      <c r="J450" s="5"/>
      <c r="S450" s="5"/>
    </row>
    <row r="451">
      <c r="A451" s="5"/>
      <c r="J451" s="5"/>
      <c r="S451" s="5"/>
    </row>
    <row r="452">
      <c r="A452" s="5"/>
      <c r="J452" s="5"/>
      <c r="S452" s="5"/>
    </row>
    <row r="453">
      <c r="A453" s="5"/>
      <c r="J453" s="5"/>
      <c r="S453" s="5"/>
    </row>
    <row r="454">
      <c r="A454" s="5"/>
      <c r="J454" s="5"/>
      <c r="S454" s="5"/>
    </row>
    <row r="455">
      <c r="A455" s="5"/>
      <c r="J455" s="5"/>
      <c r="S455" s="5"/>
    </row>
    <row r="456">
      <c r="A456" s="5"/>
      <c r="J456" s="5"/>
      <c r="S456" s="5"/>
    </row>
    <row r="457">
      <c r="A457" s="5"/>
      <c r="J457" s="5"/>
      <c r="S457" s="5"/>
    </row>
    <row r="458">
      <c r="A458" s="5"/>
      <c r="J458" s="5"/>
      <c r="S458" s="5"/>
    </row>
    <row r="459">
      <c r="A459" s="5"/>
      <c r="J459" s="5"/>
      <c r="S459" s="5"/>
    </row>
    <row r="460">
      <c r="A460" s="5"/>
      <c r="J460" s="5"/>
      <c r="S460" s="5"/>
    </row>
    <row r="461">
      <c r="A461" s="5"/>
      <c r="J461" s="5"/>
      <c r="S461" s="5"/>
    </row>
    <row r="462">
      <c r="A462" s="5"/>
      <c r="J462" s="5"/>
      <c r="S462" s="5"/>
    </row>
    <row r="463">
      <c r="A463" s="5"/>
      <c r="J463" s="5"/>
      <c r="S463" s="5"/>
    </row>
    <row r="464">
      <c r="A464" s="5"/>
      <c r="J464" s="5"/>
      <c r="S464" s="5"/>
    </row>
    <row r="465">
      <c r="A465" s="5"/>
      <c r="J465" s="5"/>
      <c r="S465" s="5"/>
    </row>
    <row r="466">
      <c r="A466" s="5"/>
      <c r="J466" s="5"/>
      <c r="S466" s="5"/>
    </row>
    <row r="467">
      <c r="A467" s="5"/>
      <c r="J467" s="5"/>
      <c r="S467" s="5"/>
    </row>
    <row r="468">
      <c r="A468" s="5"/>
      <c r="J468" s="5"/>
      <c r="S468" s="5"/>
    </row>
    <row r="469">
      <c r="A469" s="5"/>
      <c r="J469" s="5"/>
      <c r="S469" s="5"/>
    </row>
    <row r="470">
      <c r="A470" s="5"/>
      <c r="J470" s="5"/>
      <c r="S470" s="5"/>
    </row>
    <row r="471">
      <c r="A471" s="5"/>
      <c r="J471" s="5"/>
      <c r="S471" s="5"/>
    </row>
    <row r="472">
      <c r="A472" s="5"/>
      <c r="J472" s="5"/>
      <c r="S472" s="5"/>
    </row>
    <row r="473">
      <c r="A473" s="5"/>
      <c r="J473" s="5"/>
      <c r="S473" s="5"/>
    </row>
    <row r="474">
      <c r="A474" s="5"/>
      <c r="J474" s="5"/>
      <c r="S474" s="5"/>
    </row>
    <row r="475">
      <c r="A475" s="5"/>
      <c r="J475" s="5"/>
      <c r="S475" s="5"/>
    </row>
    <row r="476">
      <c r="A476" s="5"/>
      <c r="J476" s="5"/>
      <c r="S476" s="5"/>
    </row>
    <row r="477">
      <c r="A477" s="5"/>
      <c r="J477" s="5"/>
      <c r="S477" s="5"/>
    </row>
    <row r="478">
      <c r="A478" s="5"/>
      <c r="J478" s="5"/>
      <c r="S478" s="5"/>
    </row>
    <row r="479">
      <c r="A479" s="5"/>
      <c r="J479" s="5"/>
      <c r="S479" s="5"/>
    </row>
    <row r="480">
      <c r="A480" s="5"/>
      <c r="J480" s="5"/>
      <c r="S480" s="5"/>
    </row>
    <row r="481">
      <c r="A481" s="5"/>
      <c r="J481" s="5"/>
      <c r="S481" s="5"/>
    </row>
    <row r="482">
      <c r="A482" s="5"/>
      <c r="J482" s="5"/>
      <c r="S482" s="5"/>
    </row>
    <row r="483">
      <c r="A483" s="5"/>
      <c r="J483" s="5"/>
      <c r="S483" s="5"/>
    </row>
    <row r="484">
      <c r="A484" s="5"/>
      <c r="J484" s="5"/>
      <c r="S484" s="5"/>
    </row>
    <row r="485">
      <c r="A485" s="5"/>
      <c r="J485" s="5"/>
      <c r="S485" s="5"/>
    </row>
    <row r="486">
      <c r="A486" s="5"/>
      <c r="J486" s="5"/>
      <c r="S486" s="5"/>
    </row>
    <row r="487">
      <c r="A487" s="5"/>
      <c r="J487" s="5"/>
      <c r="S487" s="5"/>
    </row>
    <row r="488">
      <c r="A488" s="5"/>
      <c r="J488" s="5"/>
      <c r="S488" s="5"/>
    </row>
    <row r="489">
      <c r="A489" s="5"/>
      <c r="J489" s="5"/>
      <c r="S489" s="5"/>
    </row>
    <row r="490">
      <c r="A490" s="5"/>
      <c r="J490" s="5"/>
      <c r="S490" s="5"/>
    </row>
    <row r="491">
      <c r="A491" s="5"/>
      <c r="J491" s="5"/>
      <c r="S491" s="5"/>
    </row>
    <row r="492">
      <c r="A492" s="5"/>
      <c r="J492" s="5"/>
      <c r="S492" s="5"/>
    </row>
    <row r="493">
      <c r="A493" s="5"/>
      <c r="J493" s="5"/>
      <c r="S493" s="5"/>
    </row>
    <row r="494">
      <c r="A494" s="5"/>
      <c r="J494" s="5"/>
      <c r="S494" s="5"/>
    </row>
    <row r="495">
      <c r="A495" s="5"/>
      <c r="J495" s="5"/>
      <c r="S495" s="5"/>
    </row>
    <row r="496">
      <c r="A496" s="5"/>
      <c r="J496" s="5"/>
      <c r="S496" s="5"/>
    </row>
    <row r="497">
      <c r="A497" s="5"/>
      <c r="J497" s="5"/>
      <c r="S497" s="5"/>
    </row>
    <row r="498">
      <c r="A498" s="5"/>
      <c r="J498" s="5"/>
      <c r="S498" s="5"/>
    </row>
    <row r="499">
      <c r="A499" s="5"/>
      <c r="J499" s="5"/>
      <c r="S499" s="5"/>
    </row>
    <row r="500">
      <c r="A500" s="5"/>
      <c r="J500" s="5"/>
      <c r="S500" s="5"/>
    </row>
    <row r="501">
      <c r="A501" s="5"/>
      <c r="J501" s="5"/>
      <c r="S501" s="5"/>
    </row>
    <row r="502">
      <c r="A502" s="5"/>
      <c r="J502" s="5"/>
      <c r="S502" s="5"/>
    </row>
    <row r="503">
      <c r="A503" s="5"/>
      <c r="J503" s="5"/>
      <c r="S503" s="5"/>
    </row>
    <row r="504">
      <c r="A504" s="5"/>
      <c r="J504" s="5"/>
      <c r="S504" s="5"/>
    </row>
    <row r="505">
      <c r="A505" s="5"/>
      <c r="J505" s="5"/>
      <c r="S505" s="5"/>
    </row>
    <row r="506">
      <c r="A506" s="5"/>
      <c r="J506" s="5"/>
      <c r="S506" s="5"/>
    </row>
    <row r="507">
      <c r="A507" s="5"/>
      <c r="J507" s="5"/>
      <c r="S507" s="5"/>
    </row>
    <row r="508">
      <c r="A508" s="5"/>
      <c r="J508" s="5"/>
      <c r="S508" s="5"/>
    </row>
    <row r="509">
      <c r="A509" s="5"/>
      <c r="J509" s="5"/>
      <c r="S509" s="5"/>
    </row>
    <row r="510">
      <c r="A510" s="5"/>
      <c r="J510" s="5"/>
      <c r="S510" s="5"/>
    </row>
    <row r="511">
      <c r="A511" s="5"/>
      <c r="J511" s="5"/>
      <c r="S511" s="5"/>
    </row>
    <row r="512">
      <c r="A512" s="5"/>
      <c r="J512" s="5"/>
      <c r="S512" s="5"/>
    </row>
    <row r="513">
      <c r="A513" s="5"/>
      <c r="J513" s="5"/>
      <c r="S513" s="5"/>
    </row>
    <row r="514">
      <c r="A514" s="5"/>
      <c r="J514" s="5"/>
      <c r="S514" s="5"/>
    </row>
    <row r="515">
      <c r="A515" s="5"/>
      <c r="J515" s="5"/>
      <c r="S515" s="5"/>
    </row>
    <row r="516">
      <c r="A516" s="5"/>
      <c r="J516" s="5"/>
      <c r="S516" s="5"/>
    </row>
    <row r="517">
      <c r="A517" s="5"/>
      <c r="J517" s="5"/>
      <c r="S517" s="5"/>
    </row>
    <row r="518">
      <c r="A518" s="5"/>
      <c r="J518" s="5"/>
      <c r="S518" s="5"/>
    </row>
    <row r="519">
      <c r="A519" s="5"/>
      <c r="J519" s="5"/>
      <c r="S519" s="5"/>
    </row>
    <row r="520">
      <c r="A520" s="5"/>
      <c r="J520" s="5"/>
      <c r="S520" s="5"/>
    </row>
    <row r="521">
      <c r="A521" s="5"/>
      <c r="J521" s="5"/>
      <c r="S521" s="5"/>
    </row>
    <row r="522">
      <c r="A522" s="5"/>
      <c r="J522" s="5"/>
      <c r="S522" s="5"/>
    </row>
    <row r="523">
      <c r="A523" s="5"/>
      <c r="J523" s="5"/>
      <c r="S523" s="5"/>
    </row>
    <row r="524">
      <c r="A524" s="5"/>
      <c r="J524" s="5"/>
      <c r="S524" s="5"/>
    </row>
    <row r="525">
      <c r="A525" s="5"/>
      <c r="J525" s="5"/>
      <c r="S525" s="5"/>
    </row>
    <row r="526">
      <c r="A526" s="5"/>
      <c r="J526" s="5"/>
      <c r="S526" s="5"/>
    </row>
    <row r="527">
      <c r="A527" s="5"/>
      <c r="J527" s="5"/>
      <c r="S527" s="5"/>
    </row>
    <row r="528">
      <c r="A528" s="5"/>
      <c r="J528" s="5"/>
      <c r="S528" s="5"/>
    </row>
    <row r="529">
      <c r="A529" s="5"/>
      <c r="J529" s="5"/>
      <c r="S529" s="5"/>
    </row>
    <row r="530">
      <c r="A530" s="5"/>
      <c r="J530" s="5"/>
      <c r="S530" s="5"/>
    </row>
    <row r="531">
      <c r="A531" s="5"/>
      <c r="J531" s="5"/>
      <c r="S531" s="5"/>
    </row>
    <row r="532">
      <c r="A532" s="5"/>
      <c r="J532" s="5"/>
      <c r="S532" s="5"/>
    </row>
    <row r="533">
      <c r="A533" s="5"/>
      <c r="J533" s="5"/>
      <c r="S533" s="5"/>
    </row>
    <row r="534">
      <c r="A534" s="5"/>
      <c r="J534" s="5"/>
      <c r="S534" s="5"/>
    </row>
    <row r="535">
      <c r="A535" s="5"/>
      <c r="J535" s="5"/>
      <c r="S535" s="5"/>
    </row>
    <row r="536">
      <c r="A536" s="5"/>
      <c r="J536" s="5"/>
      <c r="S536" s="5"/>
    </row>
    <row r="537">
      <c r="A537" s="5"/>
      <c r="J537" s="5"/>
      <c r="S537" s="5"/>
    </row>
    <row r="538">
      <c r="A538" s="5"/>
      <c r="J538" s="5"/>
      <c r="S538" s="5"/>
    </row>
    <row r="539">
      <c r="A539" s="5"/>
      <c r="J539" s="5"/>
      <c r="S539" s="5"/>
    </row>
    <row r="540">
      <c r="A540" s="5"/>
      <c r="J540" s="5"/>
      <c r="S540" s="5"/>
    </row>
    <row r="541">
      <c r="A541" s="5"/>
      <c r="J541" s="5"/>
      <c r="S541" s="5"/>
    </row>
    <row r="542">
      <c r="A542" s="5"/>
      <c r="J542" s="5"/>
      <c r="S542" s="5"/>
    </row>
    <row r="543">
      <c r="A543" s="5"/>
      <c r="J543" s="5"/>
      <c r="S543" s="5"/>
    </row>
    <row r="544">
      <c r="A544" s="5"/>
      <c r="J544" s="5"/>
      <c r="S544" s="5"/>
    </row>
    <row r="545">
      <c r="A545" s="5"/>
      <c r="J545" s="5"/>
      <c r="S545" s="5"/>
    </row>
    <row r="546">
      <c r="A546" s="5"/>
      <c r="J546" s="5"/>
      <c r="S546" s="5"/>
    </row>
    <row r="547">
      <c r="A547" s="5"/>
      <c r="J547" s="5"/>
      <c r="S547" s="5"/>
    </row>
    <row r="548">
      <c r="A548" s="5"/>
      <c r="J548" s="5"/>
      <c r="S548" s="5"/>
    </row>
    <row r="549">
      <c r="A549" s="5"/>
      <c r="J549" s="5"/>
      <c r="S549" s="5"/>
    </row>
    <row r="550">
      <c r="A550" s="5"/>
      <c r="J550" s="5"/>
      <c r="S550" s="5"/>
    </row>
    <row r="551">
      <c r="A551" s="5"/>
      <c r="J551" s="5"/>
      <c r="S551" s="5"/>
    </row>
    <row r="552">
      <c r="A552" s="5"/>
      <c r="J552" s="5"/>
      <c r="S552" s="5"/>
    </row>
    <row r="553">
      <c r="A553" s="5"/>
      <c r="J553" s="5"/>
      <c r="S553" s="5"/>
    </row>
    <row r="554">
      <c r="A554" s="5"/>
      <c r="J554" s="5"/>
      <c r="S554" s="5"/>
    </row>
    <row r="555">
      <c r="A555" s="5"/>
      <c r="J555" s="5"/>
      <c r="S555" s="5"/>
    </row>
    <row r="556">
      <c r="A556" s="5"/>
      <c r="J556" s="5"/>
      <c r="S556" s="5"/>
    </row>
    <row r="557">
      <c r="A557" s="5"/>
      <c r="J557" s="5"/>
      <c r="S557" s="5"/>
    </row>
    <row r="558">
      <c r="A558" s="5"/>
      <c r="J558" s="5"/>
      <c r="S558" s="5"/>
    </row>
    <row r="559">
      <c r="A559" s="5"/>
      <c r="J559" s="5"/>
      <c r="S559" s="5"/>
    </row>
    <row r="560">
      <c r="A560" s="5"/>
      <c r="J560" s="5"/>
      <c r="S560" s="5"/>
    </row>
    <row r="561">
      <c r="A561" s="5"/>
      <c r="J561" s="5"/>
      <c r="S561" s="5"/>
    </row>
    <row r="562">
      <c r="A562" s="5"/>
      <c r="J562" s="5"/>
      <c r="S562" s="5"/>
    </row>
    <row r="563">
      <c r="A563" s="5"/>
      <c r="J563" s="5"/>
      <c r="S563" s="5"/>
    </row>
    <row r="564">
      <c r="A564" s="5"/>
      <c r="J564" s="5"/>
      <c r="S564" s="5"/>
    </row>
    <row r="565">
      <c r="A565" s="5"/>
      <c r="J565" s="5"/>
      <c r="S565" s="5"/>
    </row>
    <row r="566">
      <c r="A566" s="5"/>
      <c r="J566" s="5"/>
      <c r="S566" s="5"/>
    </row>
    <row r="567">
      <c r="A567" s="5"/>
      <c r="J567" s="5"/>
      <c r="S567" s="5"/>
    </row>
    <row r="568">
      <c r="A568" s="5"/>
      <c r="J568" s="5"/>
      <c r="S568" s="5"/>
    </row>
    <row r="569">
      <c r="A569" s="5"/>
      <c r="J569" s="5"/>
      <c r="S569" s="5"/>
    </row>
    <row r="570">
      <c r="A570" s="5"/>
      <c r="J570" s="5"/>
      <c r="S570" s="5"/>
    </row>
    <row r="571">
      <c r="A571" s="5"/>
      <c r="J571" s="5"/>
      <c r="S571" s="5"/>
    </row>
    <row r="572">
      <c r="A572" s="5"/>
      <c r="J572" s="5"/>
      <c r="S572" s="5"/>
    </row>
    <row r="573">
      <c r="A573" s="5"/>
      <c r="J573" s="5"/>
      <c r="S573" s="5"/>
    </row>
    <row r="574">
      <c r="A574" s="5"/>
      <c r="J574" s="5"/>
      <c r="S574" s="5"/>
    </row>
    <row r="575">
      <c r="A575" s="5"/>
      <c r="J575" s="5"/>
      <c r="S575" s="5"/>
    </row>
    <row r="576">
      <c r="A576" s="5"/>
      <c r="J576" s="5"/>
      <c r="S576" s="5"/>
    </row>
    <row r="577">
      <c r="A577" s="5"/>
      <c r="J577" s="5"/>
      <c r="S577" s="5"/>
    </row>
    <row r="578">
      <c r="A578" s="5"/>
      <c r="J578" s="5"/>
      <c r="S578" s="5"/>
    </row>
    <row r="579">
      <c r="A579" s="5"/>
      <c r="J579" s="5"/>
      <c r="S579" s="5"/>
    </row>
    <row r="580">
      <c r="A580" s="5"/>
      <c r="J580" s="5"/>
      <c r="S580" s="5"/>
    </row>
    <row r="581">
      <c r="A581" s="5"/>
      <c r="J581" s="5"/>
      <c r="S581" s="5"/>
    </row>
    <row r="582">
      <c r="A582" s="5"/>
      <c r="J582" s="5"/>
      <c r="S582" s="5"/>
    </row>
    <row r="583">
      <c r="A583" s="5"/>
      <c r="J583" s="5"/>
      <c r="S583" s="5"/>
    </row>
    <row r="584">
      <c r="A584" s="5"/>
      <c r="J584" s="5"/>
      <c r="S584" s="5"/>
    </row>
    <row r="585">
      <c r="A585" s="5"/>
      <c r="J585" s="5"/>
      <c r="S585" s="5"/>
    </row>
    <row r="586">
      <c r="A586" s="5"/>
      <c r="J586" s="5"/>
      <c r="S586" s="5"/>
    </row>
    <row r="587">
      <c r="A587" s="5"/>
      <c r="J587" s="5"/>
      <c r="S587" s="5"/>
    </row>
    <row r="588">
      <c r="A588" s="5"/>
      <c r="J588" s="5"/>
      <c r="S588" s="5"/>
    </row>
    <row r="589">
      <c r="A589" s="5"/>
      <c r="J589" s="5"/>
      <c r="S589" s="5"/>
    </row>
    <row r="590">
      <c r="A590" s="5"/>
      <c r="J590" s="5"/>
      <c r="S590" s="5"/>
    </row>
    <row r="591">
      <c r="A591" s="5"/>
      <c r="J591" s="5"/>
      <c r="S591" s="5"/>
    </row>
    <row r="592">
      <c r="A592" s="5"/>
      <c r="J592" s="5"/>
      <c r="S592" s="5"/>
    </row>
    <row r="593">
      <c r="A593" s="5"/>
      <c r="J593" s="5"/>
      <c r="S593" s="5"/>
    </row>
    <row r="594">
      <c r="A594" s="5"/>
      <c r="J594" s="5"/>
      <c r="S594" s="5"/>
    </row>
    <row r="595">
      <c r="A595" s="5"/>
      <c r="J595" s="5"/>
      <c r="S595" s="5"/>
    </row>
    <row r="596">
      <c r="A596" s="5"/>
      <c r="J596" s="5"/>
      <c r="S596" s="5"/>
    </row>
    <row r="597">
      <c r="A597" s="5"/>
      <c r="J597" s="5"/>
      <c r="S597" s="5"/>
    </row>
    <row r="598">
      <c r="A598" s="5"/>
      <c r="J598" s="5"/>
      <c r="S598" s="5"/>
    </row>
    <row r="599">
      <c r="A599" s="5"/>
      <c r="J599" s="5"/>
      <c r="S599" s="5"/>
    </row>
    <row r="600">
      <c r="A600" s="5"/>
      <c r="J600" s="5"/>
      <c r="S600" s="5"/>
    </row>
    <row r="601">
      <c r="A601" s="5"/>
      <c r="J601" s="5"/>
      <c r="S601" s="5"/>
    </row>
    <row r="602">
      <c r="A602" s="5"/>
      <c r="J602" s="5"/>
      <c r="S602" s="5"/>
    </row>
    <row r="603">
      <c r="A603" s="5"/>
      <c r="J603" s="5"/>
      <c r="S603" s="5"/>
    </row>
    <row r="604">
      <c r="A604" s="5"/>
      <c r="J604" s="5"/>
      <c r="S604" s="5"/>
    </row>
    <row r="605">
      <c r="A605" s="5"/>
      <c r="J605" s="5"/>
      <c r="S605" s="5"/>
    </row>
    <row r="606">
      <c r="A606" s="5"/>
      <c r="J606" s="5"/>
      <c r="S606" s="5"/>
    </row>
    <row r="607">
      <c r="A607" s="5"/>
      <c r="J607" s="5"/>
      <c r="S607" s="5"/>
    </row>
    <row r="608">
      <c r="A608" s="5"/>
      <c r="J608" s="5"/>
      <c r="S608" s="5"/>
    </row>
    <row r="609">
      <c r="A609" s="5"/>
      <c r="J609" s="5"/>
      <c r="S609" s="5"/>
    </row>
    <row r="610">
      <c r="A610" s="5"/>
      <c r="J610" s="5"/>
      <c r="S610" s="5"/>
    </row>
    <row r="611">
      <c r="A611" s="5"/>
      <c r="J611" s="5"/>
      <c r="S611" s="5"/>
    </row>
    <row r="612">
      <c r="A612" s="5"/>
      <c r="J612" s="5"/>
      <c r="S612" s="5"/>
    </row>
    <row r="613">
      <c r="A613" s="5"/>
      <c r="J613" s="5"/>
      <c r="S613" s="5"/>
    </row>
    <row r="614">
      <c r="A614" s="5"/>
      <c r="J614" s="5"/>
      <c r="S614" s="5"/>
    </row>
    <row r="615">
      <c r="A615" s="5"/>
      <c r="J615" s="5"/>
      <c r="S615" s="5"/>
    </row>
    <row r="616">
      <c r="A616" s="5"/>
      <c r="J616" s="5"/>
      <c r="S616" s="5"/>
    </row>
    <row r="617">
      <c r="A617" s="5"/>
      <c r="J617" s="5"/>
      <c r="S617" s="5"/>
    </row>
    <row r="618">
      <c r="A618" s="5"/>
      <c r="J618" s="5"/>
      <c r="S618" s="5"/>
    </row>
    <row r="619">
      <c r="A619" s="5"/>
      <c r="J619" s="5"/>
      <c r="S619" s="5"/>
    </row>
    <row r="620">
      <c r="A620" s="5"/>
      <c r="J620" s="5"/>
      <c r="S620" s="5"/>
    </row>
    <row r="621">
      <c r="A621" s="5"/>
      <c r="J621" s="5"/>
      <c r="S621" s="5"/>
    </row>
    <row r="622">
      <c r="A622" s="5"/>
      <c r="J622" s="5"/>
      <c r="S622" s="5"/>
    </row>
    <row r="623">
      <c r="A623" s="5"/>
      <c r="J623" s="5"/>
      <c r="S623" s="5"/>
    </row>
    <row r="624">
      <c r="A624" s="5"/>
      <c r="J624" s="5"/>
      <c r="S624" s="5"/>
    </row>
    <row r="625">
      <c r="A625" s="5"/>
      <c r="J625" s="5"/>
      <c r="S625" s="5"/>
    </row>
    <row r="626">
      <c r="A626" s="5"/>
      <c r="J626" s="5"/>
      <c r="S626" s="5"/>
    </row>
    <row r="627">
      <c r="A627" s="5"/>
      <c r="J627" s="5"/>
      <c r="S627" s="5"/>
    </row>
    <row r="628">
      <c r="A628" s="5"/>
      <c r="J628" s="5"/>
      <c r="S628" s="5"/>
    </row>
    <row r="629">
      <c r="A629" s="5"/>
      <c r="J629" s="5"/>
      <c r="S629" s="5"/>
    </row>
    <row r="630">
      <c r="A630" s="5"/>
      <c r="J630" s="5"/>
      <c r="S630" s="5"/>
    </row>
    <row r="631">
      <c r="A631" s="5"/>
      <c r="J631" s="5"/>
      <c r="S631" s="5"/>
    </row>
    <row r="632">
      <c r="A632" s="5"/>
      <c r="J632" s="5"/>
      <c r="S632" s="5"/>
    </row>
    <row r="633">
      <c r="A633" s="5"/>
      <c r="J633" s="5"/>
      <c r="S633" s="5"/>
    </row>
    <row r="634">
      <c r="A634" s="5"/>
      <c r="J634" s="5"/>
      <c r="S634" s="5"/>
    </row>
    <row r="635">
      <c r="A635" s="5"/>
      <c r="J635" s="5"/>
      <c r="S635" s="5"/>
    </row>
    <row r="636">
      <c r="A636" s="5"/>
      <c r="J636" s="5"/>
      <c r="S636" s="5"/>
    </row>
    <row r="637">
      <c r="A637" s="5"/>
      <c r="J637" s="5"/>
      <c r="S637" s="5"/>
    </row>
    <row r="638">
      <c r="A638" s="5"/>
      <c r="J638" s="5"/>
      <c r="S638" s="5"/>
    </row>
    <row r="639">
      <c r="A639" s="5"/>
      <c r="J639" s="5"/>
      <c r="S639" s="5"/>
    </row>
    <row r="640">
      <c r="A640" s="5"/>
      <c r="J640" s="5"/>
      <c r="S640" s="5"/>
    </row>
    <row r="641">
      <c r="A641" s="5"/>
      <c r="J641" s="5"/>
      <c r="S641" s="5"/>
    </row>
    <row r="642">
      <c r="A642" s="5"/>
      <c r="J642" s="5"/>
      <c r="S642" s="5"/>
    </row>
    <row r="643">
      <c r="A643" s="5"/>
      <c r="J643" s="5"/>
      <c r="S643" s="5"/>
    </row>
    <row r="644">
      <c r="A644" s="5"/>
      <c r="J644" s="5"/>
      <c r="S644" s="5"/>
    </row>
    <row r="645">
      <c r="A645" s="5"/>
      <c r="J645" s="5"/>
      <c r="S645" s="5"/>
    </row>
    <row r="646">
      <c r="A646" s="5"/>
      <c r="J646" s="5"/>
      <c r="S646" s="5"/>
    </row>
    <row r="647">
      <c r="A647" s="5"/>
      <c r="J647" s="5"/>
      <c r="S647" s="5"/>
    </row>
    <row r="648">
      <c r="A648" s="5"/>
      <c r="J648" s="5"/>
      <c r="S648" s="5"/>
    </row>
    <row r="649">
      <c r="A649" s="5"/>
      <c r="J649" s="5"/>
      <c r="S649" s="5"/>
    </row>
    <row r="650">
      <c r="A650" s="5"/>
      <c r="J650" s="5"/>
      <c r="S650" s="5"/>
    </row>
    <row r="651">
      <c r="A651" s="5"/>
      <c r="J651" s="5"/>
      <c r="S651" s="5"/>
    </row>
    <row r="652">
      <c r="A652" s="5"/>
      <c r="J652" s="5"/>
      <c r="S652" s="5"/>
    </row>
    <row r="653">
      <c r="A653" s="5"/>
      <c r="J653" s="5"/>
      <c r="S653" s="5"/>
    </row>
    <row r="654">
      <c r="A654" s="5"/>
      <c r="J654" s="5"/>
      <c r="S654" s="5"/>
    </row>
    <row r="655">
      <c r="A655" s="5"/>
      <c r="J655" s="5"/>
      <c r="S655" s="5"/>
    </row>
    <row r="656">
      <c r="A656" s="5"/>
      <c r="J656" s="5"/>
      <c r="S656" s="5"/>
    </row>
    <row r="657">
      <c r="A657" s="5"/>
      <c r="J657" s="5"/>
      <c r="S657" s="5"/>
    </row>
    <row r="658">
      <c r="A658" s="5"/>
      <c r="J658" s="5"/>
      <c r="S658" s="5"/>
    </row>
    <row r="659">
      <c r="A659" s="5"/>
      <c r="J659" s="5"/>
      <c r="S659" s="5"/>
    </row>
    <row r="660">
      <c r="A660" s="5"/>
      <c r="J660" s="5"/>
      <c r="S660" s="5"/>
    </row>
    <row r="661">
      <c r="A661" s="5"/>
      <c r="J661" s="5"/>
      <c r="S661" s="5"/>
    </row>
    <row r="662">
      <c r="A662" s="5"/>
      <c r="J662" s="5"/>
      <c r="S662" s="5"/>
    </row>
    <row r="663">
      <c r="A663" s="5"/>
      <c r="J663" s="5"/>
      <c r="S663" s="5"/>
    </row>
    <row r="664">
      <c r="A664" s="5"/>
      <c r="J664" s="5"/>
      <c r="S664" s="5"/>
    </row>
    <row r="665">
      <c r="A665" s="5"/>
      <c r="J665" s="5"/>
      <c r="S665" s="5"/>
    </row>
    <row r="666">
      <c r="A666" s="5"/>
      <c r="J666" s="5"/>
      <c r="S666" s="5"/>
    </row>
    <row r="667">
      <c r="A667" s="5"/>
      <c r="J667" s="5"/>
      <c r="S667" s="5"/>
    </row>
    <row r="668">
      <c r="A668" s="5"/>
      <c r="J668" s="5"/>
      <c r="S668" s="5"/>
    </row>
    <row r="669">
      <c r="A669" s="5"/>
      <c r="J669" s="5"/>
      <c r="S669" s="5"/>
    </row>
    <row r="670">
      <c r="A670" s="5"/>
      <c r="J670" s="5"/>
      <c r="S670" s="5"/>
    </row>
    <row r="671">
      <c r="A671" s="5"/>
      <c r="J671" s="5"/>
      <c r="S671" s="5"/>
    </row>
    <row r="672">
      <c r="A672" s="5"/>
      <c r="J672" s="5"/>
      <c r="S672" s="5"/>
    </row>
    <row r="673">
      <c r="A673" s="5"/>
      <c r="J673" s="5"/>
      <c r="S673" s="5"/>
    </row>
    <row r="674">
      <c r="A674" s="5"/>
      <c r="J674" s="5"/>
      <c r="S674" s="5"/>
    </row>
    <row r="675">
      <c r="A675" s="5"/>
      <c r="J675" s="5"/>
      <c r="S675" s="5"/>
    </row>
    <row r="676">
      <c r="A676" s="5"/>
      <c r="J676" s="5"/>
      <c r="S676" s="5"/>
    </row>
    <row r="677">
      <c r="A677" s="5"/>
      <c r="J677" s="5"/>
      <c r="S677" s="5"/>
    </row>
    <row r="678">
      <c r="A678" s="5"/>
      <c r="J678" s="5"/>
      <c r="S678" s="5"/>
    </row>
    <row r="679">
      <c r="A679" s="5"/>
      <c r="J679" s="5"/>
      <c r="S679" s="5"/>
    </row>
    <row r="680">
      <c r="A680" s="5"/>
      <c r="J680" s="5"/>
      <c r="S680" s="5"/>
    </row>
    <row r="681">
      <c r="A681" s="5"/>
      <c r="J681" s="5"/>
      <c r="S681" s="5"/>
    </row>
    <row r="682">
      <c r="A682" s="5"/>
      <c r="J682" s="5"/>
      <c r="S682" s="5"/>
    </row>
    <row r="683">
      <c r="A683" s="5"/>
      <c r="J683" s="5"/>
      <c r="S683" s="5"/>
    </row>
    <row r="684">
      <c r="A684" s="5"/>
      <c r="J684" s="5"/>
      <c r="S684" s="5"/>
    </row>
    <row r="685">
      <c r="A685" s="5"/>
      <c r="J685" s="5"/>
      <c r="S685" s="5"/>
    </row>
    <row r="686">
      <c r="A686" s="5"/>
      <c r="J686" s="5"/>
      <c r="S686" s="5"/>
    </row>
    <row r="687">
      <c r="A687" s="5"/>
      <c r="J687" s="5"/>
      <c r="S687" s="5"/>
    </row>
    <row r="688">
      <c r="A688" s="5"/>
      <c r="J688" s="5"/>
      <c r="S688" s="5"/>
    </row>
    <row r="689">
      <c r="A689" s="5"/>
      <c r="J689" s="5"/>
      <c r="S689" s="5"/>
    </row>
    <row r="690">
      <c r="A690" s="5"/>
      <c r="J690" s="5"/>
      <c r="S690" s="5"/>
    </row>
    <row r="691">
      <c r="A691" s="5"/>
      <c r="J691" s="5"/>
      <c r="S691" s="5"/>
    </row>
    <row r="692">
      <c r="A692" s="5"/>
      <c r="J692" s="5"/>
      <c r="S692" s="5"/>
    </row>
    <row r="693">
      <c r="A693" s="5"/>
      <c r="J693" s="5"/>
      <c r="S693" s="5"/>
    </row>
    <row r="694">
      <c r="A694" s="5"/>
      <c r="J694" s="5"/>
      <c r="S694" s="5"/>
    </row>
    <row r="695">
      <c r="A695" s="5"/>
      <c r="J695" s="5"/>
      <c r="S695" s="5"/>
    </row>
    <row r="696">
      <c r="A696" s="5"/>
      <c r="J696" s="5"/>
      <c r="S696" s="5"/>
    </row>
    <row r="697">
      <c r="A697" s="5"/>
      <c r="J697" s="5"/>
      <c r="S697" s="5"/>
    </row>
    <row r="698">
      <c r="A698" s="5"/>
      <c r="J698" s="5"/>
      <c r="S698" s="5"/>
    </row>
    <row r="699">
      <c r="A699" s="5"/>
      <c r="J699" s="5"/>
      <c r="S699" s="5"/>
    </row>
    <row r="700">
      <c r="A700" s="5"/>
      <c r="J700" s="5"/>
      <c r="S700" s="5"/>
    </row>
    <row r="701">
      <c r="A701" s="5"/>
      <c r="J701" s="5"/>
      <c r="S701" s="5"/>
    </row>
    <row r="702">
      <c r="A702" s="5"/>
      <c r="J702" s="5"/>
      <c r="S702" s="5"/>
    </row>
    <row r="703">
      <c r="A703" s="5"/>
      <c r="J703" s="5"/>
      <c r="S703" s="5"/>
    </row>
    <row r="704">
      <c r="A704" s="5"/>
      <c r="J704" s="5"/>
      <c r="S704" s="5"/>
    </row>
    <row r="705">
      <c r="A705" s="5"/>
      <c r="J705" s="5"/>
      <c r="S705" s="5"/>
    </row>
    <row r="706">
      <c r="A706" s="5"/>
      <c r="J706" s="5"/>
      <c r="S706" s="5"/>
    </row>
    <row r="707">
      <c r="A707" s="5"/>
      <c r="J707" s="5"/>
      <c r="S707" s="5"/>
    </row>
    <row r="708">
      <c r="A708" s="5"/>
      <c r="J708" s="5"/>
      <c r="S708" s="5"/>
    </row>
    <row r="709">
      <c r="A709" s="5"/>
      <c r="J709" s="5"/>
      <c r="S709" s="5"/>
    </row>
    <row r="710">
      <c r="A710" s="5"/>
      <c r="J710" s="5"/>
      <c r="S710" s="5"/>
    </row>
    <row r="711">
      <c r="A711" s="5"/>
      <c r="J711" s="5"/>
      <c r="S711" s="5"/>
    </row>
    <row r="712">
      <c r="A712" s="5"/>
      <c r="J712" s="5"/>
      <c r="S712" s="5"/>
    </row>
    <row r="713">
      <c r="A713" s="5"/>
      <c r="J713" s="5"/>
      <c r="S713" s="5"/>
    </row>
    <row r="714">
      <c r="A714" s="5"/>
      <c r="J714" s="5"/>
      <c r="S714" s="5"/>
    </row>
    <row r="715">
      <c r="A715" s="5"/>
      <c r="J715" s="5"/>
      <c r="S715" s="5"/>
    </row>
    <row r="716">
      <c r="A716" s="5"/>
      <c r="J716" s="5"/>
      <c r="S716" s="5"/>
    </row>
    <row r="717">
      <c r="A717" s="5"/>
      <c r="J717" s="5"/>
      <c r="S717" s="5"/>
    </row>
    <row r="718">
      <c r="A718" s="5"/>
      <c r="J718" s="5"/>
      <c r="S718" s="5"/>
    </row>
    <row r="719">
      <c r="A719" s="5"/>
      <c r="J719" s="5"/>
      <c r="S719" s="5"/>
    </row>
    <row r="720">
      <c r="A720" s="5"/>
      <c r="J720" s="5"/>
      <c r="S720" s="5"/>
    </row>
    <row r="721">
      <c r="A721" s="5"/>
      <c r="J721" s="5"/>
      <c r="S721" s="5"/>
    </row>
    <row r="722">
      <c r="A722" s="5"/>
      <c r="J722" s="5"/>
      <c r="S722" s="5"/>
    </row>
    <row r="723">
      <c r="A723" s="5"/>
      <c r="J723" s="5"/>
      <c r="S723" s="5"/>
    </row>
    <row r="724">
      <c r="A724" s="5"/>
      <c r="J724" s="5"/>
      <c r="S724" s="5"/>
    </row>
    <row r="725">
      <c r="A725" s="5"/>
      <c r="J725" s="5"/>
      <c r="S725" s="5"/>
    </row>
    <row r="726">
      <c r="A726" s="5"/>
      <c r="J726" s="5"/>
      <c r="S726" s="5"/>
    </row>
    <row r="727">
      <c r="A727" s="5"/>
      <c r="J727" s="5"/>
      <c r="S727" s="5"/>
    </row>
    <row r="728">
      <c r="A728" s="5"/>
      <c r="J728" s="5"/>
      <c r="S728" s="5"/>
    </row>
    <row r="729">
      <c r="A729" s="5"/>
      <c r="J729" s="5"/>
      <c r="S729" s="5"/>
    </row>
    <row r="730">
      <c r="A730" s="5"/>
      <c r="J730" s="5"/>
      <c r="S730" s="5"/>
    </row>
    <row r="731">
      <c r="A731" s="5"/>
      <c r="J731" s="5"/>
      <c r="S731" s="5"/>
    </row>
    <row r="732">
      <c r="A732" s="5"/>
      <c r="J732" s="5"/>
      <c r="S732" s="5"/>
    </row>
    <row r="733">
      <c r="A733" s="5"/>
      <c r="J733" s="5"/>
      <c r="S733" s="5"/>
    </row>
    <row r="734">
      <c r="A734" s="5"/>
      <c r="J734" s="5"/>
      <c r="S734" s="5"/>
    </row>
    <row r="735">
      <c r="A735" s="5"/>
      <c r="J735" s="5"/>
      <c r="S735" s="5"/>
    </row>
    <row r="736">
      <c r="A736" s="5"/>
      <c r="J736" s="5"/>
      <c r="S736" s="5"/>
    </row>
    <row r="737">
      <c r="A737" s="5"/>
      <c r="J737" s="5"/>
      <c r="S737" s="5"/>
    </row>
    <row r="738">
      <c r="A738" s="5"/>
      <c r="J738" s="5"/>
      <c r="S738" s="5"/>
    </row>
    <row r="739">
      <c r="A739" s="5"/>
      <c r="J739" s="5"/>
      <c r="S739" s="5"/>
    </row>
    <row r="740">
      <c r="A740" s="5"/>
      <c r="J740" s="5"/>
      <c r="S740" s="5"/>
    </row>
    <row r="741">
      <c r="A741" s="5"/>
      <c r="J741" s="5"/>
      <c r="S741" s="5"/>
    </row>
    <row r="742">
      <c r="A742" s="5"/>
      <c r="J742" s="5"/>
      <c r="S742" s="5"/>
    </row>
    <row r="743">
      <c r="A743" s="5"/>
      <c r="J743" s="5"/>
      <c r="S743" s="5"/>
    </row>
    <row r="744">
      <c r="A744" s="5"/>
      <c r="J744" s="5"/>
      <c r="S744" s="5"/>
    </row>
    <row r="745">
      <c r="A745" s="5"/>
      <c r="J745" s="5"/>
      <c r="S745" s="5"/>
    </row>
    <row r="746">
      <c r="A746" s="5"/>
      <c r="J746" s="5"/>
      <c r="S746" s="5"/>
    </row>
    <row r="747">
      <c r="A747" s="5"/>
      <c r="J747" s="5"/>
      <c r="S747" s="5"/>
    </row>
    <row r="748">
      <c r="A748" s="5"/>
      <c r="J748" s="5"/>
      <c r="S748" s="5"/>
    </row>
    <row r="749">
      <c r="A749" s="5"/>
      <c r="J749" s="5"/>
      <c r="S749" s="5"/>
    </row>
    <row r="750">
      <c r="A750" s="5"/>
      <c r="J750" s="5"/>
      <c r="S750" s="5"/>
    </row>
    <row r="751">
      <c r="A751" s="5"/>
      <c r="J751" s="5"/>
      <c r="S751" s="5"/>
    </row>
    <row r="752">
      <c r="A752" s="5"/>
      <c r="J752" s="5"/>
      <c r="S752" s="5"/>
    </row>
    <row r="753">
      <c r="A753" s="5"/>
      <c r="J753" s="5"/>
      <c r="S753" s="5"/>
    </row>
    <row r="754">
      <c r="A754" s="5"/>
      <c r="J754" s="5"/>
      <c r="S754" s="5"/>
    </row>
    <row r="755">
      <c r="A755" s="5"/>
      <c r="J755" s="5"/>
      <c r="S755" s="5"/>
    </row>
    <row r="756">
      <c r="A756" s="5"/>
      <c r="J756" s="5"/>
      <c r="S756" s="5"/>
    </row>
    <row r="757">
      <c r="A757" s="5"/>
      <c r="J757" s="5"/>
      <c r="S757" s="5"/>
    </row>
    <row r="758">
      <c r="A758" s="5"/>
      <c r="J758" s="5"/>
      <c r="S758" s="5"/>
    </row>
    <row r="759">
      <c r="A759" s="5"/>
      <c r="J759" s="5"/>
      <c r="S759" s="5"/>
    </row>
    <row r="760">
      <c r="A760" s="5"/>
      <c r="J760" s="5"/>
      <c r="S760" s="5"/>
    </row>
    <row r="761">
      <c r="A761" s="5"/>
      <c r="J761" s="5"/>
      <c r="S761" s="5"/>
    </row>
    <row r="762">
      <c r="A762" s="5"/>
      <c r="J762" s="5"/>
      <c r="S762" s="5"/>
    </row>
    <row r="763">
      <c r="A763" s="5"/>
      <c r="J763" s="5"/>
      <c r="S763" s="5"/>
    </row>
    <row r="764">
      <c r="A764" s="5"/>
      <c r="J764" s="5"/>
      <c r="S764" s="5"/>
    </row>
    <row r="765">
      <c r="A765" s="5"/>
      <c r="J765" s="5"/>
      <c r="S765" s="5"/>
    </row>
    <row r="766">
      <c r="A766" s="5"/>
      <c r="J766" s="5"/>
      <c r="S766" s="5"/>
    </row>
    <row r="767">
      <c r="A767" s="5"/>
      <c r="J767" s="5"/>
      <c r="S767" s="5"/>
    </row>
    <row r="768">
      <c r="A768" s="5"/>
      <c r="J768" s="5"/>
      <c r="S768" s="5"/>
    </row>
    <row r="769">
      <c r="A769" s="5"/>
      <c r="J769" s="5"/>
      <c r="S769" s="5"/>
    </row>
    <row r="770">
      <c r="A770" s="5"/>
      <c r="J770" s="5"/>
      <c r="S770" s="5"/>
    </row>
    <row r="771">
      <c r="A771" s="5"/>
      <c r="J771" s="5"/>
      <c r="S771" s="5"/>
    </row>
    <row r="772">
      <c r="A772" s="5"/>
      <c r="J772" s="5"/>
      <c r="S772" s="5"/>
    </row>
    <row r="773">
      <c r="A773" s="5"/>
      <c r="J773" s="5"/>
      <c r="S773" s="5"/>
    </row>
    <row r="774">
      <c r="A774" s="5"/>
      <c r="J774" s="5"/>
      <c r="S774" s="5"/>
    </row>
    <row r="775">
      <c r="A775" s="5"/>
      <c r="J775" s="5"/>
      <c r="S775" s="5"/>
    </row>
    <row r="776">
      <c r="A776" s="5"/>
      <c r="J776" s="5"/>
      <c r="S776" s="5"/>
    </row>
    <row r="777">
      <c r="A777" s="5"/>
      <c r="J777" s="5"/>
      <c r="S777" s="5"/>
    </row>
    <row r="778">
      <c r="A778" s="5"/>
      <c r="J778" s="5"/>
      <c r="S778" s="5"/>
    </row>
    <row r="779">
      <c r="A779" s="5"/>
      <c r="J779" s="5"/>
      <c r="S779" s="5"/>
    </row>
    <row r="780">
      <c r="A780" s="5"/>
      <c r="J780" s="5"/>
      <c r="S780" s="5"/>
    </row>
    <row r="781">
      <c r="A781" s="5"/>
      <c r="J781" s="5"/>
      <c r="S781" s="5"/>
    </row>
    <row r="782">
      <c r="A782" s="5"/>
      <c r="J782" s="5"/>
      <c r="S782" s="5"/>
    </row>
    <row r="783">
      <c r="A783" s="5"/>
      <c r="J783" s="5"/>
      <c r="S783" s="5"/>
    </row>
    <row r="784">
      <c r="A784" s="5"/>
      <c r="J784" s="5"/>
      <c r="S784" s="5"/>
    </row>
    <row r="785">
      <c r="A785" s="5"/>
      <c r="J785" s="5"/>
      <c r="S785" s="5"/>
    </row>
    <row r="786">
      <c r="A786" s="5"/>
      <c r="J786" s="5"/>
      <c r="S786" s="5"/>
    </row>
    <row r="787">
      <c r="A787" s="5"/>
      <c r="J787" s="5"/>
      <c r="S787" s="5"/>
    </row>
    <row r="788">
      <c r="A788" s="5"/>
      <c r="J788" s="5"/>
      <c r="S788" s="5"/>
    </row>
    <row r="789">
      <c r="A789" s="5"/>
      <c r="J789" s="5"/>
      <c r="S789" s="5"/>
    </row>
    <row r="790">
      <c r="A790" s="5"/>
      <c r="J790" s="5"/>
      <c r="S790" s="5"/>
    </row>
    <row r="791">
      <c r="A791" s="5"/>
      <c r="J791" s="5"/>
      <c r="S791" s="5"/>
    </row>
    <row r="792">
      <c r="A792" s="5"/>
      <c r="J792" s="5"/>
      <c r="S792" s="5"/>
    </row>
    <row r="793">
      <c r="A793" s="5"/>
      <c r="J793" s="5"/>
      <c r="S793" s="5"/>
    </row>
    <row r="794">
      <c r="A794" s="5"/>
      <c r="J794" s="5"/>
      <c r="S794" s="5"/>
    </row>
    <row r="795">
      <c r="A795" s="5"/>
      <c r="J795" s="5"/>
      <c r="S795" s="5"/>
    </row>
    <row r="796">
      <c r="A796" s="5"/>
      <c r="J796" s="5"/>
      <c r="S796" s="5"/>
    </row>
    <row r="797">
      <c r="A797" s="5"/>
      <c r="J797" s="5"/>
      <c r="S797" s="5"/>
    </row>
    <row r="798">
      <c r="A798" s="5"/>
      <c r="J798" s="5"/>
      <c r="S798" s="5"/>
    </row>
    <row r="799">
      <c r="A799" s="5"/>
      <c r="J799" s="5"/>
      <c r="S799" s="5"/>
    </row>
    <row r="800">
      <c r="A800" s="5"/>
      <c r="J800" s="5"/>
      <c r="S800" s="5"/>
    </row>
    <row r="801">
      <c r="A801" s="5"/>
      <c r="J801" s="5"/>
      <c r="S801" s="5"/>
    </row>
    <row r="802">
      <c r="A802" s="5"/>
      <c r="J802" s="5"/>
      <c r="S802" s="5"/>
    </row>
    <row r="803">
      <c r="A803" s="5"/>
      <c r="J803" s="5"/>
      <c r="S803" s="5"/>
    </row>
    <row r="804">
      <c r="A804" s="5"/>
      <c r="J804" s="5"/>
      <c r="S804" s="5"/>
    </row>
    <row r="805">
      <c r="A805" s="5"/>
      <c r="J805" s="5"/>
      <c r="S805" s="5"/>
    </row>
    <row r="806">
      <c r="A806" s="5"/>
      <c r="J806" s="5"/>
      <c r="S806" s="5"/>
    </row>
    <row r="807">
      <c r="A807" s="5"/>
      <c r="J807" s="5"/>
      <c r="S807" s="5"/>
    </row>
    <row r="808">
      <c r="A808" s="5"/>
      <c r="J808" s="5"/>
      <c r="S808" s="5"/>
    </row>
    <row r="809">
      <c r="A809" s="5"/>
      <c r="J809" s="5"/>
      <c r="S809" s="5"/>
    </row>
    <row r="810">
      <c r="A810" s="5"/>
      <c r="J810" s="5"/>
      <c r="S810" s="5"/>
    </row>
    <row r="811">
      <c r="A811" s="5"/>
      <c r="J811" s="5"/>
      <c r="S811" s="5"/>
    </row>
    <row r="812">
      <c r="A812" s="5"/>
      <c r="J812" s="5"/>
      <c r="S812" s="5"/>
    </row>
    <row r="813">
      <c r="A813" s="5"/>
      <c r="J813" s="5"/>
      <c r="S813" s="5"/>
    </row>
    <row r="814">
      <c r="A814" s="5"/>
      <c r="J814" s="5"/>
      <c r="S814" s="5"/>
    </row>
    <row r="815">
      <c r="A815" s="5"/>
      <c r="J815" s="5"/>
      <c r="S815" s="5"/>
    </row>
    <row r="816">
      <c r="A816" s="5"/>
      <c r="J816" s="5"/>
      <c r="S816" s="5"/>
    </row>
    <row r="817">
      <c r="A817" s="5"/>
      <c r="J817" s="5"/>
      <c r="S817" s="5"/>
    </row>
    <row r="818">
      <c r="A818" s="5"/>
      <c r="J818" s="5"/>
      <c r="S818" s="5"/>
    </row>
    <row r="819">
      <c r="A819" s="5"/>
      <c r="J819" s="5"/>
      <c r="S819" s="5"/>
    </row>
    <row r="820">
      <c r="A820" s="5"/>
      <c r="J820" s="5"/>
      <c r="S820" s="5"/>
    </row>
    <row r="821">
      <c r="A821" s="5"/>
      <c r="J821" s="5"/>
      <c r="S821" s="5"/>
    </row>
    <row r="822">
      <c r="A822" s="5"/>
      <c r="J822" s="5"/>
      <c r="S822" s="5"/>
    </row>
    <row r="823">
      <c r="A823" s="5"/>
      <c r="J823" s="5"/>
      <c r="S823" s="5"/>
    </row>
    <row r="824">
      <c r="A824" s="5"/>
      <c r="J824" s="5"/>
      <c r="S824" s="5"/>
    </row>
    <row r="825">
      <c r="A825" s="5"/>
      <c r="J825" s="5"/>
      <c r="S825" s="5"/>
    </row>
    <row r="826">
      <c r="A826" s="5"/>
      <c r="J826" s="5"/>
      <c r="S826" s="5"/>
    </row>
    <row r="827">
      <c r="A827" s="5"/>
      <c r="J827" s="5"/>
      <c r="S827" s="5"/>
    </row>
    <row r="828">
      <c r="A828" s="5"/>
      <c r="J828" s="5"/>
      <c r="S828" s="5"/>
    </row>
    <row r="829">
      <c r="A829" s="5"/>
      <c r="J829" s="5"/>
      <c r="S829" s="5"/>
    </row>
    <row r="830">
      <c r="A830" s="5"/>
      <c r="J830" s="5"/>
      <c r="S830" s="5"/>
    </row>
    <row r="831">
      <c r="A831" s="5"/>
      <c r="J831" s="5"/>
      <c r="S831" s="5"/>
    </row>
    <row r="832">
      <c r="A832" s="5"/>
      <c r="J832" s="5"/>
      <c r="S832" s="5"/>
    </row>
    <row r="833">
      <c r="A833" s="5"/>
      <c r="J833" s="5"/>
      <c r="S833" s="5"/>
    </row>
    <row r="834">
      <c r="A834" s="5"/>
      <c r="J834" s="5"/>
      <c r="S834" s="5"/>
    </row>
    <row r="835">
      <c r="A835" s="5"/>
      <c r="J835" s="5"/>
      <c r="S835" s="5"/>
    </row>
    <row r="836">
      <c r="A836" s="5"/>
      <c r="J836" s="5"/>
      <c r="S836" s="5"/>
    </row>
    <row r="837">
      <c r="A837" s="5"/>
      <c r="J837" s="5"/>
      <c r="S837" s="5"/>
    </row>
    <row r="838">
      <c r="A838" s="5"/>
      <c r="J838" s="5"/>
      <c r="S838" s="5"/>
    </row>
    <row r="839">
      <c r="A839" s="5"/>
      <c r="J839" s="5"/>
      <c r="S839" s="5"/>
    </row>
    <row r="840">
      <c r="A840" s="5"/>
      <c r="J840" s="5"/>
      <c r="S840" s="5"/>
    </row>
    <row r="841">
      <c r="A841" s="5"/>
      <c r="J841" s="5"/>
      <c r="S841" s="5"/>
    </row>
    <row r="842">
      <c r="A842" s="5"/>
      <c r="J842" s="5"/>
      <c r="S842" s="5"/>
    </row>
    <row r="843">
      <c r="A843" s="5"/>
      <c r="J843" s="5"/>
      <c r="S843" s="5"/>
    </row>
    <row r="844">
      <c r="A844" s="5"/>
      <c r="J844" s="5"/>
      <c r="S844" s="5"/>
    </row>
    <row r="845">
      <c r="A845" s="5"/>
      <c r="J845" s="5"/>
      <c r="S845" s="5"/>
    </row>
    <row r="846">
      <c r="A846" s="5"/>
      <c r="J846" s="5"/>
      <c r="S846" s="5"/>
    </row>
    <row r="847">
      <c r="A847" s="5"/>
      <c r="J847" s="5"/>
      <c r="S847" s="5"/>
    </row>
    <row r="848">
      <c r="A848" s="5"/>
      <c r="J848" s="5"/>
      <c r="S848" s="5"/>
    </row>
    <row r="849">
      <c r="A849" s="5"/>
      <c r="J849" s="5"/>
      <c r="S849" s="5"/>
    </row>
    <row r="850">
      <c r="A850" s="5"/>
      <c r="J850" s="5"/>
      <c r="S850" s="5"/>
    </row>
    <row r="851">
      <c r="A851" s="5"/>
      <c r="J851" s="5"/>
      <c r="S851" s="5"/>
    </row>
    <row r="852">
      <c r="A852" s="5"/>
      <c r="J852" s="5"/>
      <c r="S852" s="5"/>
    </row>
    <row r="853">
      <c r="A853" s="5"/>
      <c r="J853" s="5"/>
      <c r="S853" s="5"/>
    </row>
    <row r="854">
      <c r="A854" s="5"/>
      <c r="J854" s="5"/>
      <c r="S854" s="5"/>
    </row>
    <row r="855">
      <c r="A855" s="5"/>
      <c r="J855" s="5"/>
      <c r="S855" s="5"/>
    </row>
    <row r="856">
      <c r="A856" s="5"/>
      <c r="J856" s="5"/>
      <c r="S856" s="5"/>
    </row>
    <row r="857">
      <c r="A857" s="5"/>
      <c r="J857" s="5"/>
      <c r="S857" s="5"/>
    </row>
    <row r="858">
      <c r="A858" s="5"/>
      <c r="J858" s="5"/>
      <c r="S858" s="5"/>
    </row>
    <row r="859">
      <c r="A859" s="5"/>
      <c r="J859" s="5"/>
      <c r="S859" s="5"/>
    </row>
    <row r="860">
      <c r="A860" s="5"/>
      <c r="J860" s="5"/>
      <c r="S860" s="5"/>
    </row>
    <row r="861">
      <c r="A861" s="5"/>
      <c r="J861" s="5"/>
      <c r="S861" s="5"/>
    </row>
    <row r="862">
      <c r="A862" s="5"/>
      <c r="J862" s="5"/>
      <c r="S862" s="5"/>
    </row>
    <row r="863">
      <c r="A863" s="5"/>
      <c r="J863" s="5"/>
      <c r="S863" s="5"/>
    </row>
    <row r="864">
      <c r="A864" s="5"/>
      <c r="J864" s="5"/>
      <c r="S864" s="5"/>
    </row>
    <row r="865">
      <c r="A865" s="5"/>
      <c r="J865" s="5"/>
      <c r="S865" s="5"/>
    </row>
    <row r="866">
      <c r="A866" s="5"/>
      <c r="J866" s="5"/>
      <c r="S866" s="5"/>
    </row>
    <row r="867">
      <c r="A867" s="5"/>
      <c r="J867" s="5"/>
      <c r="S867" s="5"/>
    </row>
    <row r="868">
      <c r="A868" s="5"/>
      <c r="J868" s="5"/>
      <c r="S868" s="5"/>
    </row>
    <row r="869">
      <c r="A869" s="5"/>
      <c r="J869" s="5"/>
      <c r="S869" s="5"/>
    </row>
    <row r="870">
      <c r="A870" s="5"/>
      <c r="J870" s="5"/>
      <c r="S870" s="5"/>
    </row>
    <row r="871">
      <c r="A871" s="5"/>
      <c r="J871" s="5"/>
      <c r="S871" s="5"/>
    </row>
    <row r="872">
      <c r="A872" s="5"/>
      <c r="J872" s="5"/>
      <c r="S872" s="5"/>
    </row>
    <row r="873">
      <c r="A873" s="5"/>
      <c r="J873" s="5"/>
      <c r="S873" s="5"/>
    </row>
    <row r="874">
      <c r="A874" s="5"/>
      <c r="J874" s="5"/>
      <c r="S874" s="5"/>
    </row>
    <row r="875">
      <c r="A875" s="5"/>
      <c r="J875" s="5"/>
      <c r="S875" s="5"/>
    </row>
    <row r="876">
      <c r="A876" s="5"/>
      <c r="J876" s="5"/>
      <c r="S876" s="5"/>
    </row>
    <row r="877">
      <c r="A877" s="5"/>
      <c r="J877" s="5"/>
      <c r="S877" s="5"/>
    </row>
    <row r="878">
      <c r="A878" s="5"/>
      <c r="J878" s="5"/>
      <c r="S878" s="5"/>
    </row>
    <row r="879">
      <c r="A879" s="5"/>
      <c r="J879" s="5"/>
      <c r="S879" s="5"/>
    </row>
    <row r="880">
      <c r="A880" s="5"/>
      <c r="J880" s="5"/>
      <c r="S880" s="5"/>
    </row>
    <row r="881">
      <c r="A881" s="5"/>
      <c r="J881" s="5"/>
      <c r="S881" s="5"/>
    </row>
    <row r="882">
      <c r="A882" s="5"/>
      <c r="J882" s="5"/>
      <c r="S882" s="5"/>
    </row>
    <row r="883">
      <c r="A883" s="5"/>
      <c r="J883" s="5"/>
      <c r="S883" s="5"/>
    </row>
    <row r="884">
      <c r="A884" s="5"/>
      <c r="J884" s="5"/>
      <c r="S884" s="5"/>
    </row>
    <row r="885">
      <c r="A885" s="5"/>
      <c r="J885" s="5"/>
      <c r="S885" s="5"/>
    </row>
    <row r="886">
      <c r="A886" s="5"/>
      <c r="J886" s="5"/>
      <c r="S886" s="5"/>
    </row>
    <row r="887">
      <c r="A887" s="5"/>
      <c r="J887" s="5"/>
      <c r="S887" s="5"/>
    </row>
    <row r="888">
      <c r="A888" s="5"/>
      <c r="J888" s="5"/>
      <c r="S888" s="5"/>
    </row>
    <row r="889">
      <c r="A889" s="5"/>
      <c r="J889" s="5"/>
      <c r="S889" s="5"/>
    </row>
    <row r="890">
      <c r="A890" s="5"/>
      <c r="J890" s="5"/>
      <c r="S890" s="5"/>
    </row>
    <row r="891">
      <c r="A891" s="5"/>
      <c r="J891" s="5"/>
      <c r="S891" s="5"/>
    </row>
    <row r="892">
      <c r="A892" s="5"/>
      <c r="J892" s="5"/>
      <c r="S892" s="5"/>
    </row>
    <row r="893">
      <c r="A893" s="5"/>
      <c r="J893" s="5"/>
      <c r="S893" s="5"/>
    </row>
    <row r="894">
      <c r="A894" s="5"/>
      <c r="J894" s="5"/>
      <c r="S894" s="5"/>
    </row>
    <row r="895">
      <c r="A895" s="5"/>
      <c r="J895" s="5"/>
      <c r="S895" s="5"/>
    </row>
    <row r="896">
      <c r="A896" s="5"/>
      <c r="J896" s="5"/>
      <c r="S896" s="5"/>
    </row>
    <row r="897">
      <c r="A897" s="5"/>
      <c r="J897" s="5"/>
      <c r="S897" s="5"/>
    </row>
    <row r="898">
      <c r="A898" s="5"/>
      <c r="J898" s="5"/>
      <c r="S898" s="5"/>
    </row>
    <row r="899">
      <c r="A899" s="5"/>
      <c r="J899" s="5"/>
      <c r="S899" s="5"/>
    </row>
    <row r="900">
      <c r="A900" s="5"/>
      <c r="J900" s="5"/>
      <c r="S900" s="5"/>
    </row>
    <row r="901">
      <c r="A901" s="5"/>
      <c r="J901" s="5"/>
      <c r="S901" s="5"/>
    </row>
    <row r="902">
      <c r="A902" s="5"/>
      <c r="J902" s="5"/>
      <c r="S902" s="5"/>
    </row>
    <row r="903">
      <c r="A903" s="5"/>
      <c r="J903" s="5"/>
      <c r="S903" s="5"/>
    </row>
    <row r="904">
      <c r="A904" s="5"/>
      <c r="J904" s="5"/>
      <c r="S904" s="5"/>
    </row>
    <row r="905">
      <c r="A905" s="5"/>
      <c r="J905" s="5"/>
      <c r="S905" s="5"/>
    </row>
    <row r="906">
      <c r="A906" s="5"/>
      <c r="J906" s="5"/>
      <c r="S906" s="5"/>
    </row>
    <row r="907">
      <c r="A907" s="5"/>
      <c r="J907" s="5"/>
      <c r="S907" s="5"/>
    </row>
    <row r="908">
      <c r="A908" s="5"/>
      <c r="J908" s="5"/>
      <c r="S908" s="5"/>
    </row>
    <row r="909">
      <c r="A909" s="5"/>
      <c r="J909" s="5"/>
      <c r="S909" s="5"/>
    </row>
    <row r="910">
      <c r="A910" s="5"/>
      <c r="J910" s="5"/>
      <c r="S910" s="5"/>
    </row>
    <row r="911">
      <c r="A911" s="5"/>
      <c r="J911" s="5"/>
      <c r="S911" s="5"/>
    </row>
    <row r="912">
      <c r="A912" s="5"/>
      <c r="J912" s="5"/>
      <c r="S912" s="5"/>
    </row>
    <row r="913">
      <c r="A913" s="5"/>
      <c r="J913" s="5"/>
      <c r="S913" s="5"/>
    </row>
    <row r="914">
      <c r="A914" s="5"/>
      <c r="J914" s="5"/>
      <c r="S914" s="5"/>
    </row>
    <row r="915">
      <c r="A915" s="5"/>
      <c r="J915" s="5"/>
      <c r="S915" s="5"/>
    </row>
    <row r="916">
      <c r="A916" s="5"/>
      <c r="J916" s="5"/>
      <c r="S916" s="5"/>
    </row>
    <row r="917">
      <c r="A917" s="5"/>
      <c r="J917" s="5"/>
      <c r="S917" s="5"/>
    </row>
    <row r="918">
      <c r="A918" s="5"/>
      <c r="J918" s="5"/>
      <c r="S918" s="5"/>
    </row>
    <row r="919">
      <c r="A919" s="5"/>
      <c r="J919" s="5"/>
      <c r="S919" s="5"/>
    </row>
    <row r="920">
      <c r="A920" s="5"/>
      <c r="J920" s="5"/>
      <c r="S920" s="5"/>
    </row>
    <row r="921">
      <c r="A921" s="5"/>
      <c r="J921" s="5"/>
      <c r="S921" s="5"/>
    </row>
    <row r="922">
      <c r="A922" s="5"/>
      <c r="J922" s="5"/>
      <c r="S922" s="5"/>
    </row>
    <row r="923">
      <c r="A923" s="5"/>
      <c r="J923" s="5"/>
      <c r="S923" s="5"/>
    </row>
    <row r="924">
      <c r="A924" s="5"/>
      <c r="J924" s="5"/>
      <c r="S924" s="5"/>
    </row>
    <row r="925">
      <c r="A925" s="5"/>
      <c r="J925" s="5"/>
      <c r="S925" s="5"/>
    </row>
    <row r="926">
      <c r="A926" s="5"/>
      <c r="J926" s="5"/>
      <c r="S926" s="5"/>
    </row>
    <row r="927">
      <c r="A927" s="5"/>
      <c r="J927" s="5"/>
      <c r="S927" s="5"/>
    </row>
    <row r="928">
      <c r="A928" s="5"/>
      <c r="J928" s="5"/>
      <c r="S928" s="5"/>
    </row>
    <row r="929">
      <c r="A929" s="5"/>
      <c r="J929" s="5"/>
      <c r="S929" s="5"/>
    </row>
    <row r="930">
      <c r="A930" s="5"/>
      <c r="J930" s="5"/>
      <c r="S930" s="5"/>
    </row>
    <row r="931">
      <c r="A931" s="5"/>
      <c r="J931" s="5"/>
      <c r="S931" s="5"/>
    </row>
    <row r="932">
      <c r="A932" s="5"/>
      <c r="J932" s="5"/>
      <c r="S932" s="5"/>
    </row>
    <row r="933">
      <c r="A933" s="5"/>
      <c r="J933" s="5"/>
      <c r="S933" s="5"/>
    </row>
    <row r="934">
      <c r="A934" s="5"/>
      <c r="J934" s="5"/>
      <c r="S934" s="5"/>
    </row>
    <row r="935">
      <c r="A935" s="5"/>
      <c r="J935" s="5"/>
      <c r="S935" s="5"/>
    </row>
    <row r="936">
      <c r="A936" s="5"/>
      <c r="J936" s="5"/>
      <c r="S936" s="5"/>
    </row>
    <row r="937">
      <c r="A937" s="5"/>
      <c r="J937" s="5"/>
      <c r="S937" s="5"/>
    </row>
    <row r="938">
      <c r="A938" s="5"/>
      <c r="J938" s="5"/>
      <c r="S938" s="5"/>
    </row>
    <row r="939">
      <c r="A939" s="5"/>
      <c r="J939" s="5"/>
      <c r="S939" s="5"/>
    </row>
    <row r="940">
      <c r="A940" s="5"/>
      <c r="J940" s="5"/>
      <c r="S940" s="5"/>
    </row>
    <row r="941">
      <c r="A941" s="5"/>
      <c r="J941" s="5"/>
      <c r="S941" s="5"/>
    </row>
    <row r="942">
      <c r="A942" s="5"/>
      <c r="J942" s="5"/>
      <c r="S942" s="5"/>
    </row>
    <row r="943">
      <c r="A943" s="5"/>
      <c r="J943" s="5"/>
      <c r="S943" s="5"/>
    </row>
    <row r="944">
      <c r="A944" s="5"/>
      <c r="J944" s="5"/>
      <c r="S944" s="5"/>
    </row>
    <row r="945">
      <c r="A945" s="5"/>
      <c r="J945" s="5"/>
      <c r="S945" s="5"/>
    </row>
    <row r="946">
      <c r="A946" s="5"/>
      <c r="J946" s="5"/>
      <c r="S946" s="5"/>
    </row>
    <row r="947">
      <c r="A947" s="5"/>
      <c r="J947" s="5"/>
      <c r="S947" s="5"/>
    </row>
    <row r="948">
      <c r="A948" s="5"/>
      <c r="J948" s="5"/>
      <c r="S948" s="5"/>
    </row>
    <row r="949">
      <c r="A949" s="5"/>
      <c r="J949" s="5"/>
      <c r="S949" s="5"/>
    </row>
    <row r="950">
      <c r="A950" s="5"/>
      <c r="J950" s="5"/>
      <c r="S950" s="5"/>
    </row>
    <row r="951">
      <c r="A951" s="5"/>
      <c r="J951" s="5"/>
      <c r="S951" s="5"/>
    </row>
    <row r="952">
      <c r="A952" s="5"/>
      <c r="J952" s="5"/>
      <c r="S952" s="5"/>
    </row>
    <row r="953">
      <c r="A953" s="5"/>
      <c r="J953" s="5"/>
      <c r="S953" s="5"/>
    </row>
    <row r="954">
      <c r="A954" s="5"/>
      <c r="J954" s="5"/>
      <c r="S954" s="5"/>
    </row>
    <row r="955">
      <c r="A955" s="5"/>
      <c r="J955" s="5"/>
      <c r="S955" s="5"/>
    </row>
    <row r="956">
      <c r="A956" s="5"/>
      <c r="J956" s="5"/>
      <c r="S956" s="5"/>
    </row>
    <row r="957">
      <c r="A957" s="5"/>
      <c r="J957" s="5"/>
      <c r="S957" s="5"/>
    </row>
    <row r="958">
      <c r="A958" s="5"/>
      <c r="J958" s="5"/>
      <c r="S958" s="5"/>
    </row>
    <row r="959">
      <c r="A959" s="5"/>
      <c r="J959" s="5"/>
      <c r="S959" s="5"/>
    </row>
    <row r="960">
      <c r="A960" s="5"/>
      <c r="J960" s="5"/>
      <c r="S960" s="5"/>
    </row>
    <row r="961">
      <c r="A961" s="5"/>
      <c r="J961" s="5"/>
      <c r="S961" s="5"/>
    </row>
    <row r="962">
      <c r="A962" s="5"/>
      <c r="J962" s="5"/>
      <c r="S962" s="5"/>
    </row>
    <row r="963">
      <c r="A963" s="5"/>
      <c r="J963" s="5"/>
      <c r="S963" s="5"/>
    </row>
    <row r="964">
      <c r="A964" s="5"/>
      <c r="J964" s="5"/>
      <c r="S964" s="5"/>
    </row>
    <row r="965">
      <c r="A965" s="5"/>
      <c r="J965" s="5"/>
      <c r="S965" s="5"/>
    </row>
    <row r="966">
      <c r="A966" s="5"/>
      <c r="J966" s="5"/>
      <c r="S966" s="5"/>
    </row>
    <row r="967">
      <c r="A967" s="5"/>
      <c r="J967" s="5"/>
      <c r="S967" s="5"/>
    </row>
    <row r="968">
      <c r="A968" s="5"/>
      <c r="J968" s="5"/>
      <c r="S968" s="5"/>
    </row>
    <row r="969">
      <c r="A969" s="5"/>
      <c r="J969" s="5"/>
      <c r="S969" s="5"/>
    </row>
    <row r="970">
      <c r="A970" s="5"/>
      <c r="J970" s="5"/>
      <c r="S970" s="5"/>
    </row>
    <row r="971">
      <c r="A971" s="5"/>
      <c r="J971" s="5"/>
      <c r="S971" s="5"/>
    </row>
    <row r="972">
      <c r="A972" s="5"/>
      <c r="J972" s="5"/>
      <c r="S972" s="5"/>
    </row>
    <row r="973">
      <c r="A973" s="5"/>
      <c r="J973" s="5"/>
      <c r="S973" s="5"/>
    </row>
    <row r="974">
      <c r="A974" s="5"/>
      <c r="J974" s="5"/>
      <c r="S974" s="5"/>
    </row>
    <row r="975">
      <c r="A975" s="5"/>
      <c r="J975" s="5"/>
      <c r="S975" s="5"/>
    </row>
    <row r="976">
      <c r="A976" s="5"/>
      <c r="J976" s="5"/>
      <c r="S976" s="5"/>
    </row>
    <row r="977">
      <c r="A977" s="5"/>
      <c r="J977" s="5"/>
      <c r="S977" s="5"/>
    </row>
    <row r="978">
      <c r="A978" s="5"/>
      <c r="J978" s="5"/>
      <c r="S978" s="5"/>
    </row>
    <row r="979">
      <c r="A979" s="5"/>
      <c r="J979" s="5"/>
      <c r="S979" s="5"/>
    </row>
    <row r="980">
      <c r="A980" s="5"/>
      <c r="J980" s="5"/>
      <c r="S980" s="5"/>
    </row>
    <row r="981">
      <c r="A981" s="5"/>
      <c r="J981" s="5"/>
      <c r="S981" s="5"/>
    </row>
    <row r="982">
      <c r="A982" s="5"/>
      <c r="J982" s="5"/>
      <c r="S982" s="5"/>
    </row>
    <row r="983">
      <c r="A983" s="5"/>
      <c r="J983" s="5"/>
      <c r="S983" s="5"/>
    </row>
    <row r="984">
      <c r="A984" s="5"/>
      <c r="J984" s="5"/>
      <c r="S984" s="5"/>
    </row>
    <row r="985">
      <c r="A985" s="5"/>
      <c r="J985" s="5"/>
      <c r="S985" s="5"/>
    </row>
    <row r="986">
      <c r="A986" s="5"/>
      <c r="J986" s="5"/>
      <c r="S986" s="5"/>
    </row>
    <row r="987">
      <c r="A987" s="5"/>
      <c r="J987" s="5"/>
      <c r="S987" s="5"/>
    </row>
    <row r="988">
      <c r="A988" s="5"/>
      <c r="J988" s="5"/>
      <c r="S988" s="5"/>
    </row>
    <row r="989">
      <c r="A989" s="5"/>
      <c r="J989" s="5"/>
      <c r="S989" s="5"/>
    </row>
    <row r="990">
      <c r="A990" s="5"/>
      <c r="J990" s="5"/>
      <c r="S990" s="5"/>
    </row>
    <row r="991">
      <c r="A991" s="5"/>
      <c r="J991" s="5"/>
      <c r="S991" s="5"/>
    </row>
    <row r="992">
      <c r="A992" s="5"/>
      <c r="J992" s="5"/>
      <c r="S992" s="5"/>
    </row>
    <row r="993">
      <c r="A993" s="5"/>
      <c r="J993" s="5"/>
      <c r="S993" s="5"/>
    </row>
    <row r="994">
      <c r="A994" s="5"/>
      <c r="J994" s="5"/>
      <c r="S994" s="5"/>
    </row>
    <row r="995">
      <c r="A995" s="5"/>
      <c r="J995" s="5"/>
      <c r="S995" s="5"/>
    </row>
    <row r="996">
      <c r="A996" s="5"/>
      <c r="J996" s="5"/>
      <c r="S996" s="5"/>
    </row>
    <row r="997">
      <c r="A997" s="5"/>
      <c r="J997" s="5"/>
      <c r="S997" s="5"/>
    </row>
    <row r="998">
      <c r="A998" s="5"/>
      <c r="J998" s="5"/>
      <c r="S998" s="5"/>
    </row>
    <row r="999">
      <c r="A999" s="5"/>
      <c r="J999" s="5"/>
      <c r="S999" s="5"/>
    </row>
    <row r="1000">
      <c r="A1000" s="5"/>
      <c r="J1000" s="5"/>
      <c r="S1000" s="5"/>
    </row>
    <row r="1001">
      <c r="A1001" s="5"/>
      <c r="J1001" s="5"/>
      <c r="S10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10" max="10" width="2.63"/>
    <col customWidth="1" min="19" max="19" width="2.63"/>
    <col customWidth="1" min="20" max="20" width="27.88"/>
    <col customWidth="1" min="21" max="21" width="19.5"/>
    <col customWidth="1" min="23" max="23" width="22.5"/>
  </cols>
  <sheetData>
    <row r="1">
      <c r="A1" s="1" t="s">
        <v>57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</v>
      </c>
      <c r="I1" s="1" t="s">
        <v>7</v>
      </c>
      <c r="J1" s="5"/>
      <c r="K1" s="2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4" t="s">
        <v>6</v>
      </c>
      <c r="Q1" s="4" t="s">
        <v>6</v>
      </c>
      <c r="R1" s="1" t="s">
        <v>7</v>
      </c>
      <c r="S1" s="5"/>
      <c r="T1" s="1" t="s">
        <v>8</v>
      </c>
      <c r="U1" s="1" t="s">
        <v>9</v>
      </c>
      <c r="V1" s="5"/>
      <c r="W1" s="1" t="s">
        <v>10</v>
      </c>
      <c r="X1" s="5"/>
      <c r="Y1" s="5"/>
      <c r="Z1" s="5"/>
      <c r="AA1" s="5"/>
    </row>
    <row r="2">
      <c r="A2" s="1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18</v>
      </c>
      <c r="H2" s="6" t="s">
        <v>58</v>
      </c>
      <c r="J2" s="5"/>
      <c r="K2" s="6" t="s">
        <v>45</v>
      </c>
      <c r="L2" s="6" t="s">
        <v>46</v>
      </c>
      <c r="M2" s="6" t="s">
        <v>47</v>
      </c>
      <c r="N2" s="6" t="s">
        <v>51</v>
      </c>
      <c r="O2" s="6" t="s">
        <v>49</v>
      </c>
      <c r="P2" s="6" t="s">
        <v>50</v>
      </c>
      <c r="Q2" s="6" t="s">
        <v>54</v>
      </c>
      <c r="S2" s="5"/>
      <c r="T2" s="6" t="s">
        <v>57</v>
      </c>
    </row>
    <row r="3">
      <c r="A3" s="7" t="s">
        <v>26</v>
      </c>
      <c r="B3" s="8">
        <f t="array" ref="B3">IFERROR(INDEX(MatchData!$1:$1001, MATCH($U$3,MatchData!$A$1:$A1001,0), MATCH(B2,MatchData!$A$1:AA$1,0)), "-")</f>
        <v>7</v>
      </c>
      <c r="C3" s="8">
        <f t="array" ref="C3">IFERROR(INDEX(MatchData!$1:$1001, MATCH($U$3,MatchData!$A$1:$A1001,0), MATCH(C2,MatchData!$A$1:AA$1,0)), "-")</f>
        <v>10</v>
      </c>
      <c r="D3" s="8">
        <f t="array" ref="D3">IFERROR(INDEX(MatchData!$1:$1001, MATCH($U$3,MatchData!$A$1:$A1001,0), MATCH(D2,MatchData!$A$1:AA$1,0)), "-")</f>
        <v>11</v>
      </c>
      <c r="E3" s="8">
        <f t="array" ref="E3">IFERROR(INDEX(MatchData!$1:$1001, MATCH($U$3,MatchData!$A$1:$A1001,0), MATCH(E2,MatchData!$A$1:AA$1,0)), "-")</f>
        <v>15</v>
      </c>
      <c r="F3" s="8">
        <f t="array" ref="F3">IFERROR(INDEX(MatchData!$1:$1001, MATCH($U$3,MatchData!$A$1:$A1001,0), MATCH(F2,MatchData!$A$1:AA$1,0)), "-")</f>
        <v>2</v>
      </c>
      <c r="G3" s="8">
        <f t="array" ref="G3">IFERROR(INDEX(MatchData!$1:$1001, MATCH($U$3,MatchData!$A$1:$A1001,0), MATCH(G2,MatchData!$A$1:AA$1,0)), "-")</f>
        <v>7</v>
      </c>
      <c r="H3" s="8">
        <f t="array" ref="H3">IFERROR(INDEX(MatchData!$1:$1001, MATCH($U$3,MatchData!$A$1:$A1001,0), MATCH(H2,MatchData!$A$1:AA$1,0)), "-")</f>
        <v>7</v>
      </c>
      <c r="I3" s="8">
        <f t="shared" ref="I3:I11" si="1">IFERROR(SUM(B3:H3), "-")</f>
        <v>59</v>
      </c>
      <c r="J3" s="5"/>
      <c r="K3" s="8">
        <f t="array" ref="K3">IFERROR(INDEX(MatchData!$1:$1001, MATCH($U$3,MatchData!$A$1:$A1001,0), MATCH(K2,MatchData!$A$1:AA$1,0)), "-")</f>
        <v>3</v>
      </c>
      <c r="L3" s="8">
        <f t="array" ref="L3">IFERROR(INDEX(MatchData!$1:$1001, MATCH($U$3,MatchData!$A$1:$A1001,0), MATCH(L2,MatchData!$A$1:AA$1,0)), "-")</f>
        <v>15</v>
      </c>
      <c r="M3" s="8">
        <f t="array" ref="M3">IFERROR(INDEX(MatchData!$1:$1001, MATCH($U$3,MatchData!$A$1:$A1001,0), MATCH(M2,MatchData!$A$1:AA$1,0)), "-")</f>
        <v>3</v>
      </c>
      <c r="N3" s="8">
        <f t="array" ref="N3">IFERROR(INDEX(MatchData!$1:$1001, MATCH($U$3,MatchData!$A$1:$A1001,0), MATCH(N2,MatchData!$A$1:AA$1,0)), "-")</f>
        <v>14</v>
      </c>
      <c r="O3" s="8">
        <f t="array" ref="O3">IFERROR(INDEX(MatchData!$1:$1001, MATCH($U$3,MatchData!$A$1:$A1001,0), MATCH(O2,MatchData!$A$1:AA$1,0)), "-")</f>
        <v>2</v>
      </c>
      <c r="P3" s="8">
        <f t="array" ref="P3">IFERROR(INDEX(MatchData!$1:$1001, MATCH($U$3,MatchData!$A$1:$A1001,0), MATCH(P2,MatchData!$A$1:AA$1,0)), "-")</f>
        <v>7</v>
      </c>
      <c r="Q3" s="8">
        <f t="array" ref="Q3">IFERROR(INDEX(MatchData!$1:$1001, MATCH($U$3,MatchData!$A$1:$A1001,0), MATCH(Q2,MatchData!$A$1:AA$1,0)), "-")</f>
        <v>1</v>
      </c>
      <c r="R3" s="8">
        <f t="shared" ref="R3:R11" si="2">IFERROR(SUM(K3:Q3), "-")</f>
        <v>45</v>
      </c>
      <c r="S3" s="5"/>
      <c r="U3" s="8" t="str">
        <f>CONCATENATE($T$2, " Kills")</f>
        <v>Match 4 Kills</v>
      </c>
      <c r="W3" s="6" t="s">
        <v>27</v>
      </c>
      <c r="X3" s="6">
        <v>1.0</v>
      </c>
    </row>
    <row r="4">
      <c r="A4" s="7" t="s">
        <v>28</v>
      </c>
      <c r="B4" s="8">
        <f t="array" ref="B4">IFERROR(INDEX(MatchData!$1:$1001, MATCH($U$4,MatchData!$A$1:$A1001,0), MATCH(B2,MatchData!$A$1:AA$1,0)), "-")</f>
        <v>2</v>
      </c>
      <c r="C4" s="8">
        <f t="array" ref="C4">IFERROR(INDEX(MatchData!$1:$1001, MATCH($U$4,MatchData!$A$1:$A1001,0), MATCH(C2,MatchData!$A$1:AA$1,0)), "-")</f>
        <v>5</v>
      </c>
      <c r="D4" s="8">
        <f t="array" ref="D4">IFERROR(INDEX(MatchData!$1:$1001, MATCH($U$4,MatchData!$A$1:$A1001,0), MATCH(D2,MatchData!$A$1:AA$1,0)), "-")</f>
        <v>3</v>
      </c>
      <c r="E4" s="8">
        <f t="array" ref="E4">IFERROR(INDEX(MatchData!$1:$1001, MATCH($U$4,MatchData!$A$1:$A1001,0), MATCH(E2,MatchData!$A$1:AA$1,0)), "-")</f>
        <v>0</v>
      </c>
      <c r="F4" s="8">
        <f t="array" ref="F4">IFERROR(INDEX(MatchData!$1:$1001, MATCH($U$4,MatchData!$A$1:$A1001,0), MATCH(F2,MatchData!$A$1:AA$1,0)), "-")</f>
        <v>2</v>
      </c>
      <c r="G4" s="8">
        <f t="array" ref="G4">IFERROR(INDEX(MatchData!$1:$1001, MATCH($U$4,MatchData!$A$1:$A1001,0), MATCH(G2,MatchData!$A$1:AA$1,0)), "-")</f>
        <v>11</v>
      </c>
      <c r="H4" s="8">
        <f t="array" ref="H4">IFERROR(INDEX(MatchData!$1:$1001, MATCH($U$4,MatchData!$A$1:$A1001,0), MATCH(H2,MatchData!$A$1:AA$1,0)), "-")</f>
        <v>3</v>
      </c>
      <c r="I4" s="8">
        <f t="shared" si="1"/>
        <v>26</v>
      </c>
      <c r="J4" s="5"/>
      <c r="K4" s="8">
        <f t="array" ref="K4">IFERROR(INDEX(MatchData!$1:$1001, MATCH($U$4,MatchData!$A$1:$A1001,0), MATCH(K2,MatchData!$A$1:AA$1,0)), "-")</f>
        <v>9</v>
      </c>
      <c r="L4" s="8">
        <f t="array" ref="L4">IFERROR(INDEX(MatchData!$1:$1001, MATCH($U$4,MatchData!$A$1:$A1001,0), MATCH(L2,MatchData!$A$1:AA$1,0)), "-")</f>
        <v>2</v>
      </c>
      <c r="M4" s="8">
        <f t="array" ref="M4">IFERROR(INDEX(MatchData!$1:$1001, MATCH($U$4,MatchData!$A$1:$A1001,0), MATCH(M2,MatchData!$A$1:AA$1,0)), "-")</f>
        <v>1</v>
      </c>
      <c r="N4" s="8">
        <f t="array" ref="N4">IFERROR(INDEX(MatchData!$1:$1001, MATCH($U$4,MatchData!$A$1:$A1001,0), MATCH(N2,MatchData!$A$1:AA$1,0)), "-")</f>
        <v>7</v>
      </c>
      <c r="O4" s="8">
        <f t="array" ref="O4">IFERROR(INDEX(MatchData!$1:$1001, MATCH($U$4,MatchData!$A$1:$A1001,0), MATCH(O2,MatchData!$A$1:AA$1,0)), "-")</f>
        <v>5</v>
      </c>
      <c r="P4" s="8">
        <f t="array" ref="P4">IFERROR(INDEX(MatchData!$1:$1001, MATCH($U$4,MatchData!$A$1:$A1001,0), MATCH(P2,MatchData!$A$1:AA$1,0)), "-")</f>
        <v>5</v>
      </c>
      <c r="Q4" s="8">
        <f t="array" ref="Q4">IFERROR(INDEX(MatchData!$1:$1001, MATCH($U$4,MatchData!$A$1:$A1001,0), MATCH(Q2,MatchData!$A$1:AA$1,0)), "-")</f>
        <v>3</v>
      </c>
      <c r="R4" s="8">
        <f t="shared" si="2"/>
        <v>32</v>
      </c>
      <c r="S4" s="5"/>
      <c r="U4" s="8" t="str">
        <f>CONCATENATE($T$2, " Deaths")</f>
        <v>Match 4 Deaths</v>
      </c>
      <c r="W4" s="6" t="s">
        <v>29</v>
      </c>
      <c r="X4" s="6">
        <v>-1.0</v>
      </c>
    </row>
    <row r="5">
      <c r="A5" s="7" t="s">
        <v>30</v>
      </c>
      <c r="B5" s="8">
        <f t="array" ref="B5">IFERROR(INDEX(MatchData!$1:$1001, MATCH($U$5,MatchData!$A$1:$A1001,0), MATCH(B2,MatchData!$A$1:AA$1,0)), "-")</f>
        <v>15</v>
      </c>
      <c r="C5" s="8">
        <f t="array" ref="C5">IFERROR(INDEX(MatchData!$1:$1001, MATCH($U$5,MatchData!$A$1:$A1001,0), MATCH(C2,MatchData!$A$1:AA$1,0)), "-")</f>
        <v>18</v>
      </c>
      <c r="D5" s="8">
        <f t="array" ref="D5">IFERROR(INDEX(MatchData!$1:$1001, MATCH($U$5,MatchData!$A$1:$A1001,0), MATCH(D2,MatchData!$A$1:AA$1,0)), "-")</f>
        <v>22</v>
      </c>
      <c r="E5" s="8">
        <f t="array" ref="E5">IFERROR(INDEX(MatchData!$1:$1001, MATCH($U$5,MatchData!$A$1:$A1001,0), MATCH(E2,MatchData!$A$1:AA$1,0)), "-")</f>
        <v>14</v>
      </c>
      <c r="F5" s="8">
        <f t="array" ref="F5">IFERROR(INDEX(MatchData!$1:$1001, MATCH($U$5,MatchData!$A$1:$A1001,0), MATCH(F2,MatchData!$A$1:AA$1,0)), "-")</f>
        <v>27</v>
      </c>
      <c r="G5" s="8">
        <f t="array" ref="G5">IFERROR(INDEX(MatchData!$1:$1001, MATCH($U$5,MatchData!$A$1:$A1001,0), MATCH(G2,MatchData!$A$1:AA$1,0)), "-")</f>
        <v>11</v>
      </c>
      <c r="H5" s="8">
        <f t="array" ref="H5">IFERROR(INDEX(MatchData!$1:$1001, MATCH($U$5,MatchData!$A$1:$A1001,0), MATCH(H2,MatchData!$A$1:AA$1,0)), "-")</f>
        <v>10</v>
      </c>
      <c r="I5" s="8">
        <f t="shared" si="1"/>
        <v>117</v>
      </c>
      <c r="J5" s="5"/>
      <c r="K5" s="8">
        <f t="array" ref="K5">IFERROR(INDEX(MatchData!$1:$1001, MATCH($U$5,MatchData!$A$1:$A1001,0), MATCH(K2,MatchData!$A$1:AA$1,0)), "-")</f>
        <v>4</v>
      </c>
      <c r="L5" s="8">
        <f t="array" ref="L5">IFERROR(INDEX(MatchData!$1:$1001, MATCH($U$5,MatchData!$A$1:$A1001,0), MATCH(L2,MatchData!$A$1:AA$1,0)), "-")</f>
        <v>7</v>
      </c>
      <c r="M5" s="8">
        <f t="array" ref="M5">IFERROR(INDEX(MatchData!$1:$1001, MATCH($U$5,MatchData!$A$1:$A1001,0), MATCH(M2,MatchData!$A$1:AA$1,0)), "-")</f>
        <v>24</v>
      </c>
      <c r="N5" s="8">
        <f t="array" ref="N5">IFERROR(INDEX(MatchData!$1:$1001, MATCH($U$5,MatchData!$A$1:$A1001,0), MATCH(N2,MatchData!$A$1:AA$1,0)), "-")</f>
        <v>10</v>
      </c>
      <c r="O5" s="8">
        <f t="array" ref="O5">IFERROR(INDEX(MatchData!$1:$1001, MATCH($U$5,MatchData!$A$1:$A1001,0), MATCH(O2,MatchData!$A$1:AA$1,0)), "-")</f>
        <v>22</v>
      </c>
      <c r="P5" s="8">
        <f t="array" ref="P5">IFERROR(INDEX(MatchData!$1:$1001, MATCH($U$5,MatchData!$A$1:$A1001,0), MATCH(P2,MatchData!$A$1:AA$1,0)), "-")</f>
        <v>12</v>
      </c>
      <c r="Q5" s="8">
        <f t="array" ref="Q5">IFERROR(INDEX(MatchData!$1:$1001, MATCH($U$5,MatchData!$A$1:$A1001,0), MATCH(Q2,MatchData!$A$1:AA$1,0)), "-")</f>
        <v>11</v>
      </c>
      <c r="R5" s="8">
        <f t="shared" si="2"/>
        <v>90</v>
      </c>
      <c r="S5" s="5"/>
      <c r="U5" s="8" t="str">
        <f>CONCATENATE($T$2, " Assists")</f>
        <v>Match 4 Assists</v>
      </c>
      <c r="W5" s="6" t="s">
        <v>31</v>
      </c>
      <c r="X5" s="6">
        <v>0.5</v>
      </c>
    </row>
    <row r="6">
      <c r="A6" s="7" t="s">
        <v>32</v>
      </c>
      <c r="B6" s="8">
        <f t="array" ref="B6">IFERROR(INDEX(MatchData!$1:$1001, MATCH($U$6,MatchData!$A$1:$A1001,0), MATCH(B2,MatchData!$A$1:AA$1,0)), "-")</f>
        <v>439</v>
      </c>
      <c r="C6" s="8">
        <f t="array" ref="C6">IFERROR(INDEX(MatchData!$1:$1001, MATCH($U$6,MatchData!$A$1:$A1001,0), MATCH(C2,MatchData!$A$1:AA$1,0)), "-")</f>
        <v>691</v>
      </c>
      <c r="D6" s="8">
        <f t="array" ref="D6">IFERROR(INDEX(MatchData!$1:$1001, MATCH($U$6,MatchData!$A$1:$A1001,0), MATCH(D2,MatchData!$A$1:AA$1,0)), "-")</f>
        <v>900</v>
      </c>
      <c r="E6" s="8">
        <f t="array" ref="E6">IFERROR(INDEX(MatchData!$1:$1001, MATCH($U$6,MatchData!$A$1:$A1001,0), MATCH(E2,MatchData!$A$1:AA$1,0)), "-")</f>
        <v>563</v>
      </c>
      <c r="F6" s="8">
        <f t="array" ref="F6">IFERROR(INDEX(MatchData!$1:$1001, MATCH($U$6,MatchData!$A$1:$A1001,0), MATCH(F2,MatchData!$A$1:AA$1,0)), "-")</f>
        <v>54</v>
      </c>
      <c r="G6" s="8">
        <f t="array" ref="G6">IFERROR(INDEX(MatchData!$1:$1001, MATCH($U$6,MatchData!$A$1:$A1001,0), MATCH(G2,MatchData!$A$1:AA$1,0)), "-")</f>
        <v>822</v>
      </c>
      <c r="H6" s="8">
        <f t="array" ref="H6">IFERROR(INDEX(MatchData!$1:$1001, MATCH($U$6,MatchData!$A$1:$A1001,0), MATCH(H2,MatchData!$A$1:AA$1,0)), "-")</f>
        <v>552</v>
      </c>
      <c r="I6" s="8">
        <f t="shared" si="1"/>
        <v>4021</v>
      </c>
      <c r="J6" s="5"/>
      <c r="K6" s="8">
        <f t="array" ref="K6">IFERROR(INDEX(MatchData!$1:$1001, MATCH($U$6,MatchData!$A$1:$A1001,0), MATCH(K2,MatchData!$A$1:AA$1,0)), "-")</f>
        <v>416</v>
      </c>
      <c r="L6" s="8">
        <f t="array" ref="L6">IFERROR(INDEX(MatchData!$1:$1001, MATCH($U$6,MatchData!$A$1:$A1001,0), MATCH(L2,MatchData!$A$1:AA$1,0)), "-")</f>
        <v>453</v>
      </c>
      <c r="M6" s="8">
        <f t="array" ref="M6">IFERROR(INDEX(MatchData!$1:$1001, MATCH($U$6,MatchData!$A$1:$A1001,0), MATCH(M2,MatchData!$A$1:AA$1,0)), "-")</f>
        <v>535</v>
      </c>
      <c r="N6" s="8">
        <f t="array" ref="N6">IFERROR(INDEX(MatchData!$1:$1001, MATCH($U$6,MatchData!$A$1:$A1001,0), MATCH(N2,MatchData!$A$1:AA$1,0)), "-")</f>
        <v>880</v>
      </c>
      <c r="O6" s="8">
        <f t="array" ref="O6">IFERROR(INDEX(MatchData!$1:$1001, MATCH($U$6,MatchData!$A$1:$A1001,0), MATCH(O2,MatchData!$A$1:AA$1,0)), "-")</f>
        <v>55</v>
      </c>
      <c r="P6" s="8">
        <f t="array" ref="P6">IFERROR(INDEX(MatchData!$1:$1001, MATCH($U$6,MatchData!$A$1:$A1001,0), MATCH(P2,MatchData!$A$1:AA$1,0)), "-")</f>
        <v>652</v>
      </c>
      <c r="Q6" s="8">
        <f t="array" ref="Q6">IFERROR(INDEX(MatchData!$1:$1001, MATCH($U$6,MatchData!$A$1:$A1001,0), MATCH(Q2,MatchData!$A$1:AA$1,0)), "-")</f>
        <v>496</v>
      </c>
      <c r="R6" s="8">
        <f t="shared" si="2"/>
        <v>3487</v>
      </c>
      <c r="S6" s="5"/>
      <c r="U6" s="8" t="str">
        <f>CONCATENATE($T$2, " CS")</f>
        <v>Match 4 CS</v>
      </c>
      <c r="W6" s="6" t="s">
        <v>33</v>
      </c>
      <c r="X6" s="6">
        <v>0.02</v>
      </c>
    </row>
    <row r="7">
      <c r="A7" s="7" t="s">
        <v>34</v>
      </c>
      <c r="B7" s="8">
        <f t="array" ref="B7">IFERROR(INDEX(MatchData!$1:$1001, MATCH($U$7,MatchData!$A$1:$A1001,0), MATCH(B2,MatchData!$A$1:AA$1,0)), "-")</f>
        <v>52</v>
      </c>
      <c r="C7" s="8">
        <f t="array" ref="C7">IFERROR(INDEX(MatchData!$1:$1001, MATCH($U$7,MatchData!$A$1:$A1001,0), MATCH(C2,MatchData!$A$1:AA$1,0)), "-")</f>
        <v>169</v>
      </c>
      <c r="D7" s="8">
        <f t="array" ref="D7">IFERROR(INDEX(MatchData!$1:$1001, MATCH($U$7,MatchData!$A$1:$A1001,0), MATCH(D2,MatchData!$A$1:AA$1,0)), "-")</f>
        <v>106</v>
      </c>
      <c r="E7" s="8">
        <f t="array" ref="E7">IFERROR(INDEX(MatchData!$1:$1001, MATCH($U$7,MatchData!$A$1:$A1001,0), MATCH(E2,MatchData!$A$1:AA$1,0)), "-")</f>
        <v>45</v>
      </c>
      <c r="F7" s="8">
        <f t="array" ref="F7">IFERROR(INDEX(MatchData!$1:$1001, MATCH($U$7,MatchData!$A$1:$A1001,0), MATCH(F2,MatchData!$A$1:AA$1,0)), "-")</f>
        <v>194</v>
      </c>
      <c r="G7" s="8">
        <f t="array" ref="G7">IFERROR(INDEX(MatchData!$1:$1001, MATCH($U$7,MatchData!$A$1:$A1001,0), MATCH(G2,MatchData!$A$1:AA$1,0)), "-")</f>
        <v>132</v>
      </c>
      <c r="H7" s="8">
        <f t="array" ref="H7">IFERROR(INDEX(MatchData!$1:$1001, MATCH($U$7,MatchData!$A$1:$A1001,0), MATCH(H2,MatchData!$A$1:AA$1,0)), "-")</f>
        <v>74</v>
      </c>
      <c r="I7" s="8">
        <f t="shared" si="1"/>
        <v>772</v>
      </c>
      <c r="J7" s="5"/>
      <c r="K7" s="8">
        <f t="array" ref="K7">IFERROR(INDEX(MatchData!$1:$1001, MATCH($U$7,MatchData!$A$1:$A1001,0), MATCH(K2,MatchData!$A$1:AA$1,0)), "-")</f>
        <v>45</v>
      </c>
      <c r="L7" s="8">
        <f t="array" ref="L7">IFERROR(INDEX(MatchData!$1:$1001, MATCH($U$7,MatchData!$A$1:$A1001,0), MATCH(L2,MatchData!$A$1:AA$1,0)), "-")</f>
        <v>89</v>
      </c>
      <c r="M7" s="8">
        <f t="array" ref="M7">IFERROR(INDEX(MatchData!$1:$1001, MATCH($U$7,MatchData!$A$1:$A1001,0), MATCH(M2,MatchData!$A$1:AA$1,0)), "-")</f>
        <v>74</v>
      </c>
      <c r="N7" s="8">
        <f t="array" ref="N7">IFERROR(INDEX(MatchData!$1:$1001, MATCH($U$7,MatchData!$A$1:$A1001,0), MATCH(N2,MatchData!$A$1:AA$1,0)), "-")</f>
        <v>113</v>
      </c>
      <c r="O7" s="8">
        <f t="array" ref="O7">IFERROR(INDEX(MatchData!$1:$1001, MATCH($U$7,MatchData!$A$1:$A1001,0), MATCH(O2,MatchData!$A$1:AA$1,0)), "-")</f>
        <v>214</v>
      </c>
      <c r="P7" s="8">
        <f t="array" ref="P7">IFERROR(INDEX(MatchData!$1:$1001, MATCH($U$7,MatchData!$A$1:$A1001,0), MATCH(P2,MatchData!$A$1:AA$1,0)), "-")</f>
        <v>99</v>
      </c>
      <c r="Q7" s="8">
        <f t="array" ref="Q7">IFERROR(INDEX(MatchData!$1:$1001, MATCH($U$7,MatchData!$A$1:$A1001,0), MATCH(Q2,MatchData!$A$1:AA$1,0)), "-")</f>
        <v>66</v>
      </c>
      <c r="R7" s="8">
        <f t="shared" si="2"/>
        <v>700</v>
      </c>
      <c r="S7" s="5"/>
      <c r="U7" s="8" t="str">
        <f>CONCATENATE($T$2, " Vision Score")</f>
        <v>Match 4 Vision Score</v>
      </c>
      <c r="W7" s="6" t="s">
        <v>35</v>
      </c>
      <c r="X7" s="6">
        <v>0.04</v>
      </c>
    </row>
    <row r="8">
      <c r="A8" s="7" t="s">
        <v>36</v>
      </c>
      <c r="B8" s="8">
        <f t="array" ref="B8">IFERROR(INDEX(MatchData!$1:$1001, MATCH($U$8,MatchData!$A$1:$A1001,0), MATCH(B2,MatchData!$A$1:AA$1,0)), "-")</f>
        <v>28301</v>
      </c>
      <c r="C8" s="8">
        <f t="array" ref="C8">IFERROR(INDEX(MatchData!$1:$1001, MATCH($U$8,MatchData!$A$1:$A1001,0), MATCH(C2,MatchData!$A$1:AA$1,0)), "-")</f>
        <v>47866</v>
      </c>
      <c r="D8" s="8">
        <f t="array" ref="D8">IFERROR(INDEX(MatchData!$1:$1001, MATCH($U$8,MatchData!$A$1:$A1001,0), MATCH(D2,MatchData!$A$1:AA$1,0)), "-")</f>
        <v>54753</v>
      </c>
      <c r="E8" s="8">
        <f t="array" ref="E8">IFERROR(INDEX(MatchData!$1:$1001, MATCH($U$8,MatchData!$A$1:$A1001,0), MATCH(E2,MatchData!$A$1:AA$1,0)), "-")</f>
        <v>52990</v>
      </c>
      <c r="F8" s="8">
        <f t="array" ref="F8">IFERROR(INDEX(MatchData!$1:$1001, MATCH($U$8,MatchData!$A$1:$A1001,0), MATCH(F2,MatchData!$A$1:AA$1,0)), "-")</f>
        <v>7966</v>
      </c>
      <c r="G8" s="8">
        <f t="array" ref="G8">IFERROR(INDEX(MatchData!$1:$1001, MATCH($U$8,MatchData!$A$1:$A1001,0), MATCH(G2,MatchData!$A$1:AA$1,0)), "-")</f>
        <v>49421</v>
      </c>
      <c r="H8" s="8">
        <f t="array" ref="H8">IFERROR(INDEX(MatchData!$1:$1001, MATCH($U$8,MatchData!$A$1:$A1001,0), MATCH(H2,MatchData!$A$1:AA$1,0)), "-")</f>
        <v>41515</v>
      </c>
      <c r="I8" s="8">
        <f t="shared" si="1"/>
        <v>282812</v>
      </c>
      <c r="J8" s="5"/>
      <c r="K8" s="8">
        <f t="array" ref="K8">IFERROR(INDEX(MatchData!$1:$1001, MATCH($U$8,MatchData!$A$1:$A1001,0), MATCH(K2,MatchData!$A$1:AA$1,0)), "-")</f>
        <v>30262</v>
      </c>
      <c r="L8" s="8">
        <f t="array" ref="L8">IFERROR(INDEX(MatchData!$1:$1001, MATCH($U$8,MatchData!$A$1:$A1001,0), MATCH(L2,MatchData!$A$1:AA$1,0)), "-")</f>
        <v>41518</v>
      </c>
      <c r="M8" s="8">
        <f t="array" ref="M8">IFERROR(INDEX(MatchData!$1:$1001, MATCH($U$8,MatchData!$A$1:$A1001,0), MATCH(M2,MatchData!$A$1:AA$1,0)), "-")</f>
        <v>41348</v>
      </c>
      <c r="N8" s="8">
        <f t="array" ref="N8">IFERROR(INDEX(MatchData!$1:$1001, MATCH($U$8,MatchData!$A$1:$A1001,0), MATCH(N2,MatchData!$A$1:AA$1,0)), "-")</f>
        <v>57967</v>
      </c>
      <c r="O8" s="8">
        <f t="array" ref="O8">IFERROR(INDEX(MatchData!$1:$1001, MATCH($U$8,MatchData!$A$1:$A1001,0), MATCH(O2,MatchData!$A$1:AA$1,0)), "-")</f>
        <v>19564</v>
      </c>
      <c r="P8" s="8">
        <f t="array" ref="P8">IFERROR(INDEX(MatchData!$1:$1001, MATCH($U$8,MatchData!$A$1:$A1001,0), MATCH(P2,MatchData!$A$1:AA$1,0)), "-")</f>
        <v>55877</v>
      </c>
      <c r="Q8" s="8">
        <f t="array" ref="Q8">IFERROR(INDEX(MatchData!$1:$1001, MATCH($U$8,MatchData!$A$1:$A1001,0), MATCH(Q2,MatchData!$A$1:AA$1,0)), "-")</f>
        <v>40212</v>
      </c>
      <c r="R8" s="8">
        <f t="shared" si="2"/>
        <v>286748</v>
      </c>
      <c r="S8" s="5"/>
      <c r="U8" s="8" t="str">
        <f>CONCATENATE($T$2, " Total damage to Champion")</f>
        <v>Match 4 Total damage to Champion</v>
      </c>
      <c r="W8" s="6" t="s">
        <v>37</v>
      </c>
      <c r="X8" s="6">
        <v>2.0E-4</v>
      </c>
    </row>
    <row r="9">
      <c r="A9" s="1" t="s">
        <v>38</v>
      </c>
      <c r="B9" s="8">
        <f t="array" ref="B9">IFERROR(INDEX(MatchData!$1:$1001, MATCH($U$9,MatchData!$A$1:$A1001,0), MATCH(B2,MatchData!$A$1:AA$1,0)), "-")</f>
        <v>62</v>
      </c>
      <c r="C9" s="8">
        <f t="array" ref="C9">IFERROR(INDEX(MatchData!$1:$1001, MATCH($U$9,MatchData!$A$1:$A1001,0), MATCH(C2,MatchData!$A$1:AA$1,0)), "-")</f>
        <v>30</v>
      </c>
      <c r="D9" s="8">
        <f t="array" ref="D9">IFERROR(INDEX(MatchData!$1:$1001, MATCH($U$9,MatchData!$A$1:$A1001,0), MATCH(D2,MatchData!$A$1:AA$1,0)), "-")</f>
        <v>54</v>
      </c>
      <c r="E9" s="8">
        <f t="array" ref="E9">IFERROR(INDEX(MatchData!$1:$1001, MATCH($U$9,MatchData!$A$1:$A1001,0), MATCH(E2,MatchData!$A$1:AA$1,0)), "-")</f>
        <v>8</v>
      </c>
      <c r="F9" s="8">
        <f t="array" ref="F9">IFERROR(INDEX(MatchData!$1:$1001, MATCH($U$9,MatchData!$A$1:$A1001,0), MATCH(F2,MatchData!$A$1:AA$1,0)), "-")</f>
        <v>46</v>
      </c>
      <c r="G9" s="8">
        <f t="array" ref="G9">IFERROR(INDEX(MatchData!$1:$1001, MATCH($U$9,MatchData!$A$1:$A1001,0), MATCH(G2,MatchData!$A$1:AA$1,0)), "-")</f>
        <v>67</v>
      </c>
      <c r="H9" s="8">
        <f t="array" ref="H9">IFERROR(INDEX(MatchData!$1:$1001, MATCH($U$9,MatchData!$A$1:$A1001,0), MATCH(H2,MatchData!$A$1:AA$1,0)), "-")</f>
        <v>29</v>
      </c>
      <c r="I9" s="8">
        <f t="shared" si="1"/>
        <v>296</v>
      </c>
      <c r="J9" s="5"/>
      <c r="K9" s="8">
        <f t="array" ref="K9">IFERROR(INDEX(MatchData!$1:$1001, MATCH($U$9,MatchData!$A$1:$A1001,0), MATCH(K2,MatchData!$A$1:AA$1,0)), "-")</f>
        <v>41</v>
      </c>
      <c r="L9" s="8">
        <f t="array" ref="L9">IFERROR(INDEX(MatchData!$1:$1001, MATCH($U$9,MatchData!$A$1:$A1001,0), MATCH(L2,MatchData!$A$1:AA$1,0)), "-")</f>
        <v>40</v>
      </c>
      <c r="M9" s="8">
        <f t="array" ref="M9">IFERROR(INDEX(MatchData!$1:$1001, MATCH($U$9,MatchData!$A$1:$A1001,0), MATCH(M2,MatchData!$A$1:AA$1,0)), "-")</f>
        <v>37</v>
      </c>
      <c r="N9" s="8">
        <f t="array" ref="N9">IFERROR(INDEX(MatchData!$1:$1001, MATCH($U$9,MatchData!$A$1:$A1001,0), MATCH(N2,MatchData!$A$1:AA$1,0)), "-")</f>
        <v>53</v>
      </c>
      <c r="O9" s="8">
        <f t="array" ref="O9">IFERROR(INDEX(MatchData!$1:$1001, MATCH($U$9,MatchData!$A$1:$A1001,0), MATCH(O2,MatchData!$A$1:AA$1,0)), "-")</f>
        <v>49</v>
      </c>
      <c r="P9" s="8">
        <f t="array" ref="P9">IFERROR(INDEX(MatchData!$1:$1001, MATCH($U$9,MatchData!$A$1:$A1001,0), MATCH(P2,MatchData!$A$1:AA$1,0)), "-")</f>
        <v>80</v>
      </c>
      <c r="Q9" s="8">
        <f t="array" ref="Q9">IFERROR(INDEX(MatchData!$1:$1001, MATCH($U$9,MatchData!$A$1:$A1001,0), MATCH(Q2,MatchData!$A$1:AA$1,0)), "-")</f>
        <v>32</v>
      </c>
      <c r="R9" s="8">
        <f t="shared" si="2"/>
        <v>332</v>
      </c>
      <c r="S9" s="5"/>
      <c r="U9" s="8" t="str">
        <f>CONCATENATE($T$2, " Time ccing others")</f>
        <v>Match 4 Time ccing others</v>
      </c>
      <c r="W9" s="6" t="s">
        <v>39</v>
      </c>
      <c r="X9" s="6">
        <v>0.1</v>
      </c>
    </row>
    <row r="10">
      <c r="A10" s="7" t="s">
        <v>40</v>
      </c>
      <c r="B10" s="8">
        <f t="array" ref="B10">IFERROR(INDEX(MatchData!$1:$1001, MATCH($U$10,MatchData!$A$1:$A1001,0), MATCH(B2,MatchData!$A$1:AA$1,0)), "-")</f>
        <v>2</v>
      </c>
      <c r="C10" s="8">
        <f t="array" ref="C10">IFERROR(INDEX(MatchData!$1:$1001, MATCH($U$10,MatchData!$A$1:$A1001,0), MATCH(C2,MatchData!$A$1:AA$1,0)), "-")</f>
        <v>3</v>
      </c>
      <c r="D10" s="8">
        <f t="array" ref="D10">IFERROR(INDEX(MatchData!$1:$1001, MATCH($U$10,MatchData!$A$1:$A1001,0), MATCH(D2,MatchData!$A$1:AA$1,0)), "-")</f>
        <v>3</v>
      </c>
      <c r="E10" s="8">
        <f t="array" ref="E10">IFERROR(INDEX(MatchData!$1:$1001, MATCH($U$10,MatchData!$A$1:$A1001,0), MATCH(E2,MatchData!$A$1:AA$1,0)), "-")</f>
        <v>2</v>
      </c>
      <c r="F10" s="8">
        <f t="array" ref="F10">IFERROR(INDEX(MatchData!$1:$1001, MATCH($U$10,MatchData!$A$1:$A1001,0), MATCH(F2,MatchData!$A$1:AA$1,0)), "-")</f>
        <v>2</v>
      </c>
      <c r="G10" s="8">
        <f t="array" ref="G10">IFERROR(INDEX(MatchData!$1:$1001, MATCH($U$10,MatchData!$A$1:$A1001,0), MATCH(G2,MatchData!$A$1:AA$1,0)), "-")</f>
        <v>3</v>
      </c>
      <c r="H10" s="8">
        <f t="array" ref="H10">IFERROR(INDEX(MatchData!$1:$1001, MATCH($U$10,MatchData!$A$1:$A1001,0), MATCH(H2,MatchData!$A$1:AA$1,0)), "-")</f>
        <v>2</v>
      </c>
      <c r="I10" s="8">
        <f t="shared" si="1"/>
        <v>17</v>
      </c>
      <c r="J10" s="5"/>
      <c r="K10" s="8">
        <f t="array" ref="K10">IFERROR(INDEX(MatchData!$1:$1001, MATCH($U$10,MatchData!$A$1:$A1001,0), MATCH(K2,MatchData!$A$1:AA$1,0)), "-")</f>
        <v>2</v>
      </c>
      <c r="L10" s="8">
        <f t="array" ref="L10">IFERROR(INDEX(MatchData!$1:$1001, MATCH($U$10,MatchData!$A$1:$A1001,0), MATCH(L2,MatchData!$A$1:AA$1,0)), "-")</f>
        <v>2</v>
      </c>
      <c r="M10" s="8">
        <f t="array" ref="M10">IFERROR(INDEX(MatchData!$1:$1001, MATCH($U$10,MatchData!$A$1:$A1001,0), MATCH(M2,MatchData!$A$1:AA$1,0)), "-")</f>
        <v>2</v>
      </c>
      <c r="N10" s="8">
        <f t="array" ref="N10">IFERROR(INDEX(MatchData!$1:$1001, MATCH($U$10,MatchData!$A$1:$A1001,0), MATCH(N2,MatchData!$A$1:AA$1,0)), "-")</f>
        <v>3</v>
      </c>
      <c r="O10" s="8">
        <f t="array" ref="O10">IFERROR(INDEX(MatchData!$1:$1001, MATCH($U$10,MatchData!$A$1:$A1001,0), MATCH(O2,MatchData!$A$1:AA$1,0)), "-")</f>
        <v>2</v>
      </c>
      <c r="P10" s="8">
        <f t="array" ref="P10">IFERROR(INDEX(MatchData!$1:$1001, MATCH($U$10,MatchData!$A$1:$A1001,0), MATCH(P2,MatchData!$A$1:AA$1,0)), "-")</f>
        <v>2</v>
      </c>
      <c r="Q10" s="8">
        <f t="array" ref="Q10">IFERROR(INDEX(MatchData!$1:$1001, MATCH($U$10,MatchData!$A$1:$A1001,0), MATCH(Q2,MatchData!$A$1:AA$1,0)), "-")</f>
        <v>2</v>
      </c>
      <c r="R10" s="8">
        <f t="shared" si="2"/>
        <v>15</v>
      </c>
      <c r="S10" s="5"/>
      <c r="U10" s="8" t="str">
        <f>CONCATENATE($T$2, " Number of Games")</f>
        <v>Match 4 Number of Games</v>
      </c>
    </row>
    <row r="11">
      <c r="A11" s="1" t="s">
        <v>41</v>
      </c>
      <c r="B11" s="8">
        <f t="shared" ref="B11:H11" si="3">IFERROR(SUM(B3*$X$3, B4*$X$4, B5*$X$5, B6*$X$6, B7*$X$7, B8*$X$8, B9*$X$9)/B10, "-")</f>
        <v>17.6101</v>
      </c>
      <c r="C11" s="8">
        <f t="shared" si="3"/>
        <v>15.71773333</v>
      </c>
      <c r="D11" s="8">
        <f t="shared" si="3"/>
        <v>19.19686667</v>
      </c>
      <c r="E11" s="8">
        <f t="shared" si="3"/>
        <v>23.229</v>
      </c>
      <c r="F11" s="8">
        <f t="shared" si="3"/>
        <v>14.2666</v>
      </c>
      <c r="G11" s="8">
        <f t="shared" si="3"/>
        <v>13.26806667</v>
      </c>
      <c r="H11" s="8">
        <f t="shared" si="3"/>
        <v>17.1015</v>
      </c>
      <c r="I11" s="8">
        <f t="shared" si="1"/>
        <v>120.3898667</v>
      </c>
      <c r="J11" s="5"/>
      <c r="K11" s="8">
        <f t="shared" ref="K11:Q11" si="4">IFERROR(SUM(K3*$X$3, K4*$X$4, K5*$X$5, K6*$X$6, K7*$X$7, K8*$X$8, K9*$X$9)/K10, "-")</f>
        <v>8.1362</v>
      </c>
      <c r="L11" s="8">
        <f t="shared" si="4"/>
        <v>20.7118</v>
      </c>
      <c r="M11" s="8">
        <f t="shared" si="4"/>
        <v>19.8148</v>
      </c>
      <c r="N11" s="8">
        <f t="shared" si="4"/>
        <v>17.00446667</v>
      </c>
      <c r="O11" s="8">
        <f t="shared" si="4"/>
        <v>13.2364</v>
      </c>
      <c r="P11" s="8">
        <f t="shared" si="4"/>
        <v>22.0877</v>
      </c>
      <c r="Q11" s="8">
        <f t="shared" si="4"/>
        <v>13.6512</v>
      </c>
      <c r="R11" s="8">
        <f t="shared" si="2"/>
        <v>114.6425667</v>
      </c>
      <c r="S11" s="5"/>
    </row>
    <row r="12">
      <c r="A12" s="1" t="s">
        <v>42</v>
      </c>
      <c r="B12" s="6" t="s">
        <v>43</v>
      </c>
      <c r="J12" s="5"/>
      <c r="K12" s="6" t="s">
        <v>44</v>
      </c>
      <c r="S12" s="5"/>
    </row>
    <row r="13">
      <c r="A13" s="1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11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s">
        <v>25</v>
      </c>
      <c r="J14" s="5"/>
      <c r="S14" s="5"/>
    </row>
    <row r="15">
      <c r="A15" s="7" t="s">
        <v>26</v>
      </c>
      <c r="B15" s="8">
        <f t="array" ref="B15">IFERROR(INDEX(MatchData!$1:$1001, MATCH($U$3,MatchData!$A$1:$A1001,0), MATCH(B14,MatchData!$A$1:AA$1,0)), "-")</f>
        <v>8</v>
      </c>
      <c r="C15" s="8">
        <f t="array" ref="C15">IFERROR(INDEX(MatchData!$1:$1001, MATCH($U$3,MatchData!$A$1:$A1001,0), MATCH(C14,MatchData!$A$1:AA$1,0)), "-")</f>
        <v>6</v>
      </c>
      <c r="D15" s="8">
        <f t="array" ref="D15">IFERROR(INDEX(MatchData!$1:$1001, MATCH($U$3,MatchData!$A$1:$A1001,0), MATCH(D14,MatchData!$A$1:AA$1,0)), "-")</f>
        <v>6</v>
      </c>
      <c r="E15" s="8">
        <f t="array" ref="E15">IFERROR(INDEX(MatchData!$1:$1001, MATCH($U$3,MatchData!$A$1:$A1001,0), MATCH(E14,MatchData!$A$1:AA$1,0)), "-")</f>
        <v>10</v>
      </c>
      <c r="F15" s="8">
        <f t="array" ref="F15">IFERROR(INDEX(MatchData!$1:$1001, MATCH($U$3,MatchData!$A$1:$A1001,0), MATCH(F14,MatchData!$A$1:AA$1,0)), "-")</f>
        <v>3</v>
      </c>
      <c r="G15" s="8">
        <f t="array" ref="G15">IFERROR(INDEX(MatchData!$1:$1001, MATCH($U$3,MatchData!$A$1:$A1001,0), MATCH(G14,MatchData!$A$1:AA$1,0)), "-")</f>
        <v>12</v>
      </c>
      <c r="H15" s="8">
        <f t="array" ref="H15">IFERROR(INDEX(MatchData!$1:$1001, MATCH($U$3,MatchData!$A$1:$A1001,0), MATCH(H14,MatchData!$A$1:AA$1,0)), "-")</f>
        <v>3</v>
      </c>
      <c r="I15" s="8">
        <f t="shared" ref="I15:I23" si="5">IFERROR(SUM(B15:H15), "-")</f>
        <v>48</v>
      </c>
      <c r="J15" s="5"/>
      <c r="K15" s="8" t="str">
        <f t="array" ref="K15">IFERROR(INDEX(MatchData!$1:$1001, MATCH($U$3,MatchData!$A$1:$A1001,0), MATCH(K14,MatchData!$A$1:AA$1,0)), "-")</f>
        <v>-</v>
      </c>
      <c r="L15" s="8" t="str">
        <f t="array" ref="L15">IFERROR(INDEX(MatchData!$1:$1001, MATCH($U$3,MatchData!$A$1:$A1001,0), MATCH(L14,MatchData!$A$1:AA$1,0)), "-")</f>
        <v>-</v>
      </c>
      <c r="M15" s="8" t="str">
        <f t="array" ref="M15">IFERROR(INDEX(MatchData!$1:$1001, MATCH($U$3,MatchData!$A$1:$A1001,0), MATCH(M14,MatchData!$A$1:AA$1,0)), "-")</f>
        <v>-</v>
      </c>
      <c r="N15" s="8" t="str">
        <f t="array" ref="N15">IFERROR(INDEX(MatchData!$1:$1001, MATCH($U$3,MatchData!$A$1:$A1001,0), MATCH(N14,MatchData!$A$1:AA$1,0)), "-")</f>
        <v>-</v>
      </c>
      <c r="O15" s="8" t="str">
        <f t="array" ref="O15">IFERROR(INDEX(MatchData!$1:$1001, MATCH($U$3,MatchData!$A$1:$A1001,0), MATCH(O14,MatchData!$A$1:AA$1,0)), "-")</f>
        <v>-</v>
      </c>
      <c r="P15" s="8" t="str">
        <f t="array" ref="P15">IFERROR(INDEX(MatchData!$1:$1001, MATCH($U$3,MatchData!$A$1:$A1001,0), MATCH(P14,MatchData!$A$1:AA$1,0)), "-")</f>
        <v>-</v>
      </c>
      <c r="Q15" s="8" t="str">
        <f t="array" ref="Q15">IFERROR(INDEX(MatchData!$1:$1001, MATCH($U$3,MatchData!$A$1:$A1001,0), MATCH(Q14,MatchData!$A$1:AA$1,0)), "-")</f>
        <v>-</v>
      </c>
      <c r="R15" s="8">
        <f t="shared" ref="R15:R23" si="6">IFERROR(SUM(K15:Q15), "-")</f>
        <v>0</v>
      </c>
      <c r="S15" s="5"/>
    </row>
    <row r="16">
      <c r="A16" s="7" t="s">
        <v>28</v>
      </c>
      <c r="B16" s="8">
        <f t="array" ref="B16">IFERROR(INDEX(MatchData!$1:$1001, MATCH($U$4,MatchData!$A$1:$A1001,0), MATCH(B14,MatchData!$A$1:AA$1,0)), "-")</f>
        <v>8</v>
      </c>
      <c r="C16" s="8">
        <f t="array" ref="C16">IFERROR(INDEX(MatchData!$1:$1001, MATCH($U$4,MatchData!$A$1:$A1001,0), MATCH(C14,MatchData!$A$1:AA$1,0)), "-")</f>
        <v>3</v>
      </c>
      <c r="D16" s="8">
        <f t="array" ref="D16">IFERROR(INDEX(MatchData!$1:$1001, MATCH($U$4,MatchData!$A$1:$A1001,0), MATCH(D14,MatchData!$A$1:AA$1,0)), "-")</f>
        <v>10</v>
      </c>
      <c r="E16" s="8">
        <f t="array" ref="E16">IFERROR(INDEX(MatchData!$1:$1001, MATCH($U$4,MatchData!$A$1:$A1001,0), MATCH(E14,MatchData!$A$1:AA$1,0)), "-")</f>
        <v>3</v>
      </c>
      <c r="F16" s="8">
        <f t="array" ref="F16">IFERROR(INDEX(MatchData!$1:$1001, MATCH($U$4,MatchData!$A$1:$A1001,0), MATCH(F14,MatchData!$A$1:AA$1,0)), "-")</f>
        <v>10</v>
      </c>
      <c r="G16" s="8">
        <f t="array" ref="G16">IFERROR(INDEX(MatchData!$1:$1001, MATCH($U$4,MatchData!$A$1:$A1001,0), MATCH(G14,MatchData!$A$1:AA$1,0)), "-")</f>
        <v>2</v>
      </c>
      <c r="H16" s="8">
        <f t="array" ref="H16">IFERROR(INDEX(MatchData!$1:$1001, MATCH($U$4,MatchData!$A$1:$A1001,0), MATCH(H14,MatchData!$A$1:AA$1,0)), "-")</f>
        <v>5</v>
      </c>
      <c r="I16" s="8">
        <f t="shared" si="5"/>
        <v>41</v>
      </c>
      <c r="J16" s="5"/>
      <c r="K16" s="8" t="str">
        <f t="array" ref="K16">IFERROR(INDEX(MatchData!$1:$1001, MATCH($U$4,MatchData!$A$1:$A1001,0), MATCH(K14,MatchData!$A$1:AA$1,0)), "-")</f>
        <v>-</v>
      </c>
      <c r="L16" s="8" t="str">
        <f t="array" ref="L16">IFERROR(INDEX(MatchData!$1:$1001, MATCH($U$4,MatchData!$A$1:$A1001,0), MATCH(L14,MatchData!$A$1:AA$1,0)), "-")</f>
        <v>-</v>
      </c>
      <c r="M16" s="8" t="str">
        <f t="array" ref="M16">IFERROR(INDEX(MatchData!$1:$1001, MATCH($U$4,MatchData!$A$1:$A1001,0), MATCH(M14,MatchData!$A$1:AA$1,0)), "-")</f>
        <v>-</v>
      </c>
      <c r="N16" s="8" t="str">
        <f t="array" ref="N16">IFERROR(INDEX(MatchData!$1:$1001, MATCH($U$4,MatchData!$A$1:$A1001,0), MATCH(N14,MatchData!$A$1:AA$1,0)), "-")</f>
        <v>-</v>
      </c>
      <c r="O16" s="8" t="str">
        <f t="array" ref="O16">IFERROR(INDEX(MatchData!$1:$1001, MATCH($U$4,MatchData!$A$1:$A1001,0), MATCH(O14,MatchData!$A$1:AA$1,0)), "-")</f>
        <v>-</v>
      </c>
      <c r="P16" s="8" t="str">
        <f t="array" ref="P16">IFERROR(INDEX(MatchData!$1:$1001, MATCH($U$4,MatchData!$A$1:$A1001,0), MATCH(P14,MatchData!$A$1:AA$1,0)), "-")</f>
        <v>-</v>
      </c>
      <c r="Q16" s="8" t="str">
        <f t="array" ref="Q16">IFERROR(INDEX(MatchData!$1:$1001, MATCH($U$4,MatchData!$A$1:$A1001,0), MATCH(Q14,MatchData!$A$1:AA$1,0)), "-")</f>
        <v>-</v>
      </c>
      <c r="R16" s="8">
        <f t="shared" si="6"/>
        <v>0</v>
      </c>
      <c r="S16" s="5"/>
    </row>
    <row r="17">
      <c r="A17" s="7" t="s">
        <v>30</v>
      </c>
      <c r="B17" s="8">
        <f t="array" ref="B17">IFERROR(INDEX(MatchData!$1:$1001, MATCH($U$5,MatchData!$A$1:$A1001,0), MATCH(B14,MatchData!$A$1:AA$1,0)), "-")</f>
        <v>17</v>
      </c>
      <c r="C17" s="8">
        <f t="array" ref="C17">IFERROR(INDEX(MatchData!$1:$1001, MATCH($U$5,MatchData!$A$1:$A1001,0), MATCH(C14,MatchData!$A$1:AA$1,0)), "-")</f>
        <v>21</v>
      </c>
      <c r="D17" s="8">
        <f t="array" ref="D17">IFERROR(INDEX(MatchData!$1:$1001, MATCH($U$5,MatchData!$A$1:$A1001,0), MATCH(D14,MatchData!$A$1:AA$1,0)), "-")</f>
        <v>11</v>
      </c>
      <c r="E17" s="8">
        <f t="array" ref="E17">IFERROR(INDEX(MatchData!$1:$1001, MATCH($U$5,MatchData!$A$1:$A1001,0), MATCH(E14,MatchData!$A$1:AA$1,0)), "-")</f>
        <v>19</v>
      </c>
      <c r="F17" s="8">
        <f t="array" ref="F17">IFERROR(INDEX(MatchData!$1:$1001, MATCH($U$5,MatchData!$A$1:$A1001,0), MATCH(F14,MatchData!$A$1:AA$1,0)), "-")</f>
        <v>28</v>
      </c>
      <c r="G17" s="8">
        <f t="array" ref="G17">IFERROR(INDEX(MatchData!$1:$1001, MATCH($U$5,MatchData!$A$1:$A1001,0), MATCH(G14,MatchData!$A$1:AA$1,0)), "-")</f>
        <v>10</v>
      </c>
      <c r="H17" s="8">
        <f t="array" ref="H17">IFERROR(INDEX(MatchData!$1:$1001, MATCH($U$5,MatchData!$A$1:$A1001,0), MATCH(H14,MatchData!$A$1:AA$1,0)), "-")</f>
        <v>3</v>
      </c>
      <c r="I17" s="8">
        <f t="shared" si="5"/>
        <v>109</v>
      </c>
      <c r="J17" s="5"/>
      <c r="K17" s="8" t="str">
        <f t="array" ref="K17">IFERROR(INDEX(MatchData!$1:$1001, MATCH($U$5,MatchData!$A$1:$A1001,0), MATCH(K14,MatchData!$A$1:AA$1,0)), "-")</f>
        <v>-</v>
      </c>
      <c r="L17" s="8" t="str">
        <f t="array" ref="L17">IFERROR(INDEX(MatchData!$1:$1001, MATCH($U$5,MatchData!$A$1:$A1001,0), MATCH(L14,MatchData!$A$1:AA$1,0)), "-")</f>
        <v>-</v>
      </c>
      <c r="M17" s="8" t="str">
        <f t="array" ref="M17">IFERROR(INDEX(MatchData!$1:$1001, MATCH($U$5,MatchData!$A$1:$A1001,0), MATCH(M14,MatchData!$A$1:AA$1,0)), "-")</f>
        <v>-</v>
      </c>
      <c r="N17" s="8" t="str">
        <f t="array" ref="N17">IFERROR(INDEX(MatchData!$1:$1001, MATCH($U$5,MatchData!$A$1:$A1001,0), MATCH(N14,MatchData!$A$1:AA$1,0)), "-")</f>
        <v>-</v>
      </c>
      <c r="O17" s="8" t="str">
        <f t="array" ref="O17">IFERROR(INDEX(MatchData!$1:$1001, MATCH($U$5,MatchData!$A$1:$A1001,0), MATCH(O14,MatchData!$A$1:AA$1,0)), "-")</f>
        <v>-</v>
      </c>
      <c r="P17" s="8" t="str">
        <f t="array" ref="P17">IFERROR(INDEX(MatchData!$1:$1001, MATCH($U$5,MatchData!$A$1:$A1001,0), MATCH(P14,MatchData!$A$1:AA$1,0)), "-")</f>
        <v>-</v>
      </c>
      <c r="Q17" s="8" t="str">
        <f t="array" ref="Q17">IFERROR(INDEX(MatchData!$1:$1001, MATCH($U$5,MatchData!$A$1:$A1001,0), MATCH(Q14,MatchData!$A$1:AA$1,0)), "-")</f>
        <v>-</v>
      </c>
      <c r="R17" s="8">
        <f t="shared" si="6"/>
        <v>0</v>
      </c>
      <c r="S17" s="5"/>
    </row>
    <row r="18">
      <c r="A18" s="7" t="s">
        <v>32</v>
      </c>
      <c r="B18" s="8">
        <f t="array" ref="B18">IFERROR(INDEX(MatchData!$1:$1001, MATCH($U$6,MatchData!$A$1:$A1001,0), MATCH(B14,MatchData!$A$1:AA$1,0)), "-")</f>
        <v>792</v>
      </c>
      <c r="C18" s="8">
        <f t="array" ref="C18">IFERROR(INDEX(MatchData!$1:$1001, MATCH($U$6,MatchData!$A$1:$A1001,0), MATCH(C14,MatchData!$A$1:AA$1,0)), "-")</f>
        <v>437</v>
      </c>
      <c r="D18" s="8">
        <f t="array" ref="D18">IFERROR(INDEX(MatchData!$1:$1001, MATCH($U$6,MatchData!$A$1:$A1001,0), MATCH(D14,MatchData!$A$1:AA$1,0)), "-")</f>
        <v>870</v>
      </c>
      <c r="E18" s="8">
        <f t="array" ref="E18">IFERROR(INDEX(MatchData!$1:$1001, MATCH($U$6,MatchData!$A$1:$A1001,0), MATCH(E14,MatchData!$A$1:AA$1,0)), "-")</f>
        <v>1005</v>
      </c>
      <c r="F18" s="8">
        <f t="array" ref="F18">IFERROR(INDEX(MatchData!$1:$1001, MATCH($U$6,MatchData!$A$1:$A1001,0), MATCH(F14,MatchData!$A$1:AA$1,0)), "-")</f>
        <v>114</v>
      </c>
      <c r="G18" s="8">
        <f t="array" ref="G18">IFERROR(INDEX(MatchData!$1:$1001, MATCH($U$6,MatchData!$A$1:$A1001,0), MATCH(G14,MatchData!$A$1:AA$1,0)), "-")</f>
        <v>1081</v>
      </c>
      <c r="H18" s="8">
        <f t="array" ref="H18">IFERROR(INDEX(MatchData!$1:$1001, MATCH($U$6,MatchData!$A$1:$A1001,0), MATCH(H14,MatchData!$A$1:AA$1,0)), "-")</f>
        <v>479</v>
      </c>
      <c r="I18" s="8">
        <f t="shared" si="5"/>
        <v>4778</v>
      </c>
      <c r="J18" s="5"/>
      <c r="K18" s="8" t="str">
        <f t="array" ref="K18">IFERROR(INDEX(MatchData!$1:$1001, MATCH($U$6,MatchData!$A$1:$A1001,0), MATCH(K14,MatchData!$A$1:AA$1,0)), "-")</f>
        <v>-</v>
      </c>
      <c r="L18" s="8" t="str">
        <f t="array" ref="L18">IFERROR(INDEX(MatchData!$1:$1001, MATCH($U$6,MatchData!$A$1:$A1001,0), MATCH(L14,MatchData!$A$1:AA$1,0)), "-")</f>
        <v>-</v>
      </c>
      <c r="M18" s="8" t="str">
        <f t="array" ref="M18">IFERROR(INDEX(MatchData!$1:$1001, MATCH($U$6,MatchData!$A$1:$A1001,0), MATCH(M14,MatchData!$A$1:AA$1,0)), "-")</f>
        <v>-</v>
      </c>
      <c r="N18" s="8" t="str">
        <f t="array" ref="N18">IFERROR(INDEX(MatchData!$1:$1001, MATCH($U$6,MatchData!$A$1:$A1001,0), MATCH(N14,MatchData!$A$1:AA$1,0)), "-")</f>
        <v>-</v>
      </c>
      <c r="O18" s="8" t="str">
        <f t="array" ref="O18">IFERROR(INDEX(MatchData!$1:$1001, MATCH($U$6,MatchData!$A$1:$A1001,0), MATCH(O14,MatchData!$A$1:AA$1,0)), "-")</f>
        <v>-</v>
      </c>
      <c r="P18" s="8" t="str">
        <f t="array" ref="P18">IFERROR(INDEX(MatchData!$1:$1001, MATCH($U$6,MatchData!$A$1:$A1001,0), MATCH(P14,MatchData!$A$1:AA$1,0)), "-")</f>
        <v>-</v>
      </c>
      <c r="Q18" s="8" t="str">
        <f t="array" ref="Q18">IFERROR(INDEX(MatchData!$1:$1001, MATCH($U$6,MatchData!$A$1:$A1001,0), MATCH(Q14,MatchData!$A$1:AA$1,0)), "-")</f>
        <v>-</v>
      </c>
      <c r="R18" s="8">
        <f t="shared" si="6"/>
        <v>0</v>
      </c>
      <c r="S18" s="5"/>
    </row>
    <row r="19">
      <c r="A19" s="7" t="s">
        <v>34</v>
      </c>
      <c r="B19" s="8">
        <f t="array" ref="B19">IFERROR(INDEX(MatchData!$1:$1001, MATCH($U$7,MatchData!$A$1:$A1001,0), MATCH(B14,MatchData!$A$1:AA$1,0)), "-")</f>
        <v>97</v>
      </c>
      <c r="C19" s="8">
        <f t="array" ref="C19">IFERROR(INDEX(MatchData!$1:$1001, MATCH($U$7,MatchData!$A$1:$A1001,0), MATCH(C14,MatchData!$A$1:AA$1,0)), "-")</f>
        <v>79</v>
      </c>
      <c r="D19" s="8">
        <f t="array" ref="D19">IFERROR(INDEX(MatchData!$1:$1001, MATCH($U$7,MatchData!$A$1:$A1001,0), MATCH(D14,MatchData!$A$1:AA$1,0)), "-")</f>
        <v>149</v>
      </c>
      <c r="E19" s="8">
        <f t="array" ref="E19">IFERROR(INDEX(MatchData!$1:$1001, MATCH($U$7,MatchData!$A$1:$A1001,0), MATCH(E14,MatchData!$A$1:AA$1,0)), "-")</f>
        <v>115</v>
      </c>
      <c r="F19" s="8">
        <f t="array" ref="F19">IFERROR(INDEX(MatchData!$1:$1001, MATCH($U$7,MatchData!$A$1:$A1001,0), MATCH(F14,MatchData!$A$1:AA$1,0)), "-")</f>
        <v>344</v>
      </c>
      <c r="G19" s="8">
        <f t="array" ref="G19">IFERROR(INDEX(MatchData!$1:$1001, MATCH($U$7,MatchData!$A$1:$A1001,0), MATCH(G14,MatchData!$A$1:AA$1,0)), "-")</f>
        <v>139</v>
      </c>
      <c r="H19" s="8">
        <f t="array" ref="H19">IFERROR(INDEX(MatchData!$1:$1001, MATCH($U$7,MatchData!$A$1:$A1001,0), MATCH(H14,MatchData!$A$1:AA$1,0)), "-")</f>
        <v>55</v>
      </c>
      <c r="I19" s="8">
        <f t="shared" si="5"/>
        <v>978</v>
      </c>
      <c r="J19" s="5"/>
      <c r="K19" s="8" t="str">
        <f t="array" ref="K19">IFERROR(INDEX(MatchData!$1:$1001, MATCH($U$7,MatchData!$A$1:$A1001,0), MATCH(K14,MatchData!$A$1:AA$1,0)), "-")</f>
        <v>-</v>
      </c>
      <c r="L19" s="8" t="str">
        <f t="array" ref="L19">IFERROR(INDEX(MatchData!$1:$1001, MATCH($U$7,MatchData!$A$1:$A1001,0), MATCH(L14,MatchData!$A$1:AA$1,0)), "-")</f>
        <v>-</v>
      </c>
      <c r="M19" s="8" t="str">
        <f t="array" ref="M19">IFERROR(INDEX(MatchData!$1:$1001, MATCH($U$7,MatchData!$A$1:$A1001,0), MATCH(M14,MatchData!$A$1:AA$1,0)), "-")</f>
        <v>-</v>
      </c>
      <c r="N19" s="8" t="str">
        <f t="array" ref="N19">IFERROR(INDEX(MatchData!$1:$1001, MATCH($U$7,MatchData!$A$1:$A1001,0), MATCH(N14,MatchData!$A$1:AA$1,0)), "-")</f>
        <v>-</v>
      </c>
      <c r="O19" s="8" t="str">
        <f t="array" ref="O19">IFERROR(INDEX(MatchData!$1:$1001, MATCH($U$7,MatchData!$A$1:$A1001,0), MATCH(O14,MatchData!$A$1:AA$1,0)), "-")</f>
        <v>-</v>
      </c>
      <c r="P19" s="8" t="str">
        <f t="array" ref="P19">IFERROR(INDEX(MatchData!$1:$1001, MATCH($U$7,MatchData!$A$1:$A1001,0), MATCH(P14,MatchData!$A$1:AA$1,0)), "-")</f>
        <v>-</v>
      </c>
      <c r="Q19" s="8" t="str">
        <f t="array" ref="Q19">IFERROR(INDEX(MatchData!$1:$1001, MATCH($U$7,MatchData!$A$1:$A1001,0), MATCH(Q14,MatchData!$A$1:AA$1,0)), "-")</f>
        <v>-</v>
      </c>
      <c r="R19" s="8">
        <f t="shared" si="6"/>
        <v>0</v>
      </c>
      <c r="S19" s="5"/>
    </row>
    <row r="20">
      <c r="A20" s="7" t="s">
        <v>36</v>
      </c>
      <c r="B20" s="8">
        <f t="array" ref="B20">IFERROR(INDEX(MatchData!$1:$1001, MATCH($U$8,MatchData!$A$1:$A1001,0), MATCH(B14,MatchData!$A$1:AA$1,0)), "-")</f>
        <v>57606</v>
      </c>
      <c r="C20" s="8">
        <f t="array" ref="C20">IFERROR(INDEX(MatchData!$1:$1001, MATCH($U$8,MatchData!$A$1:$A1001,0), MATCH(C14,MatchData!$A$1:AA$1,0)), "-")</f>
        <v>25745</v>
      </c>
      <c r="D20" s="8">
        <f t="array" ref="D20">IFERROR(INDEX(MatchData!$1:$1001, MATCH($U$8,MatchData!$A$1:$A1001,0), MATCH(D14,MatchData!$A$1:AA$1,0)), "-")</f>
        <v>54448</v>
      </c>
      <c r="E20" s="8">
        <f t="array" ref="E20">IFERROR(INDEX(MatchData!$1:$1001, MATCH($U$8,MatchData!$A$1:$A1001,0), MATCH(E14,MatchData!$A$1:AA$1,0)), "-")</f>
        <v>95968</v>
      </c>
      <c r="F20" s="8">
        <f t="array" ref="F20">IFERROR(INDEX(MatchData!$1:$1001, MATCH($U$8,MatchData!$A$1:$A1001,0), MATCH(F14,MatchData!$A$1:AA$1,0)), "-")</f>
        <v>17398</v>
      </c>
      <c r="G20" s="8">
        <f t="array" ref="G20">IFERROR(INDEX(MatchData!$1:$1001, MATCH($U$8,MatchData!$A$1:$A1001,0), MATCH(G14,MatchData!$A$1:AA$1,0)), "-")</f>
        <v>85319</v>
      </c>
      <c r="H20" s="8">
        <f t="array" ref="H20">IFERROR(INDEX(MatchData!$1:$1001, MATCH($U$8,MatchData!$A$1:$A1001,0), MATCH(H14,MatchData!$A$1:AA$1,0)), "-")</f>
        <v>35534</v>
      </c>
      <c r="I20" s="8">
        <f t="shared" si="5"/>
        <v>372018</v>
      </c>
      <c r="J20" s="5"/>
      <c r="K20" s="8" t="str">
        <f t="array" ref="K20">IFERROR(INDEX(MatchData!$1:$1001, MATCH($U$8,MatchData!$A$1:$A1001,0), MATCH(K14,MatchData!$A$1:AA$1,0)), "-")</f>
        <v>-</v>
      </c>
      <c r="L20" s="8" t="str">
        <f t="array" ref="L20">IFERROR(INDEX(MatchData!$1:$1001, MATCH($U$8,MatchData!$A$1:$A1001,0), MATCH(L14,MatchData!$A$1:AA$1,0)), "-")</f>
        <v>-</v>
      </c>
      <c r="M20" s="8" t="str">
        <f t="array" ref="M20">IFERROR(INDEX(MatchData!$1:$1001, MATCH($U$8,MatchData!$A$1:$A1001,0), MATCH(M14,MatchData!$A$1:AA$1,0)), "-")</f>
        <v>-</v>
      </c>
      <c r="N20" s="8" t="str">
        <f t="array" ref="N20">IFERROR(INDEX(MatchData!$1:$1001, MATCH($U$8,MatchData!$A$1:$A1001,0), MATCH(N14,MatchData!$A$1:AA$1,0)), "-")</f>
        <v>-</v>
      </c>
      <c r="O20" s="8" t="str">
        <f t="array" ref="O20">IFERROR(INDEX(MatchData!$1:$1001, MATCH($U$8,MatchData!$A$1:$A1001,0), MATCH(O14,MatchData!$A$1:AA$1,0)), "-")</f>
        <v>-</v>
      </c>
      <c r="P20" s="8" t="str">
        <f t="array" ref="P20">IFERROR(INDEX(MatchData!$1:$1001, MATCH($U$8,MatchData!$A$1:$A1001,0), MATCH(P14,MatchData!$A$1:AA$1,0)), "-")</f>
        <v>-</v>
      </c>
      <c r="Q20" s="8" t="str">
        <f t="array" ref="Q20">IFERROR(INDEX(MatchData!$1:$1001, MATCH($U$8,MatchData!$A$1:$A1001,0), MATCH(Q14,MatchData!$A$1:AA$1,0)), "-")</f>
        <v>-</v>
      </c>
      <c r="R20" s="8">
        <f t="shared" si="6"/>
        <v>0</v>
      </c>
      <c r="S20" s="5"/>
    </row>
    <row r="21">
      <c r="A21" s="1" t="s">
        <v>38</v>
      </c>
      <c r="B21" s="8">
        <f t="array" ref="B21">IFERROR(INDEX(MatchData!$1:$1001, MATCH($U$9,MatchData!$A$1:$A1001,0), MATCH(B14,MatchData!$A$1:AA$1,0)), "-")</f>
        <v>37</v>
      </c>
      <c r="C21" s="8">
        <f t="array" ref="C21">IFERROR(INDEX(MatchData!$1:$1001, MATCH($U$9,MatchData!$A$1:$A1001,0), MATCH(C14,MatchData!$A$1:AA$1,0)), "-")</f>
        <v>36</v>
      </c>
      <c r="D21" s="8">
        <f t="array" ref="D21">IFERROR(INDEX(MatchData!$1:$1001, MATCH($U$9,MatchData!$A$1:$A1001,0), MATCH(D14,MatchData!$A$1:AA$1,0)), "-")</f>
        <v>50</v>
      </c>
      <c r="E21" s="8">
        <f t="array" ref="E21">IFERROR(INDEX(MatchData!$1:$1001, MATCH($U$9,MatchData!$A$1:$A1001,0), MATCH(E14,MatchData!$A$1:AA$1,0)), "-")</f>
        <v>70</v>
      </c>
      <c r="F21" s="8">
        <f t="array" ref="F21">IFERROR(INDEX(MatchData!$1:$1001, MATCH($U$9,MatchData!$A$1:$A1001,0), MATCH(F14,MatchData!$A$1:AA$1,0)), "-")</f>
        <v>77</v>
      </c>
      <c r="G21" s="8">
        <f t="array" ref="G21">IFERROR(INDEX(MatchData!$1:$1001, MATCH($U$9,MatchData!$A$1:$A1001,0), MATCH(G14,MatchData!$A$1:AA$1,0)), "-")</f>
        <v>45</v>
      </c>
      <c r="H21" s="8">
        <f t="array" ref="H21">IFERROR(INDEX(MatchData!$1:$1001, MATCH($U$9,MatchData!$A$1:$A1001,0), MATCH(H14,MatchData!$A$1:AA$1,0)), "-")</f>
        <v>45</v>
      </c>
      <c r="I21" s="8">
        <f t="shared" si="5"/>
        <v>360</v>
      </c>
      <c r="J21" s="5"/>
      <c r="K21" s="8" t="str">
        <f t="array" ref="K21">IFERROR(INDEX(MatchData!$1:$1001, MATCH($U$9,MatchData!$A$1:$A1001,0), MATCH(K14,MatchData!$A$1:AA$1,0)), "-")</f>
        <v>-</v>
      </c>
      <c r="L21" s="8" t="str">
        <f t="array" ref="L21">IFERROR(INDEX(MatchData!$1:$1001, MATCH($U$9,MatchData!$A$1:$A1001,0), MATCH(L14,MatchData!$A$1:AA$1,0)), "-")</f>
        <v>-</v>
      </c>
      <c r="M21" s="8" t="str">
        <f t="array" ref="M21">IFERROR(INDEX(MatchData!$1:$1001, MATCH($U$9,MatchData!$A$1:$A1001,0), MATCH(M14,MatchData!$A$1:AA$1,0)), "-")</f>
        <v>-</v>
      </c>
      <c r="N21" s="8" t="str">
        <f t="array" ref="N21">IFERROR(INDEX(MatchData!$1:$1001, MATCH($U$9,MatchData!$A$1:$A1001,0), MATCH(N14,MatchData!$A$1:AA$1,0)), "-")</f>
        <v>-</v>
      </c>
      <c r="O21" s="8" t="str">
        <f t="array" ref="O21">IFERROR(INDEX(MatchData!$1:$1001, MATCH($U$9,MatchData!$A$1:$A1001,0), MATCH(O14,MatchData!$A$1:AA$1,0)), "-")</f>
        <v>-</v>
      </c>
      <c r="P21" s="8" t="str">
        <f t="array" ref="P21">IFERROR(INDEX(MatchData!$1:$1001, MATCH($U$9,MatchData!$A$1:$A1001,0), MATCH(P14,MatchData!$A$1:AA$1,0)), "-")</f>
        <v>-</v>
      </c>
      <c r="Q21" s="8" t="str">
        <f t="array" ref="Q21">IFERROR(INDEX(MatchData!$1:$1001, MATCH($U$9,MatchData!$A$1:$A1001,0), MATCH(Q14,MatchData!$A$1:AA$1,0)), "-")</f>
        <v>-</v>
      </c>
      <c r="R21" s="8">
        <f t="shared" si="6"/>
        <v>0</v>
      </c>
      <c r="S21" s="5"/>
    </row>
    <row r="22">
      <c r="A22" s="7" t="s">
        <v>40</v>
      </c>
      <c r="B22" s="8">
        <f t="array" ref="B22">IFERROR(INDEX(MatchData!$1:$1001, MATCH($U$10,MatchData!$A$1:$A1001,0), MATCH(B14,MatchData!$A$1:AA$1,0)), "-")</f>
        <v>3</v>
      </c>
      <c r="C22" s="8">
        <f t="array" ref="C22">IFERROR(INDEX(MatchData!$1:$1001, MATCH($U$10,MatchData!$A$1:$A1001,0), MATCH(C14,MatchData!$A$1:AA$1,0)), "-")</f>
        <v>2</v>
      </c>
      <c r="D22" s="8">
        <f t="array" ref="D22">IFERROR(INDEX(MatchData!$1:$1001, MATCH($U$10,MatchData!$A$1:$A1001,0), MATCH(D14,MatchData!$A$1:AA$1,0)), "-")</f>
        <v>3</v>
      </c>
      <c r="E22" s="8">
        <f t="array" ref="E22">IFERROR(INDEX(MatchData!$1:$1001, MATCH($U$10,MatchData!$A$1:$A1001,0), MATCH(E14,MatchData!$A$1:AA$1,0)), "-")</f>
        <v>3</v>
      </c>
      <c r="F22" s="8">
        <f t="array" ref="F22">IFERROR(INDEX(MatchData!$1:$1001, MATCH($U$10,MatchData!$A$1:$A1001,0), MATCH(F14,MatchData!$A$1:AA$1,0)), "-")</f>
        <v>3</v>
      </c>
      <c r="G22" s="8">
        <f t="array" ref="G22">IFERROR(INDEX(MatchData!$1:$1001, MATCH($U$10,MatchData!$A$1:$A1001,0), MATCH(G14,MatchData!$A$1:AA$1,0)), "-")</f>
        <v>3</v>
      </c>
      <c r="H22" s="8">
        <f t="array" ref="H22">IFERROR(INDEX(MatchData!$1:$1001, MATCH($U$10,MatchData!$A$1:$A1001,0), MATCH(H14,MatchData!$A$1:AA$1,0)), "-")</f>
        <v>2</v>
      </c>
      <c r="I22" s="8">
        <f t="shared" si="5"/>
        <v>19</v>
      </c>
      <c r="J22" s="5"/>
      <c r="K22" s="8" t="str">
        <f t="array" ref="K22">IFERROR(INDEX(MatchData!$1:$1001, MATCH($U$10,MatchData!$A$1:$A1001,0), MATCH(K14,MatchData!$A$1:AA$1,0)), "-")</f>
        <v>-</v>
      </c>
      <c r="L22" s="8" t="str">
        <f t="array" ref="L22">IFERROR(INDEX(MatchData!$1:$1001, MATCH($U$10,MatchData!$A$1:$A1001,0), MATCH(L14,MatchData!$A$1:AA$1,0)), "-")</f>
        <v>-</v>
      </c>
      <c r="M22" s="8" t="str">
        <f t="array" ref="M22">IFERROR(INDEX(MatchData!$1:$1001, MATCH($U$10,MatchData!$A$1:$A1001,0), MATCH(M14,MatchData!$A$1:AA$1,0)), "-")</f>
        <v>-</v>
      </c>
      <c r="N22" s="8" t="str">
        <f t="array" ref="N22">IFERROR(INDEX(MatchData!$1:$1001, MATCH($U$10,MatchData!$A$1:$A1001,0), MATCH(N14,MatchData!$A$1:AA$1,0)), "-")</f>
        <v>-</v>
      </c>
      <c r="O22" s="8" t="str">
        <f t="array" ref="O22">IFERROR(INDEX(MatchData!$1:$1001, MATCH($U$10,MatchData!$A$1:$A1001,0), MATCH(O14,MatchData!$A$1:AA$1,0)), "-")</f>
        <v>-</v>
      </c>
      <c r="P22" s="8" t="str">
        <f t="array" ref="P22">IFERROR(INDEX(MatchData!$1:$1001, MATCH($U$10,MatchData!$A$1:$A1001,0), MATCH(P14,MatchData!$A$1:AA$1,0)), "-")</f>
        <v>-</v>
      </c>
      <c r="Q22" s="8" t="str">
        <f t="array" ref="Q22">IFERROR(INDEX(MatchData!$1:$1001, MATCH($U$10,MatchData!$A$1:$A1001,0), MATCH(Q14,MatchData!$A$1:AA$1,0)), "-")</f>
        <v>-</v>
      </c>
      <c r="R22" s="8">
        <f t="shared" si="6"/>
        <v>0</v>
      </c>
      <c r="S22" s="5"/>
    </row>
    <row r="23">
      <c r="A23" s="1" t="s">
        <v>41</v>
      </c>
      <c r="B23" s="8">
        <f t="shared" ref="B23:H23" si="7">IFERROR(SUM(B15*$X$3, B16*$X$4, B17*$X$5, B18*$X$6, B19*$X$7, B20*$X$8, B21*$X$9)/B22, "-")</f>
        <v>14.4804</v>
      </c>
      <c r="C23" s="8">
        <f t="shared" si="7"/>
        <v>17.0745</v>
      </c>
      <c r="D23" s="8">
        <f t="shared" si="7"/>
        <v>13.5832</v>
      </c>
      <c r="E23" s="8">
        <f t="shared" si="7"/>
        <v>22.46453333</v>
      </c>
      <c r="F23" s="8">
        <f t="shared" si="7"/>
        <v>11.40653333</v>
      </c>
      <c r="G23" s="8">
        <f t="shared" si="7"/>
        <v>21.24793333</v>
      </c>
      <c r="H23" s="8">
        <f t="shared" si="7"/>
        <v>11.4434</v>
      </c>
      <c r="I23" s="8">
        <f t="shared" si="5"/>
        <v>111.7005</v>
      </c>
      <c r="J23" s="5"/>
      <c r="K23" s="8" t="str">
        <f t="shared" ref="K23:Q23" si="8">IFERROR(SUM(K15*$X$3, K16*$X$4, K17*$X$5, K18*$X$6, K19*$X$7, K20*$X$8, K21*$X$9)/K22, "-")</f>
        <v>-</v>
      </c>
      <c r="L23" s="8" t="str">
        <f t="shared" si="8"/>
        <v>-</v>
      </c>
      <c r="M23" s="8" t="str">
        <f t="shared" si="8"/>
        <v>-</v>
      </c>
      <c r="N23" s="8" t="str">
        <f t="shared" si="8"/>
        <v>-</v>
      </c>
      <c r="O23" s="8" t="str">
        <f t="shared" si="8"/>
        <v>-</v>
      </c>
      <c r="P23" s="8" t="str">
        <f t="shared" si="8"/>
        <v>-</v>
      </c>
      <c r="Q23" s="8" t="str">
        <f t="shared" si="8"/>
        <v>-</v>
      </c>
      <c r="R23" s="8">
        <f t="shared" si="6"/>
        <v>0</v>
      </c>
      <c r="S23" s="5"/>
    </row>
    <row r="24">
      <c r="A24" s="5"/>
      <c r="B24" s="6" t="s">
        <v>52</v>
      </c>
      <c r="J24" s="5"/>
      <c r="S24" s="5"/>
    </row>
    <row r="25">
      <c r="A25" s="5"/>
      <c r="J25" s="5"/>
      <c r="S25" s="5"/>
    </row>
    <row r="26">
      <c r="A26" s="5"/>
      <c r="J26" s="5"/>
      <c r="S26" s="5"/>
    </row>
    <row r="27">
      <c r="A27" s="5"/>
      <c r="J27" s="5"/>
      <c r="S27" s="5"/>
    </row>
    <row r="28">
      <c r="A28" s="5"/>
      <c r="J28" s="5"/>
      <c r="S28" s="5"/>
    </row>
    <row r="29">
      <c r="A29" s="5"/>
      <c r="J29" s="5"/>
      <c r="S29" s="5"/>
    </row>
    <row r="30">
      <c r="A30" s="5"/>
      <c r="J30" s="5"/>
      <c r="S30" s="5"/>
    </row>
    <row r="31">
      <c r="A31" s="5"/>
      <c r="J31" s="5"/>
      <c r="S31" s="5"/>
    </row>
    <row r="32">
      <c r="A32" s="5"/>
      <c r="J32" s="5"/>
      <c r="S32" s="5"/>
    </row>
    <row r="33">
      <c r="A33" s="5"/>
      <c r="J33" s="5"/>
      <c r="S33" s="5"/>
    </row>
    <row r="34">
      <c r="A34" s="5"/>
      <c r="J34" s="5"/>
      <c r="S34" s="5"/>
    </row>
    <row r="35">
      <c r="A35" s="5"/>
      <c r="J35" s="5"/>
      <c r="S35" s="5"/>
    </row>
    <row r="36">
      <c r="A36" s="5"/>
      <c r="J36" s="5"/>
      <c r="S36" s="5"/>
    </row>
    <row r="37">
      <c r="A37" s="5"/>
      <c r="J37" s="5"/>
      <c r="S37" s="5"/>
    </row>
    <row r="38">
      <c r="A38" s="5"/>
      <c r="J38" s="5"/>
      <c r="S38" s="5"/>
    </row>
    <row r="39">
      <c r="A39" s="5"/>
      <c r="J39" s="5"/>
      <c r="S39" s="5"/>
    </row>
    <row r="40">
      <c r="A40" s="5"/>
      <c r="J40" s="5"/>
      <c r="S40" s="5"/>
    </row>
    <row r="41">
      <c r="A41" s="5"/>
      <c r="J41" s="5"/>
      <c r="S41" s="5"/>
    </row>
    <row r="42">
      <c r="A42" s="5"/>
      <c r="J42" s="5"/>
      <c r="S42" s="5"/>
    </row>
    <row r="43">
      <c r="A43" s="5"/>
      <c r="J43" s="5"/>
      <c r="S43" s="5"/>
    </row>
    <row r="44">
      <c r="A44" s="5"/>
      <c r="J44" s="5"/>
      <c r="S44" s="5"/>
    </row>
    <row r="45">
      <c r="A45" s="5"/>
      <c r="J45" s="5"/>
      <c r="S45" s="5"/>
    </row>
    <row r="46">
      <c r="A46" s="5"/>
      <c r="J46" s="5"/>
      <c r="S46" s="5"/>
    </row>
    <row r="47">
      <c r="A47" s="5"/>
      <c r="J47" s="5"/>
      <c r="S47" s="5"/>
    </row>
    <row r="48">
      <c r="A48" s="5"/>
      <c r="J48" s="5"/>
      <c r="S48" s="5"/>
    </row>
    <row r="49">
      <c r="A49" s="5"/>
      <c r="J49" s="5"/>
      <c r="S49" s="5"/>
    </row>
    <row r="50">
      <c r="A50" s="5"/>
      <c r="J50" s="5"/>
      <c r="S50" s="5"/>
    </row>
    <row r="51">
      <c r="A51" s="5"/>
      <c r="J51" s="5"/>
      <c r="S51" s="5"/>
    </row>
    <row r="52">
      <c r="A52" s="5"/>
      <c r="J52" s="5"/>
      <c r="S52" s="5"/>
    </row>
    <row r="53">
      <c r="A53" s="5"/>
      <c r="J53" s="5"/>
      <c r="S53" s="5"/>
    </row>
    <row r="54">
      <c r="A54" s="5"/>
      <c r="J54" s="5"/>
      <c r="S54" s="5"/>
    </row>
    <row r="55">
      <c r="A55" s="5"/>
      <c r="J55" s="5"/>
      <c r="S55" s="5"/>
    </row>
    <row r="56">
      <c r="A56" s="5"/>
      <c r="J56" s="5"/>
      <c r="S56" s="5"/>
    </row>
    <row r="57">
      <c r="A57" s="5"/>
      <c r="J57" s="5"/>
      <c r="S57" s="5"/>
    </row>
    <row r="58">
      <c r="A58" s="5"/>
      <c r="J58" s="5"/>
      <c r="S58" s="5"/>
    </row>
    <row r="59">
      <c r="A59" s="5"/>
      <c r="J59" s="5"/>
      <c r="S59" s="5"/>
    </row>
    <row r="60">
      <c r="A60" s="5"/>
      <c r="J60" s="5"/>
      <c r="S60" s="5"/>
    </row>
    <row r="61">
      <c r="A61" s="5"/>
      <c r="J61" s="5"/>
      <c r="S61" s="5"/>
    </row>
    <row r="62">
      <c r="A62" s="5"/>
      <c r="J62" s="5"/>
      <c r="S62" s="5"/>
    </row>
    <row r="63">
      <c r="A63" s="5"/>
      <c r="J63" s="5"/>
      <c r="S63" s="5"/>
    </row>
    <row r="64">
      <c r="A64" s="5"/>
      <c r="J64" s="5"/>
      <c r="S64" s="5"/>
    </row>
    <row r="65">
      <c r="A65" s="5"/>
      <c r="J65" s="5"/>
      <c r="S65" s="5"/>
    </row>
    <row r="66">
      <c r="A66" s="5"/>
      <c r="J66" s="5"/>
      <c r="S66" s="5"/>
    </row>
    <row r="67">
      <c r="A67" s="5"/>
      <c r="J67" s="5"/>
      <c r="S67" s="5"/>
    </row>
    <row r="68">
      <c r="A68" s="5"/>
      <c r="J68" s="5"/>
      <c r="S68" s="5"/>
    </row>
    <row r="69">
      <c r="A69" s="5"/>
      <c r="J69" s="5"/>
      <c r="S69" s="5"/>
    </row>
    <row r="70">
      <c r="A70" s="5"/>
      <c r="J70" s="5"/>
      <c r="S70" s="5"/>
    </row>
    <row r="71">
      <c r="A71" s="5"/>
      <c r="J71" s="5"/>
      <c r="S71" s="5"/>
    </row>
    <row r="72">
      <c r="A72" s="5"/>
      <c r="J72" s="5"/>
      <c r="S72" s="5"/>
    </row>
    <row r="73">
      <c r="A73" s="5"/>
      <c r="J73" s="5"/>
      <c r="S73" s="5"/>
    </row>
    <row r="74">
      <c r="A74" s="5"/>
      <c r="J74" s="5"/>
      <c r="S74" s="5"/>
    </row>
    <row r="75">
      <c r="A75" s="5"/>
      <c r="J75" s="5"/>
      <c r="S75" s="5"/>
    </row>
    <row r="76">
      <c r="A76" s="5"/>
      <c r="J76" s="5"/>
      <c r="S76" s="5"/>
    </row>
    <row r="77">
      <c r="A77" s="5"/>
      <c r="J77" s="5"/>
      <c r="S77" s="5"/>
    </row>
    <row r="78">
      <c r="A78" s="5"/>
      <c r="J78" s="5"/>
      <c r="S78" s="5"/>
    </row>
    <row r="79">
      <c r="A79" s="5"/>
      <c r="J79" s="5"/>
      <c r="S79" s="5"/>
    </row>
    <row r="80">
      <c r="A80" s="5"/>
      <c r="J80" s="5"/>
      <c r="S80" s="5"/>
    </row>
    <row r="81">
      <c r="A81" s="5"/>
      <c r="J81" s="5"/>
      <c r="S81" s="5"/>
    </row>
    <row r="82">
      <c r="A82" s="5"/>
      <c r="J82" s="5"/>
      <c r="S82" s="5"/>
    </row>
    <row r="83">
      <c r="A83" s="5"/>
      <c r="J83" s="5"/>
      <c r="S83" s="5"/>
    </row>
    <row r="84">
      <c r="A84" s="5"/>
      <c r="J84" s="5"/>
      <c r="S84" s="5"/>
    </row>
    <row r="85">
      <c r="A85" s="5"/>
      <c r="J85" s="5"/>
      <c r="S85" s="5"/>
    </row>
    <row r="86">
      <c r="A86" s="5"/>
      <c r="J86" s="5"/>
      <c r="S86" s="5"/>
    </row>
    <row r="87">
      <c r="A87" s="5"/>
      <c r="J87" s="5"/>
      <c r="S87" s="5"/>
    </row>
    <row r="88">
      <c r="A88" s="5"/>
      <c r="J88" s="5"/>
      <c r="S88" s="5"/>
    </row>
    <row r="89">
      <c r="A89" s="5"/>
      <c r="J89" s="5"/>
      <c r="S89" s="5"/>
    </row>
    <row r="90">
      <c r="A90" s="5"/>
      <c r="J90" s="5"/>
      <c r="S90" s="5"/>
    </row>
    <row r="91">
      <c r="A91" s="5"/>
      <c r="J91" s="5"/>
      <c r="S91" s="5"/>
    </row>
    <row r="92">
      <c r="A92" s="5"/>
      <c r="J92" s="5"/>
      <c r="S92" s="5"/>
    </row>
    <row r="93">
      <c r="A93" s="5"/>
      <c r="J93" s="5"/>
      <c r="S93" s="5"/>
    </row>
    <row r="94">
      <c r="A94" s="5"/>
      <c r="J94" s="5"/>
      <c r="S94" s="5"/>
    </row>
    <row r="95">
      <c r="A95" s="5"/>
      <c r="J95" s="5"/>
      <c r="S95" s="5"/>
    </row>
    <row r="96">
      <c r="A96" s="5"/>
      <c r="J96" s="5"/>
      <c r="S96" s="5"/>
    </row>
    <row r="97">
      <c r="A97" s="5"/>
      <c r="J97" s="5"/>
      <c r="S97" s="5"/>
    </row>
    <row r="98">
      <c r="A98" s="5"/>
      <c r="J98" s="5"/>
      <c r="S98" s="5"/>
    </row>
    <row r="99">
      <c r="A99" s="5"/>
      <c r="J99" s="5"/>
      <c r="S99" s="5"/>
    </row>
    <row r="100">
      <c r="A100" s="5"/>
      <c r="J100" s="5"/>
      <c r="S100" s="5"/>
    </row>
    <row r="101">
      <c r="A101" s="5"/>
      <c r="J101" s="5"/>
      <c r="S101" s="5"/>
    </row>
    <row r="102">
      <c r="A102" s="5"/>
      <c r="J102" s="5"/>
      <c r="S102" s="5"/>
    </row>
    <row r="103">
      <c r="A103" s="5"/>
      <c r="J103" s="5"/>
      <c r="S103" s="5"/>
    </row>
    <row r="104">
      <c r="A104" s="5"/>
      <c r="J104" s="5"/>
      <c r="S104" s="5"/>
    </row>
    <row r="105">
      <c r="A105" s="5"/>
      <c r="J105" s="5"/>
      <c r="S105" s="5"/>
    </row>
    <row r="106">
      <c r="A106" s="5"/>
      <c r="J106" s="5"/>
      <c r="S106" s="5"/>
    </row>
    <row r="107">
      <c r="A107" s="5"/>
      <c r="J107" s="5"/>
      <c r="S107" s="5"/>
    </row>
    <row r="108">
      <c r="A108" s="5"/>
      <c r="J108" s="5"/>
      <c r="S108" s="5"/>
    </row>
    <row r="109">
      <c r="A109" s="5"/>
      <c r="J109" s="5"/>
      <c r="S109" s="5"/>
    </row>
    <row r="110">
      <c r="A110" s="5"/>
      <c r="J110" s="5"/>
      <c r="S110" s="5"/>
    </row>
    <row r="111">
      <c r="A111" s="5"/>
      <c r="J111" s="5"/>
      <c r="S111" s="5"/>
    </row>
    <row r="112">
      <c r="A112" s="5"/>
      <c r="J112" s="5"/>
      <c r="S112" s="5"/>
    </row>
    <row r="113">
      <c r="A113" s="5"/>
      <c r="J113" s="5"/>
      <c r="S113" s="5"/>
    </row>
    <row r="114">
      <c r="A114" s="5"/>
      <c r="J114" s="5"/>
      <c r="S114" s="5"/>
    </row>
    <row r="115">
      <c r="A115" s="5"/>
      <c r="J115" s="5"/>
      <c r="S115" s="5"/>
    </row>
    <row r="116">
      <c r="A116" s="5"/>
      <c r="J116" s="5"/>
      <c r="S116" s="5"/>
    </row>
    <row r="117">
      <c r="A117" s="5"/>
      <c r="J117" s="5"/>
      <c r="S117" s="5"/>
    </row>
    <row r="118">
      <c r="A118" s="5"/>
      <c r="J118" s="5"/>
      <c r="S118" s="5"/>
    </row>
    <row r="119">
      <c r="A119" s="5"/>
      <c r="J119" s="5"/>
      <c r="S119" s="5"/>
    </row>
    <row r="120">
      <c r="A120" s="5"/>
      <c r="J120" s="5"/>
      <c r="S120" s="5"/>
    </row>
    <row r="121">
      <c r="A121" s="5"/>
      <c r="J121" s="5"/>
      <c r="S121" s="5"/>
    </row>
    <row r="122">
      <c r="A122" s="5"/>
      <c r="J122" s="5"/>
      <c r="S122" s="5"/>
    </row>
    <row r="123">
      <c r="A123" s="5"/>
      <c r="J123" s="5"/>
      <c r="S123" s="5"/>
    </row>
    <row r="124">
      <c r="A124" s="5"/>
      <c r="J124" s="5"/>
      <c r="S124" s="5"/>
    </row>
    <row r="125">
      <c r="A125" s="5"/>
      <c r="J125" s="5"/>
      <c r="S125" s="5"/>
    </row>
    <row r="126">
      <c r="A126" s="5"/>
      <c r="J126" s="5"/>
      <c r="S126" s="5"/>
    </row>
    <row r="127">
      <c r="A127" s="5"/>
      <c r="J127" s="5"/>
      <c r="S127" s="5"/>
    </row>
    <row r="128">
      <c r="A128" s="5"/>
      <c r="J128" s="5"/>
      <c r="S128" s="5"/>
    </row>
    <row r="129">
      <c r="A129" s="5"/>
      <c r="J129" s="5"/>
      <c r="S129" s="5"/>
    </row>
    <row r="130">
      <c r="A130" s="5"/>
      <c r="J130" s="5"/>
      <c r="S130" s="5"/>
    </row>
    <row r="131">
      <c r="A131" s="5"/>
      <c r="J131" s="5"/>
      <c r="S131" s="5"/>
    </row>
    <row r="132">
      <c r="A132" s="5"/>
      <c r="J132" s="5"/>
      <c r="S132" s="5"/>
    </row>
    <row r="133">
      <c r="A133" s="5"/>
      <c r="J133" s="5"/>
      <c r="S133" s="5"/>
    </row>
    <row r="134">
      <c r="A134" s="5"/>
      <c r="J134" s="5"/>
      <c r="S134" s="5"/>
    </row>
    <row r="135">
      <c r="A135" s="5"/>
      <c r="J135" s="5"/>
      <c r="S135" s="5"/>
    </row>
    <row r="136">
      <c r="A136" s="5"/>
      <c r="J136" s="5"/>
      <c r="S136" s="5"/>
    </row>
    <row r="137">
      <c r="A137" s="5"/>
      <c r="J137" s="5"/>
      <c r="S137" s="5"/>
    </row>
    <row r="138">
      <c r="A138" s="5"/>
      <c r="J138" s="5"/>
      <c r="S138" s="5"/>
    </row>
    <row r="139">
      <c r="A139" s="5"/>
      <c r="J139" s="5"/>
      <c r="S139" s="5"/>
    </row>
    <row r="140">
      <c r="A140" s="5"/>
      <c r="J140" s="5"/>
      <c r="S140" s="5"/>
    </row>
    <row r="141">
      <c r="A141" s="5"/>
      <c r="J141" s="5"/>
      <c r="S141" s="5"/>
    </row>
    <row r="142">
      <c r="A142" s="5"/>
      <c r="J142" s="5"/>
      <c r="S142" s="5"/>
    </row>
    <row r="143">
      <c r="A143" s="5"/>
      <c r="J143" s="5"/>
      <c r="S143" s="5"/>
    </row>
    <row r="144">
      <c r="A144" s="5"/>
      <c r="J144" s="5"/>
      <c r="S144" s="5"/>
    </row>
    <row r="145">
      <c r="A145" s="5"/>
      <c r="J145" s="5"/>
      <c r="S145" s="5"/>
    </row>
    <row r="146">
      <c r="A146" s="5"/>
      <c r="J146" s="5"/>
      <c r="S146" s="5"/>
    </row>
    <row r="147">
      <c r="A147" s="5"/>
      <c r="J147" s="5"/>
      <c r="S147" s="5"/>
    </row>
    <row r="148">
      <c r="A148" s="5"/>
      <c r="J148" s="5"/>
      <c r="S148" s="5"/>
    </row>
    <row r="149">
      <c r="A149" s="5"/>
      <c r="J149" s="5"/>
      <c r="S149" s="5"/>
    </row>
    <row r="150">
      <c r="A150" s="5"/>
      <c r="J150" s="5"/>
      <c r="S150" s="5"/>
    </row>
    <row r="151">
      <c r="A151" s="5"/>
      <c r="J151" s="5"/>
      <c r="S151" s="5"/>
    </row>
    <row r="152">
      <c r="A152" s="5"/>
      <c r="J152" s="5"/>
      <c r="S152" s="5"/>
    </row>
    <row r="153">
      <c r="A153" s="5"/>
      <c r="J153" s="5"/>
      <c r="S153" s="5"/>
    </row>
    <row r="154">
      <c r="A154" s="5"/>
      <c r="J154" s="5"/>
      <c r="S154" s="5"/>
    </row>
    <row r="155">
      <c r="A155" s="5"/>
      <c r="J155" s="5"/>
      <c r="S155" s="5"/>
    </row>
    <row r="156">
      <c r="A156" s="5"/>
      <c r="J156" s="5"/>
      <c r="S156" s="5"/>
    </row>
    <row r="157">
      <c r="A157" s="5"/>
      <c r="J157" s="5"/>
      <c r="S157" s="5"/>
    </row>
    <row r="158">
      <c r="A158" s="5"/>
      <c r="J158" s="5"/>
      <c r="S158" s="5"/>
    </row>
    <row r="159">
      <c r="A159" s="5"/>
      <c r="J159" s="5"/>
      <c r="S159" s="5"/>
    </row>
    <row r="160">
      <c r="A160" s="5"/>
      <c r="J160" s="5"/>
      <c r="S160" s="5"/>
    </row>
    <row r="161">
      <c r="A161" s="5"/>
      <c r="J161" s="5"/>
      <c r="S161" s="5"/>
    </row>
    <row r="162">
      <c r="A162" s="5"/>
      <c r="J162" s="5"/>
      <c r="S162" s="5"/>
    </row>
    <row r="163">
      <c r="A163" s="5"/>
      <c r="J163" s="5"/>
      <c r="S163" s="5"/>
    </row>
    <row r="164">
      <c r="A164" s="5"/>
      <c r="J164" s="5"/>
      <c r="S164" s="5"/>
    </row>
    <row r="165">
      <c r="A165" s="5"/>
      <c r="J165" s="5"/>
      <c r="S165" s="5"/>
    </row>
    <row r="166">
      <c r="A166" s="5"/>
      <c r="J166" s="5"/>
      <c r="S166" s="5"/>
    </row>
    <row r="167">
      <c r="A167" s="5"/>
      <c r="J167" s="5"/>
      <c r="S167" s="5"/>
    </row>
    <row r="168">
      <c r="A168" s="5"/>
      <c r="J168" s="5"/>
      <c r="S168" s="5"/>
    </row>
    <row r="169">
      <c r="A169" s="5"/>
      <c r="J169" s="5"/>
      <c r="S169" s="5"/>
    </row>
    <row r="170">
      <c r="A170" s="5"/>
      <c r="J170" s="5"/>
      <c r="S170" s="5"/>
    </row>
    <row r="171">
      <c r="A171" s="5"/>
      <c r="J171" s="5"/>
      <c r="S171" s="5"/>
    </row>
    <row r="172">
      <c r="A172" s="5"/>
      <c r="J172" s="5"/>
      <c r="S172" s="5"/>
    </row>
    <row r="173">
      <c r="A173" s="5"/>
      <c r="J173" s="5"/>
      <c r="S173" s="5"/>
    </row>
    <row r="174">
      <c r="A174" s="5"/>
      <c r="J174" s="5"/>
      <c r="S174" s="5"/>
    </row>
    <row r="175">
      <c r="A175" s="5"/>
      <c r="J175" s="5"/>
      <c r="S175" s="5"/>
    </row>
    <row r="176">
      <c r="A176" s="5"/>
      <c r="J176" s="5"/>
      <c r="S176" s="5"/>
    </row>
    <row r="177">
      <c r="A177" s="5"/>
      <c r="J177" s="5"/>
      <c r="S177" s="5"/>
    </row>
    <row r="178">
      <c r="A178" s="5"/>
      <c r="J178" s="5"/>
      <c r="S178" s="5"/>
    </row>
    <row r="179">
      <c r="A179" s="5"/>
      <c r="J179" s="5"/>
      <c r="S179" s="5"/>
    </row>
    <row r="180">
      <c r="A180" s="5"/>
      <c r="J180" s="5"/>
      <c r="S180" s="5"/>
    </row>
    <row r="181">
      <c r="A181" s="5"/>
      <c r="J181" s="5"/>
      <c r="S181" s="5"/>
    </row>
    <row r="182">
      <c r="A182" s="5"/>
      <c r="J182" s="5"/>
      <c r="S182" s="5"/>
    </row>
    <row r="183">
      <c r="A183" s="5"/>
      <c r="J183" s="5"/>
      <c r="S183" s="5"/>
    </row>
    <row r="184">
      <c r="A184" s="5"/>
      <c r="J184" s="5"/>
      <c r="S184" s="5"/>
    </row>
    <row r="185">
      <c r="A185" s="5"/>
      <c r="J185" s="5"/>
      <c r="S185" s="5"/>
    </row>
    <row r="186">
      <c r="A186" s="5"/>
      <c r="J186" s="5"/>
      <c r="S186" s="5"/>
    </row>
    <row r="187">
      <c r="A187" s="5"/>
      <c r="J187" s="5"/>
      <c r="S187" s="5"/>
    </row>
    <row r="188">
      <c r="A188" s="5"/>
      <c r="J188" s="5"/>
      <c r="S188" s="5"/>
    </row>
    <row r="189">
      <c r="A189" s="5"/>
      <c r="J189" s="5"/>
      <c r="S189" s="5"/>
    </row>
    <row r="190">
      <c r="A190" s="5"/>
      <c r="J190" s="5"/>
      <c r="S190" s="5"/>
    </row>
    <row r="191">
      <c r="A191" s="5"/>
      <c r="J191" s="5"/>
      <c r="S191" s="5"/>
    </row>
    <row r="192">
      <c r="A192" s="5"/>
      <c r="J192" s="5"/>
      <c r="S192" s="5"/>
    </row>
    <row r="193">
      <c r="A193" s="5"/>
      <c r="J193" s="5"/>
      <c r="S193" s="5"/>
    </row>
    <row r="194">
      <c r="A194" s="5"/>
      <c r="J194" s="5"/>
      <c r="S194" s="5"/>
    </row>
    <row r="195">
      <c r="A195" s="5"/>
      <c r="J195" s="5"/>
      <c r="S195" s="5"/>
    </row>
    <row r="196">
      <c r="A196" s="5"/>
      <c r="J196" s="5"/>
      <c r="S196" s="5"/>
    </row>
    <row r="197">
      <c r="A197" s="5"/>
      <c r="J197" s="5"/>
      <c r="S197" s="5"/>
    </row>
    <row r="198">
      <c r="A198" s="5"/>
      <c r="J198" s="5"/>
      <c r="S198" s="5"/>
    </row>
    <row r="199">
      <c r="A199" s="5"/>
      <c r="J199" s="5"/>
      <c r="S199" s="5"/>
    </row>
    <row r="200">
      <c r="A200" s="5"/>
      <c r="J200" s="5"/>
      <c r="S200" s="5"/>
    </row>
    <row r="201">
      <c r="A201" s="5"/>
      <c r="J201" s="5"/>
      <c r="S201" s="5"/>
    </row>
    <row r="202">
      <c r="A202" s="5"/>
      <c r="J202" s="5"/>
      <c r="S202" s="5"/>
    </row>
    <row r="203">
      <c r="A203" s="5"/>
      <c r="J203" s="5"/>
      <c r="S203" s="5"/>
    </row>
    <row r="204">
      <c r="A204" s="5"/>
      <c r="J204" s="5"/>
      <c r="S204" s="5"/>
    </row>
    <row r="205">
      <c r="A205" s="5"/>
      <c r="J205" s="5"/>
      <c r="S205" s="5"/>
    </row>
    <row r="206">
      <c r="A206" s="5"/>
      <c r="J206" s="5"/>
      <c r="S206" s="5"/>
    </row>
    <row r="207">
      <c r="A207" s="5"/>
      <c r="J207" s="5"/>
      <c r="S207" s="5"/>
    </row>
    <row r="208">
      <c r="A208" s="5"/>
      <c r="J208" s="5"/>
      <c r="S208" s="5"/>
    </row>
    <row r="209">
      <c r="A209" s="5"/>
      <c r="J209" s="5"/>
      <c r="S209" s="5"/>
    </row>
    <row r="210">
      <c r="A210" s="5"/>
      <c r="J210" s="5"/>
      <c r="S210" s="5"/>
    </row>
    <row r="211">
      <c r="A211" s="5"/>
      <c r="J211" s="5"/>
      <c r="S211" s="5"/>
    </row>
    <row r="212">
      <c r="A212" s="5"/>
      <c r="J212" s="5"/>
      <c r="S212" s="5"/>
    </row>
    <row r="213">
      <c r="A213" s="5"/>
      <c r="J213" s="5"/>
      <c r="S213" s="5"/>
    </row>
    <row r="214">
      <c r="A214" s="5"/>
      <c r="J214" s="5"/>
      <c r="S214" s="5"/>
    </row>
    <row r="215">
      <c r="A215" s="5"/>
      <c r="J215" s="5"/>
      <c r="S215" s="5"/>
    </row>
    <row r="216">
      <c r="A216" s="5"/>
      <c r="J216" s="5"/>
      <c r="S216" s="5"/>
    </row>
    <row r="217">
      <c r="A217" s="5"/>
      <c r="J217" s="5"/>
      <c r="S217" s="5"/>
    </row>
    <row r="218">
      <c r="A218" s="5"/>
      <c r="J218" s="5"/>
      <c r="S218" s="5"/>
    </row>
    <row r="219">
      <c r="A219" s="5"/>
      <c r="J219" s="5"/>
      <c r="S219" s="5"/>
    </row>
    <row r="220">
      <c r="A220" s="5"/>
      <c r="J220" s="5"/>
      <c r="S220" s="5"/>
    </row>
    <row r="221">
      <c r="A221" s="5"/>
      <c r="J221" s="5"/>
      <c r="S221" s="5"/>
    </row>
    <row r="222">
      <c r="A222" s="5"/>
      <c r="J222" s="5"/>
      <c r="S222" s="5"/>
    </row>
    <row r="223">
      <c r="A223" s="5"/>
      <c r="J223" s="5"/>
      <c r="S223" s="5"/>
    </row>
    <row r="224">
      <c r="A224" s="5"/>
      <c r="J224" s="5"/>
      <c r="S224" s="5"/>
    </row>
    <row r="225">
      <c r="A225" s="5"/>
      <c r="J225" s="5"/>
      <c r="S225" s="5"/>
    </row>
    <row r="226">
      <c r="A226" s="5"/>
      <c r="J226" s="5"/>
      <c r="S226" s="5"/>
    </row>
    <row r="227">
      <c r="A227" s="5"/>
      <c r="J227" s="5"/>
      <c r="S227" s="5"/>
    </row>
    <row r="228">
      <c r="A228" s="5"/>
      <c r="J228" s="5"/>
      <c r="S228" s="5"/>
    </row>
    <row r="229">
      <c r="A229" s="5"/>
      <c r="J229" s="5"/>
      <c r="S229" s="5"/>
    </row>
    <row r="230">
      <c r="A230" s="5"/>
      <c r="J230" s="5"/>
      <c r="S230" s="5"/>
    </row>
    <row r="231">
      <c r="A231" s="5"/>
      <c r="J231" s="5"/>
      <c r="S231" s="5"/>
    </row>
    <row r="232">
      <c r="A232" s="5"/>
      <c r="J232" s="5"/>
      <c r="S232" s="5"/>
    </row>
    <row r="233">
      <c r="A233" s="5"/>
      <c r="J233" s="5"/>
      <c r="S233" s="5"/>
    </row>
    <row r="234">
      <c r="A234" s="5"/>
      <c r="J234" s="5"/>
      <c r="S234" s="5"/>
    </row>
    <row r="235">
      <c r="A235" s="5"/>
      <c r="J235" s="5"/>
      <c r="S235" s="5"/>
    </row>
    <row r="236">
      <c r="A236" s="5"/>
      <c r="J236" s="5"/>
      <c r="S236" s="5"/>
    </row>
    <row r="237">
      <c r="A237" s="5"/>
      <c r="J237" s="5"/>
      <c r="S237" s="5"/>
    </row>
    <row r="238">
      <c r="A238" s="5"/>
      <c r="J238" s="5"/>
      <c r="S238" s="5"/>
    </row>
    <row r="239">
      <c r="A239" s="5"/>
      <c r="J239" s="5"/>
      <c r="S239" s="5"/>
    </row>
    <row r="240">
      <c r="A240" s="5"/>
      <c r="J240" s="5"/>
      <c r="S240" s="5"/>
    </row>
    <row r="241">
      <c r="A241" s="5"/>
      <c r="J241" s="5"/>
      <c r="S241" s="5"/>
    </row>
    <row r="242">
      <c r="A242" s="5"/>
      <c r="J242" s="5"/>
      <c r="S242" s="5"/>
    </row>
    <row r="243">
      <c r="A243" s="5"/>
      <c r="J243" s="5"/>
      <c r="S243" s="5"/>
    </row>
    <row r="244">
      <c r="A244" s="5"/>
      <c r="J244" s="5"/>
      <c r="S244" s="5"/>
    </row>
    <row r="245">
      <c r="A245" s="5"/>
      <c r="J245" s="5"/>
      <c r="S245" s="5"/>
    </row>
    <row r="246">
      <c r="A246" s="5"/>
      <c r="J246" s="5"/>
      <c r="S246" s="5"/>
    </row>
    <row r="247">
      <c r="A247" s="5"/>
      <c r="J247" s="5"/>
      <c r="S247" s="5"/>
    </row>
    <row r="248">
      <c r="A248" s="5"/>
      <c r="J248" s="5"/>
      <c r="S248" s="5"/>
    </row>
    <row r="249">
      <c r="A249" s="5"/>
      <c r="J249" s="5"/>
      <c r="S249" s="5"/>
    </row>
    <row r="250">
      <c r="A250" s="5"/>
      <c r="J250" s="5"/>
      <c r="S250" s="5"/>
    </row>
    <row r="251">
      <c r="A251" s="5"/>
      <c r="J251" s="5"/>
      <c r="S251" s="5"/>
    </row>
    <row r="252">
      <c r="A252" s="5"/>
      <c r="J252" s="5"/>
      <c r="S252" s="5"/>
    </row>
    <row r="253">
      <c r="A253" s="5"/>
      <c r="J253" s="5"/>
      <c r="S253" s="5"/>
    </row>
    <row r="254">
      <c r="A254" s="5"/>
      <c r="J254" s="5"/>
      <c r="S254" s="5"/>
    </row>
    <row r="255">
      <c r="A255" s="5"/>
      <c r="J255" s="5"/>
      <c r="S255" s="5"/>
    </row>
    <row r="256">
      <c r="A256" s="5"/>
      <c r="J256" s="5"/>
      <c r="S256" s="5"/>
    </row>
    <row r="257">
      <c r="A257" s="5"/>
      <c r="J257" s="5"/>
      <c r="S257" s="5"/>
    </row>
    <row r="258">
      <c r="A258" s="5"/>
      <c r="J258" s="5"/>
      <c r="S258" s="5"/>
    </row>
    <row r="259">
      <c r="A259" s="5"/>
      <c r="J259" s="5"/>
      <c r="S259" s="5"/>
    </row>
    <row r="260">
      <c r="A260" s="5"/>
      <c r="J260" s="5"/>
      <c r="S260" s="5"/>
    </row>
    <row r="261">
      <c r="A261" s="5"/>
      <c r="J261" s="5"/>
      <c r="S261" s="5"/>
    </row>
    <row r="262">
      <c r="A262" s="5"/>
      <c r="J262" s="5"/>
      <c r="S262" s="5"/>
    </row>
    <row r="263">
      <c r="A263" s="5"/>
      <c r="J263" s="5"/>
      <c r="S263" s="5"/>
    </row>
    <row r="264">
      <c r="A264" s="5"/>
      <c r="J264" s="5"/>
      <c r="S264" s="5"/>
    </row>
    <row r="265">
      <c r="A265" s="5"/>
      <c r="J265" s="5"/>
      <c r="S265" s="5"/>
    </row>
    <row r="266">
      <c r="A266" s="5"/>
      <c r="J266" s="5"/>
      <c r="S266" s="5"/>
    </row>
    <row r="267">
      <c r="A267" s="5"/>
      <c r="J267" s="5"/>
      <c r="S267" s="5"/>
    </row>
    <row r="268">
      <c r="A268" s="5"/>
      <c r="J268" s="5"/>
      <c r="S268" s="5"/>
    </row>
    <row r="269">
      <c r="A269" s="5"/>
      <c r="J269" s="5"/>
      <c r="S269" s="5"/>
    </row>
    <row r="270">
      <c r="A270" s="5"/>
      <c r="J270" s="5"/>
      <c r="S270" s="5"/>
    </row>
    <row r="271">
      <c r="A271" s="5"/>
      <c r="J271" s="5"/>
      <c r="S271" s="5"/>
    </row>
    <row r="272">
      <c r="A272" s="5"/>
      <c r="J272" s="5"/>
      <c r="S272" s="5"/>
    </row>
    <row r="273">
      <c r="A273" s="5"/>
      <c r="J273" s="5"/>
      <c r="S273" s="5"/>
    </row>
    <row r="274">
      <c r="A274" s="5"/>
      <c r="J274" s="5"/>
      <c r="S274" s="5"/>
    </row>
    <row r="275">
      <c r="A275" s="5"/>
      <c r="J275" s="5"/>
      <c r="S275" s="5"/>
    </row>
    <row r="276">
      <c r="A276" s="5"/>
      <c r="J276" s="5"/>
      <c r="S276" s="5"/>
    </row>
    <row r="277">
      <c r="A277" s="5"/>
      <c r="J277" s="5"/>
      <c r="S277" s="5"/>
    </row>
    <row r="278">
      <c r="A278" s="5"/>
      <c r="J278" s="5"/>
      <c r="S278" s="5"/>
    </row>
    <row r="279">
      <c r="A279" s="5"/>
      <c r="J279" s="5"/>
      <c r="S279" s="5"/>
    </row>
    <row r="280">
      <c r="A280" s="5"/>
      <c r="J280" s="5"/>
      <c r="S280" s="5"/>
    </row>
    <row r="281">
      <c r="A281" s="5"/>
      <c r="J281" s="5"/>
      <c r="S281" s="5"/>
    </row>
    <row r="282">
      <c r="A282" s="5"/>
      <c r="J282" s="5"/>
      <c r="S282" s="5"/>
    </row>
    <row r="283">
      <c r="A283" s="5"/>
      <c r="J283" s="5"/>
      <c r="S283" s="5"/>
    </row>
    <row r="284">
      <c r="A284" s="5"/>
      <c r="J284" s="5"/>
      <c r="S284" s="5"/>
    </row>
    <row r="285">
      <c r="A285" s="5"/>
      <c r="J285" s="5"/>
      <c r="S285" s="5"/>
    </row>
    <row r="286">
      <c r="A286" s="5"/>
      <c r="J286" s="5"/>
      <c r="S286" s="5"/>
    </row>
    <row r="287">
      <c r="A287" s="5"/>
      <c r="J287" s="5"/>
      <c r="S287" s="5"/>
    </row>
    <row r="288">
      <c r="A288" s="5"/>
      <c r="J288" s="5"/>
      <c r="S288" s="5"/>
    </row>
    <row r="289">
      <c r="A289" s="5"/>
      <c r="J289" s="5"/>
      <c r="S289" s="5"/>
    </row>
    <row r="290">
      <c r="A290" s="5"/>
      <c r="J290" s="5"/>
      <c r="S290" s="5"/>
    </row>
    <row r="291">
      <c r="A291" s="5"/>
      <c r="J291" s="5"/>
      <c r="S291" s="5"/>
    </row>
    <row r="292">
      <c r="A292" s="5"/>
      <c r="J292" s="5"/>
      <c r="S292" s="5"/>
    </row>
    <row r="293">
      <c r="A293" s="5"/>
      <c r="J293" s="5"/>
      <c r="S293" s="5"/>
    </row>
    <row r="294">
      <c r="A294" s="5"/>
      <c r="J294" s="5"/>
      <c r="S294" s="5"/>
    </row>
    <row r="295">
      <c r="A295" s="5"/>
      <c r="J295" s="5"/>
      <c r="S295" s="5"/>
    </row>
    <row r="296">
      <c r="A296" s="5"/>
      <c r="J296" s="5"/>
      <c r="S296" s="5"/>
    </row>
    <row r="297">
      <c r="A297" s="5"/>
      <c r="J297" s="5"/>
      <c r="S297" s="5"/>
    </row>
    <row r="298">
      <c r="A298" s="5"/>
      <c r="J298" s="5"/>
      <c r="S298" s="5"/>
    </row>
    <row r="299">
      <c r="A299" s="5"/>
      <c r="J299" s="5"/>
      <c r="S299" s="5"/>
    </row>
    <row r="300">
      <c r="A300" s="5"/>
      <c r="J300" s="5"/>
      <c r="S300" s="5"/>
    </row>
    <row r="301">
      <c r="A301" s="5"/>
      <c r="J301" s="5"/>
      <c r="S301" s="5"/>
    </row>
    <row r="302">
      <c r="A302" s="5"/>
      <c r="J302" s="5"/>
      <c r="S302" s="5"/>
    </row>
    <row r="303">
      <c r="A303" s="5"/>
      <c r="J303" s="5"/>
      <c r="S303" s="5"/>
    </row>
    <row r="304">
      <c r="A304" s="5"/>
      <c r="J304" s="5"/>
      <c r="S304" s="5"/>
    </row>
    <row r="305">
      <c r="A305" s="5"/>
      <c r="J305" s="5"/>
      <c r="S305" s="5"/>
    </row>
    <row r="306">
      <c r="A306" s="5"/>
      <c r="J306" s="5"/>
      <c r="S306" s="5"/>
    </row>
    <row r="307">
      <c r="A307" s="5"/>
      <c r="J307" s="5"/>
      <c r="S307" s="5"/>
    </row>
    <row r="308">
      <c r="A308" s="5"/>
      <c r="J308" s="5"/>
      <c r="S308" s="5"/>
    </row>
    <row r="309">
      <c r="A309" s="5"/>
      <c r="J309" s="5"/>
      <c r="S309" s="5"/>
    </row>
    <row r="310">
      <c r="A310" s="5"/>
      <c r="J310" s="5"/>
      <c r="S310" s="5"/>
    </row>
    <row r="311">
      <c r="A311" s="5"/>
      <c r="J311" s="5"/>
      <c r="S311" s="5"/>
    </row>
    <row r="312">
      <c r="A312" s="5"/>
      <c r="J312" s="5"/>
      <c r="S312" s="5"/>
    </row>
    <row r="313">
      <c r="A313" s="5"/>
      <c r="J313" s="5"/>
      <c r="S313" s="5"/>
    </row>
    <row r="314">
      <c r="A314" s="5"/>
      <c r="J314" s="5"/>
      <c r="S314" s="5"/>
    </row>
    <row r="315">
      <c r="A315" s="5"/>
      <c r="J315" s="5"/>
      <c r="S315" s="5"/>
    </row>
    <row r="316">
      <c r="A316" s="5"/>
      <c r="J316" s="5"/>
      <c r="S316" s="5"/>
    </row>
    <row r="317">
      <c r="A317" s="5"/>
      <c r="J317" s="5"/>
      <c r="S317" s="5"/>
    </row>
    <row r="318">
      <c r="A318" s="5"/>
      <c r="J318" s="5"/>
      <c r="S318" s="5"/>
    </row>
    <row r="319">
      <c r="A319" s="5"/>
      <c r="J319" s="5"/>
      <c r="S319" s="5"/>
    </row>
    <row r="320">
      <c r="A320" s="5"/>
      <c r="J320" s="5"/>
      <c r="S320" s="5"/>
    </row>
    <row r="321">
      <c r="A321" s="5"/>
      <c r="J321" s="5"/>
      <c r="S321" s="5"/>
    </row>
    <row r="322">
      <c r="A322" s="5"/>
      <c r="J322" s="5"/>
      <c r="S322" s="5"/>
    </row>
    <row r="323">
      <c r="A323" s="5"/>
      <c r="J323" s="5"/>
      <c r="S323" s="5"/>
    </row>
    <row r="324">
      <c r="A324" s="5"/>
      <c r="J324" s="5"/>
      <c r="S324" s="5"/>
    </row>
    <row r="325">
      <c r="A325" s="5"/>
      <c r="J325" s="5"/>
      <c r="S325" s="5"/>
    </row>
    <row r="326">
      <c r="A326" s="5"/>
      <c r="J326" s="5"/>
      <c r="S326" s="5"/>
    </row>
    <row r="327">
      <c r="A327" s="5"/>
      <c r="J327" s="5"/>
      <c r="S327" s="5"/>
    </row>
    <row r="328">
      <c r="A328" s="5"/>
      <c r="J328" s="5"/>
      <c r="S328" s="5"/>
    </row>
    <row r="329">
      <c r="A329" s="5"/>
      <c r="J329" s="5"/>
      <c r="S329" s="5"/>
    </row>
    <row r="330">
      <c r="A330" s="5"/>
      <c r="J330" s="5"/>
      <c r="S330" s="5"/>
    </row>
    <row r="331">
      <c r="A331" s="5"/>
      <c r="J331" s="5"/>
      <c r="S331" s="5"/>
    </row>
    <row r="332">
      <c r="A332" s="5"/>
      <c r="J332" s="5"/>
      <c r="S332" s="5"/>
    </row>
    <row r="333">
      <c r="A333" s="5"/>
      <c r="J333" s="5"/>
      <c r="S333" s="5"/>
    </row>
    <row r="334">
      <c r="A334" s="5"/>
      <c r="J334" s="5"/>
      <c r="S334" s="5"/>
    </row>
    <row r="335">
      <c r="A335" s="5"/>
      <c r="J335" s="5"/>
      <c r="S335" s="5"/>
    </row>
    <row r="336">
      <c r="A336" s="5"/>
      <c r="J336" s="5"/>
      <c r="S336" s="5"/>
    </row>
    <row r="337">
      <c r="A337" s="5"/>
      <c r="J337" s="5"/>
      <c r="S337" s="5"/>
    </row>
    <row r="338">
      <c r="A338" s="5"/>
      <c r="J338" s="5"/>
      <c r="S338" s="5"/>
    </row>
    <row r="339">
      <c r="A339" s="5"/>
      <c r="J339" s="5"/>
      <c r="S339" s="5"/>
    </row>
    <row r="340">
      <c r="A340" s="5"/>
      <c r="J340" s="5"/>
      <c r="S340" s="5"/>
    </row>
    <row r="341">
      <c r="A341" s="5"/>
      <c r="J341" s="5"/>
      <c r="S341" s="5"/>
    </row>
    <row r="342">
      <c r="A342" s="5"/>
      <c r="J342" s="5"/>
      <c r="S342" s="5"/>
    </row>
    <row r="343">
      <c r="A343" s="5"/>
      <c r="J343" s="5"/>
      <c r="S343" s="5"/>
    </row>
    <row r="344">
      <c r="A344" s="5"/>
      <c r="J344" s="5"/>
      <c r="S344" s="5"/>
    </row>
    <row r="345">
      <c r="A345" s="5"/>
      <c r="J345" s="5"/>
      <c r="S345" s="5"/>
    </row>
    <row r="346">
      <c r="A346" s="5"/>
      <c r="J346" s="5"/>
      <c r="S346" s="5"/>
    </row>
    <row r="347">
      <c r="A347" s="5"/>
      <c r="J347" s="5"/>
      <c r="S347" s="5"/>
    </row>
    <row r="348">
      <c r="A348" s="5"/>
      <c r="J348" s="5"/>
      <c r="S348" s="5"/>
    </row>
    <row r="349">
      <c r="A349" s="5"/>
      <c r="J349" s="5"/>
      <c r="S349" s="5"/>
    </row>
    <row r="350">
      <c r="A350" s="5"/>
      <c r="J350" s="5"/>
      <c r="S350" s="5"/>
    </row>
    <row r="351">
      <c r="A351" s="5"/>
      <c r="J351" s="5"/>
      <c r="S351" s="5"/>
    </row>
    <row r="352">
      <c r="A352" s="5"/>
      <c r="J352" s="5"/>
      <c r="S352" s="5"/>
    </row>
    <row r="353">
      <c r="A353" s="5"/>
      <c r="J353" s="5"/>
      <c r="S353" s="5"/>
    </row>
    <row r="354">
      <c r="A354" s="5"/>
      <c r="J354" s="5"/>
      <c r="S354" s="5"/>
    </row>
    <row r="355">
      <c r="A355" s="5"/>
      <c r="J355" s="5"/>
      <c r="S355" s="5"/>
    </row>
    <row r="356">
      <c r="A356" s="5"/>
      <c r="J356" s="5"/>
      <c r="S356" s="5"/>
    </row>
    <row r="357">
      <c r="A357" s="5"/>
      <c r="J357" s="5"/>
      <c r="S357" s="5"/>
    </row>
    <row r="358">
      <c r="A358" s="5"/>
      <c r="J358" s="5"/>
      <c r="S358" s="5"/>
    </row>
    <row r="359">
      <c r="A359" s="5"/>
      <c r="J359" s="5"/>
      <c r="S359" s="5"/>
    </row>
    <row r="360">
      <c r="A360" s="5"/>
      <c r="J360" s="5"/>
      <c r="S360" s="5"/>
    </row>
    <row r="361">
      <c r="A361" s="5"/>
      <c r="J361" s="5"/>
      <c r="S361" s="5"/>
    </row>
    <row r="362">
      <c r="A362" s="5"/>
      <c r="J362" s="5"/>
      <c r="S362" s="5"/>
    </row>
    <row r="363">
      <c r="A363" s="5"/>
      <c r="J363" s="5"/>
      <c r="S363" s="5"/>
    </row>
    <row r="364">
      <c r="A364" s="5"/>
      <c r="J364" s="5"/>
      <c r="S364" s="5"/>
    </row>
    <row r="365">
      <c r="A365" s="5"/>
      <c r="J365" s="5"/>
      <c r="S365" s="5"/>
    </row>
    <row r="366">
      <c r="A366" s="5"/>
      <c r="J366" s="5"/>
      <c r="S366" s="5"/>
    </row>
    <row r="367">
      <c r="A367" s="5"/>
      <c r="J367" s="5"/>
      <c r="S367" s="5"/>
    </row>
    <row r="368">
      <c r="A368" s="5"/>
      <c r="J368" s="5"/>
      <c r="S368" s="5"/>
    </row>
    <row r="369">
      <c r="A369" s="5"/>
      <c r="J369" s="5"/>
      <c r="S369" s="5"/>
    </row>
    <row r="370">
      <c r="A370" s="5"/>
      <c r="J370" s="5"/>
      <c r="S370" s="5"/>
    </row>
    <row r="371">
      <c r="A371" s="5"/>
      <c r="J371" s="5"/>
      <c r="S371" s="5"/>
    </row>
    <row r="372">
      <c r="A372" s="5"/>
      <c r="J372" s="5"/>
      <c r="S372" s="5"/>
    </row>
    <row r="373">
      <c r="A373" s="5"/>
      <c r="J373" s="5"/>
      <c r="S373" s="5"/>
    </row>
    <row r="374">
      <c r="A374" s="5"/>
      <c r="J374" s="5"/>
      <c r="S374" s="5"/>
    </row>
    <row r="375">
      <c r="A375" s="5"/>
      <c r="J375" s="5"/>
      <c r="S375" s="5"/>
    </row>
    <row r="376">
      <c r="A376" s="5"/>
      <c r="J376" s="5"/>
      <c r="S376" s="5"/>
    </row>
    <row r="377">
      <c r="A377" s="5"/>
      <c r="J377" s="5"/>
      <c r="S377" s="5"/>
    </row>
    <row r="378">
      <c r="A378" s="5"/>
      <c r="J378" s="5"/>
      <c r="S378" s="5"/>
    </row>
    <row r="379">
      <c r="A379" s="5"/>
      <c r="J379" s="5"/>
      <c r="S379" s="5"/>
    </row>
    <row r="380">
      <c r="A380" s="5"/>
      <c r="J380" s="5"/>
      <c r="S380" s="5"/>
    </row>
    <row r="381">
      <c r="A381" s="5"/>
      <c r="J381" s="5"/>
      <c r="S381" s="5"/>
    </row>
    <row r="382">
      <c r="A382" s="5"/>
      <c r="J382" s="5"/>
      <c r="S382" s="5"/>
    </row>
    <row r="383">
      <c r="A383" s="5"/>
      <c r="J383" s="5"/>
      <c r="S383" s="5"/>
    </row>
    <row r="384">
      <c r="A384" s="5"/>
      <c r="J384" s="5"/>
      <c r="S384" s="5"/>
    </row>
    <row r="385">
      <c r="A385" s="5"/>
      <c r="J385" s="5"/>
      <c r="S385" s="5"/>
    </row>
    <row r="386">
      <c r="A386" s="5"/>
      <c r="J386" s="5"/>
      <c r="S386" s="5"/>
    </row>
    <row r="387">
      <c r="A387" s="5"/>
      <c r="J387" s="5"/>
      <c r="S387" s="5"/>
    </row>
    <row r="388">
      <c r="A388" s="5"/>
      <c r="J388" s="5"/>
      <c r="S388" s="5"/>
    </row>
    <row r="389">
      <c r="A389" s="5"/>
      <c r="J389" s="5"/>
      <c r="S389" s="5"/>
    </row>
    <row r="390">
      <c r="A390" s="5"/>
      <c r="J390" s="5"/>
      <c r="S390" s="5"/>
    </row>
    <row r="391">
      <c r="A391" s="5"/>
      <c r="J391" s="5"/>
      <c r="S391" s="5"/>
    </row>
    <row r="392">
      <c r="A392" s="5"/>
      <c r="J392" s="5"/>
      <c r="S392" s="5"/>
    </row>
    <row r="393">
      <c r="A393" s="5"/>
      <c r="J393" s="5"/>
      <c r="S393" s="5"/>
    </row>
    <row r="394">
      <c r="A394" s="5"/>
      <c r="J394" s="5"/>
      <c r="S394" s="5"/>
    </row>
    <row r="395">
      <c r="A395" s="5"/>
      <c r="J395" s="5"/>
      <c r="S395" s="5"/>
    </row>
    <row r="396">
      <c r="A396" s="5"/>
      <c r="J396" s="5"/>
      <c r="S396" s="5"/>
    </row>
    <row r="397">
      <c r="A397" s="5"/>
      <c r="J397" s="5"/>
      <c r="S397" s="5"/>
    </row>
    <row r="398">
      <c r="A398" s="5"/>
      <c r="J398" s="5"/>
      <c r="S398" s="5"/>
    </row>
    <row r="399">
      <c r="A399" s="5"/>
      <c r="J399" s="5"/>
      <c r="S399" s="5"/>
    </row>
    <row r="400">
      <c r="A400" s="5"/>
      <c r="J400" s="5"/>
      <c r="S400" s="5"/>
    </row>
    <row r="401">
      <c r="A401" s="5"/>
      <c r="J401" s="5"/>
      <c r="S401" s="5"/>
    </row>
    <row r="402">
      <c r="A402" s="5"/>
      <c r="J402" s="5"/>
      <c r="S402" s="5"/>
    </row>
    <row r="403">
      <c r="A403" s="5"/>
      <c r="J403" s="5"/>
      <c r="S403" s="5"/>
    </row>
    <row r="404">
      <c r="A404" s="5"/>
      <c r="J404" s="5"/>
      <c r="S404" s="5"/>
    </row>
    <row r="405">
      <c r="A405" s="5"/>
      <c r="J405" s="5"/>
      <c r="S405" s="5"/>
    </row>
    <row r="406">
      <c r="A406" s="5"/>
      <c r="J406" s="5"/>
      <c r="S406" s="5"/>
    </row>
    <row r="407">
      <c r="A407" s="5"/>
      <c r="J407" s="5"/>
      <c r="S407" s="5"/>
    </row>
    <row r="408">
      <c r="A408" s="5"/>
      <c r="J408" s="5"/>
      <c r="S408" s="5"/>
    </row>
    <row r="409">
      <c r="A409" s="5"/>
      <c r="J409" s="5"/>
      <c r="S409" s="5"/>
    </row>
    <row r="410">
      <c r="A410" s="5"/>
      <c r="J410" s="5"/>
      <c r="S410" s="5"/>
    </row>
    <row r="411">
      <c r="A411" s="5"/>
      <c r="J411" s="5"/>
      <c r="S411" s="5"/>
    </row>
    <row r="412">
      <c r="A412" s="5"/>
      <c r="J412" s="5"/>
      <c r="S412" s="5"/>
    </row>
    <row r="413">
      <c r="A413" s="5"/>
      <c r="J413" s="5"/>
      <c r="S413" s="5"/>
    </row>
    <row r="414">
      <c r="A414" s="5"/>
      <c r="J414" s="5"/>
      <c r="S414" s="5"/>
    </row>
    <row r="415">
      <c r="A415" s="5"/>
      <c r="J415" s="5"/>
      <c r="S415" s="5"/>
    </row>
    <row r="416">
      <c r="A416" s="5"/>
      <c r="J416" s="5"/>
      <c r="S416" s="5"/>
    </row>
    <row r="417">
      <c r="A417" s="5"/>
      <c r="J417" s="5"/>
      <c r="S417" s="5"/>
    </row>
    <row r="418">
      <c r="A418" s="5"/>
      <c r="J418" s="5"/>
      <c r="S418" s="5"/>
    </row>
    <row r="419">
      <c r="A419" s="5"/>
      <c r="J419" s="5"/>
      <c r="S419" s="5"/>
    </row>
    <row r="420">
      <c r="A420" s="5"/>
      <c r="J420" s="5"/>
      <c r="S420" s="5"/>
    </row>
    <row r="421">
      <c r="A421" s="5"/>
      <c r="J421" s="5"/>
      <c r="S421" s="5"/>
    </row>
    <row r="422">
      <c r="A422" s="5"/>
      <c r="J422" s="5"/>
      <c r="S422" s="5"/>
    </row>
    <row r="423">
      <c r="A423" s="5"/>
      <c r="J423" s="5"/>
      <c r="S423" s="5"/>
    </row>
    <row r="424">
      <c r="A424" s="5"/>
      <c r="J424" s="5"/>
      <c r="S424" s="5"/>
    </row>
    <row r="425">
      <c r="A425" s="5"/>
      <c r="J425" s="5"/>
      <c r="S425" s="5"/>
    </row>
    <row r="426">
      <c r="A426" s="5"/>
      <c r="J426" s="5"/>
      <c r="S426" s="5"/>
    </row>
    <row r="427">
      <c r="A427" s="5"/>
      <c r="J427" s="5"/>
      <c r="S427" s="5"/>
    </row>
    <row r="428">
      <c r="A428" s="5"/>
      <c r="J428" s="5"/>
      <c r="S428" s="5"/>
    </row>
    <row r="429">
      <c r="A429" s="5"/>
      <c r="J429" s="5"/>
      <c r="S429" s="5"/>
    </row>
    <row r="430">
      <c r="A430" s="5"/>
      <c r="J430" s="5"/>
      <c r="S430" s="5"/>
    </row>
    <row r="431">
      <c r="A431" s="5"/>
      <c r="J431" s="5"/>
      <c r="S431" s="5"/>
    </row>
    <row r="432">
      <c r="A432" s="5"/>
      <c r="J432" s="5"/>
      <c r="S432" s="5"/>
    </row>
    <row r="433">
      <c r="A433" s="5"/>
      <c r="J433" s="5"/>
      <c r="S433" s="5"/>
    </row>
    <row r="434">
      <c r="A434" s="5"/>
      <c r="J434" s="5"/>
      <c r="S434" s="5"/>
    </row>
    <row r="435">
      <c r="A435" s="5"/>
      <c r="J435" s="5"/>
      <c r="S435" s="5"/>
    </row>
    <row r="436">
      <c r="A436" s="5"/>
      <c r="J436" s="5"/>
      <c r="S436" s="5"/>
    </row>
    <row r="437">
      <c r="A437" s="5"/>
      <c r="J437" s="5"/>
      <c r="S437" s="5"/>
    </row>
    <row r="438">
      <c r="A438" s="5"/>
      <c r="J438" s="5"/>
      <c r="S438" s="5"/>
    </row>
    <row r="439">
      <c r="A439" s="5"/>
      <c r="J439" s="5"/>
      <c r="S439" s="5"/>
    </row>
    <row r="440">
      <c r="A440" s="5"/>
      <c r="J440" s="5"/>
      <c r="S440" s="5"/>
    </row>
    <row r="441">
      <c r="A441" s="5"/>
      <c r="J441" s="5"/>
      <c r="S441" s="5"/>
    </row>
    <row r="442">
      <c r="A442" s="5"/>
      <c r="J442" s="5"/>
      <c r="S442" s="5"/>
    </row>
    <row r="443">
      <c r="A443" s="5"/>
      <c r="J443" s="5"/>
      <c r="S443" s="5"/>
    </row>
    <row r="444">
      <c r="A444" s="5"/>
      <c r="J444" s="5"/>
      <c r="S444" s="5"/>
    </row>
    <row r="445">
      <c r="A445" s="5"/>
      <c r="J445" s="5"/>
      <c r="S445" s="5"/>
    </row>
    <row r="446">
      <c r="A446" s="5"/>
      <c r="J446" s="5"/>
      <c r="S446" s="5"/>
    </row>
    <row r="447">
      <c r="A447" s="5"/>
      <c r="J447" s="5"/>
      <c r="S447" s="5"/>
    </row>
    <row r="448">
      <c r="A448" s="5"/>
      <c r="J448" s="5"/>
      <c r="S448" s="5"/>
    </row>
    <row r="449">
      <c r="A449" s="5"/>
      <c r="J449" s="5"/>
      <c r="S449" s="5"/>
    </row>
    <row r="450">
      <c r="A450" s="5"/>
      <c r="J450" s="5"/>
      <c r="S450" s="5"/>
    </row>
    <row r="451">
      <c r="A451" s="5"/>
      <c r="J451" s="5"/>
      <c r="S451" s="5"/>
    </row>
    <row r="452">
      <c r="A452" s="5"/>
      <c r="J452" s="5"/>
      <c r="S452" s="5"/>
    </row>
    <row r="453">
      <c r="A453" s="5"/>
      <c r="J453" s="5"/>
      <c r="S453" s="5"/>
    </row>
    <row r="454">
      <c r="A454" s="5"/>
      <c r="J454" s="5"/>
      <c r="S454" s="5"/>
    </row>
    <row r="455">
      <c r="A455" s="5"/>
      <c r="J455" s="5"/>
      <c r="S455" s="5"/>
    </row>
    <row r="456">
      <c r="A456" s="5"/>
      <c r="J456" s="5"/>
      <c r="S456" s="5"/>
    </row>
    <row r="457">
      <c r="A457" s="5"/>
      <c r="J457" s="5"/>
      <c r="S457" s="5"/>
    </row>
    <row r="458">
      <c r="A458" s="5"/>
      <c r="J458" s="5"/>
      <c r="S458" s="5"/>
    </row>
    <row r="459">
      <c r="A459" s="5"/>
      <c r="J459" s="5"/>
      <c r="S459" s="5"/>
    </row>
    <row r="460">
      <c r="A460" s="5"/>
      <c r="J460" s="5"/>
      <c r="S460" s="5"/>
    </row>
    <row r="461">
      <c r="A461" s="5"/>
      <c r="J461" s="5"/>
      <c r="S461" s="5"/>
    </row>
    <row r="462">
      <c r="A462" s="5"/>
      <c r="J462" s="5"/>
      <c r="S462" s="5"/>
    </row>
    <row r="463">
      <c r="A463" s="5"/>
      <c r="J463" s="5"/>
      <c r="S463" s="5"/>
    </row>
    <row r="464">
      <c r="A464" s="5"/>
      <c r="J464" s="5"/>
      <c r="S464" s="5"/>
    </row>
    <row r="465">
      <c r="A465" s="5"/>
      <c r="J465" s="5"/>
      <c r="S465" s="5"/>
    </row>
    <row r="466">
      <c r="A466" s="5"/>
      <c r="J466" s="5"/>
      <c r="S466" s="5"/>
    </row>
    <row r="467">
      <c r="A467" s="5"/>
      <c r="J467" s="5"/>
      <c r="S467" s="5"/>
    </row>
    <row r="468">
      <c r="A468" s="5"/>
      <c r="J468" s="5"/>
      <c r="S468" s="5"/>
    </row>
    <row r="469">
      <c r="A469" s="5"/>
      <c r="J469" s="5"/>
      <c r="S469" s="5"/>
    </row>
    <row r="470">
      <c r="A470" s="5"/>
      <c r="J470" s="5"/>
      <c r="S470" s="5"/>
    </row>
    <row r="471">
      <c r="A471" s="5"/>
      <c r="J471" s="5"/>
      <c r="S471" s="5"/>
    </row>
    <row r="472">
      <c r="A472" s="5"/>
      <c r="J472" s="5"/>
      <c r="S472" s="5"/>
    </row>
    <row r="473">
      <c r="A473" s="5"/>
      <c r="J473" s="5"/>
      <c r="S473" s="5"/>
    </row>
    <row r="474">
      <c r="A474" s="5"/>
      <c r="J474" s="5"/>
      <c r="S474" s="5"/>
    </row>
    <row r="475">
      <c r="A475" s="5"/>
      <c r="J475" s="5"/>
      <c r="S475" s="5"/>
    </row>
    <row r="476">
      <c r="A476" s="5"/>
      <c r="J476" s="5"/>
      <c r="S476" s="5"/>
    </row>
    <row r="477">
      <c r="A477" s="5"/>
      <c r="J477" s="5"/>
      <c r="S477" s="5"/>
    </row>
    <row r="478">
      <c r="A478" s="5"/>
      <c r="J478" s="5"/>
      <c r="S478" s="5"/>
    </row>
    <row r="479">
      <c r="A479" s="5"/>
      <c r="J479" s="5"/>
      <c r="S479" s="5"/>
    </row>
    <row r="480">
      <c r="A480" s="5"/>
      <c r="J480" s="5"/>
      <c r="S480" s="5"/>
    </row>
    <row r="481">
      <c r="A481" s="5"/>
      <c r="J481" s="5"/>
      <c r="S481" s="5"/>
    </row>
    <row r="482">
      <c r="A482" s="5"/>
      <c r="J482" s="5"/>
      <c r="S482" s="5"/>
    </row>
    <row r="483">
      <c r="A483" s="5"/>
      <c r="J483" s="5"/>
      <c r="S483" s="5"/>
    </row>
    <row r="484">
      <c r="A484" s="5"/>
      <c r="J484" s="5"/>
      <c r="S484" s="5"/>
    </row>
    <row r="485">
      <c r="A485" s="5"/>
      <c r="J485" s="5"/>
      <c r="S485" s="5"/>
    </row>
    <row r="486">
      <c r="A486" s="5"/>
      <c r="J486" s="5"/>
      <c r="S486" s="5"/>
    </row>
    <row r="487">
      <c r="A487" s="5"/>
      <c r="J487" s="5"/>
      <c r="S487" s="5"/>
    </row>
    <row r="488">
      <c r="A488" s="5"/>
      <c r="J488" s="5"/>
      <c r="S488" s="5"/>
    </row>
    <row r="489">
      <c r="A489" s="5"/>
      <c r="J489" s="5"/>
      <c r="S489" s="5"/>
    </row>
    <row r="490">
      <c r="A490" s="5"/>
      <c r="J490" s="5"/>
      <c r="S490" s="5"/>
    </row>
    <row r="491">
      <c r="A491" s="5"/>
      <c r="J491" s="5"/>
      <c r="S491" s="5"/>
    </row>
    <row r="492">
      <c r="A492" s="5"/>
      <c r="J492" s="5"/>
      <c r="S492" s="5"/>
    </row>
    <row r="493">
      <c r="A493" s="5"/>
      <c r="J493" s="5"/>
      <c r="S493" s="5"/>
    </row>
    <row r="494">
      <c r="A494" s="5"/>
      <c r="J494" s="5"/>
      <c r="S494" s="5"/>
    </row>
    <row r="495">
      <c r="A495" s="5"/>
      <c r="J495" s="5"/>
      <c r="S495" s="5"/>
    </row>
    <row r="496">
      <c r="A496" s="5"/>
      <c r="J496" s="5"/>
      <c r="S496" s="5"/>
    </row>
    <row r="497">
      <c r="A497" s="5"/>
      <c r="J497" s="5"/>
      <c r="S497" s="5"/>
    </row>
    <row r="498">
      <c r="A498" s="5"/>
      <c r="J498" s="5"/>
      <c r="S498" s="5"/>
    </row>
    <row r="499">
      <c r="A499" s="5"/>
      <c r="J499" s="5"/>
      <c r="S499" s="5"/>
    </row>
    <row r="500">
      <c r="A500" s="5"/>
      <c r="J500" s="5"/>
      <c r="S500" s="5"/>
    </row>
    <row r="501">
      <c r="A501" s="5"/>
      <c r="J501" s="5"/>
      <c r="S501" s="5"/>
    </row>
    <row r="502">
      <c r="A502" s="5"/>
      <c r="J502" s="5"/>
      <c r="S502" s="5"/>
    </row>
    <row r="503">
      <c r="A503" s="5"/>
      <c r="J503" s="5"/>
      <c r="S503" s="5"/>
    </row>
    <row r="504">
      <c r="A504" s="5"/>
      <c r="J504" s="5"/>
      <c r="S504" s="5"/>
    </row>
    <row r="505">
      <c r="A505" s="5"/>
      <c r="J505" s="5"/>
      <c r="S505" s="5"/>
    </row>
    <row r="506">
      <c r="A506" s="5"/>
      <c r="J506" s="5"/>
      <c r="S506" s="5"/>
    </row>
    <row r="507">
      <c r="A507" s="5"/>
      <c r="J507" s="5"/>
      <c r="S507" s="5"/>
    </row>
    <row r="508">
      <c r="A508" s="5"/>
      <c r="J508" s="5"/>
      <c r="S508" s="5"/>
    </row>
    <row r="509">
      <c r="A509" s="5"/>
      <c r="J509" s="5"/>
      <c r="S509" s="5"/>
    </row>
    <row r="510">
      <c r="A510" s="5"/>
      <c r="J510" s="5"/>
      <c r="S510" s="5"/>
    </row>
    <row r="511">
      <c r="A511" s="5"/>
      <c r="J511" s="5"/>
      <c r="S511" s="5"/>
    </row>
    <row r="512">
      <c r="A512" s="5"/>
      <c r="J512" s="5"/>
      <c r="S512" s="5"/>
    </row>
    <row r="513">
      <c r="A513" s="5"/>
      <c r="J513" s="5"/>
      <c r="S513" s="5"/>
    </row>
    <row r="514">
      <c r="A514" s="5"/>
      <c r="J514" s="5"/>
      <c r="S514" s="5"/>
    </row>
    <row r="515">
      <c r="A515" s="5"/>
      <c r="J515" s="5"/>
      <c r="S515" s="5"/>
    </row>
    <row r="516">
      <c r="A516" s="5"/>
      <c r="J516" s="5"/>
      <c r="S516" s="5"/>
    </row>
    <row r="517">
      <c r="A517" s="5"/>
      <c r="J517" s="5"/>
      <c r="S517" s="5"/>
    </row>
    <row r="518">
      <c r="A518" s="5"/>
      <c r="J518" s="5"/>
      <c r="S518" s="5"/>
    </row>
    <row r="519">
      <c r="A519" s="5"/>
      <c r="J519" s="5"/>
      <c r="S519" s="5"/>
    </row>
    <row r="520">
      <c r="A520" s="5"/>
      <c r="J520" s="5"/>
      <c r="S520" s="5"/>
    </row>
    <row r="521">
      <c r="A521" s="5"/>
      <c r="J521" s="5"/>
      <c r="S521" s="5"/>
    </row>
    <row r="522">
      <c r="A522" s="5"/>
      <c r="J522" s="5"/>
      <c r="S522" s="5"/>
    </row>
    <row r="523">
      <c r="A523" s="5"/>
      <c r="J523" s="5"/>
      <c r="S523" s="5"/>
    </row>
    <row r="524">
      <c r="A524" s="5"/>
      <c r="J524" s="5"/>
      <c r="S524" s="5"/>
    </row>
    <row r="525">
      <c r="A525" s="5"/>
      <c r="J525" s="5"/>
      <c r="S525" s="5"/>
    </row>
    <row r="526">
      <c r="A526" s="5"/>
      <c r="J526" s="5"/>
      <c r="S526" s="5"/>
    </row>
    <row r="527">
      <c r="A527" s="5"/>
      <c r="J527" s="5"/>
      <c r="S527" s="5"/>
    </row>
    <row r="528">
      <c r="A528" s="5"/>
      <c r="J528" s="5"/>
      <c r="S528" s="5"/>
    </row>
    <row r="529">
      <c r="A529" s="5"/>
      <c r="J529" s="5"/>
      <c r="S529" s="5"/>
    </row>
    <row r="530">
      <c r="A530" s="5"/>
      <c r="J530" s="5"/>
      <c r="S530" s="5"/>
    </row>
    <row r="531">
      <c r="A531" s="5"/>
      <c r="J531" s="5"/>
      <c r="S531" s="5"/>
    </row>
    <row r="532">
      <c r="A532" s="5"/>
      <c r="J532" s="5"/>
      <c r="S532" s="5"/>
    </row>
    <row r="533">
      <c r="A533" s="5"/>
      <c r="J533" s="5"/>
      <c r="S533" s="5"/>
    </row>
    <row r="534">
      <c r="A534" s="5"/>
      <c r="J534" s="5"/>
      <c r="S534" s="5"/>
    </row>
    <row r="535">
      <c r="A535" s="5"/>
      <c r="J535" s="5"/>
      <c r="S535" s="5"/>
    </row>
    <row r="536">
      <c r="A536" s="5"/>
      <c r="J536" s="5"/>
      <c r="S536" s="5"/>
    </row>
    <row r="537">
      <c r="A537" s="5"/>
      <c r="J537" s="5"/>
      <c r="S537" s="5"/>
    </row>
    <row r="538">
      <c r="A538" s="5"/>
      <c r="J538" s="5"/>
      <c r="S538" s="5"/>
    </row>
    <row r="539">
      <c r="A539" s="5"/>
      <c r="J539" s="5"/>
      <c r="S539" s="5"/>
    </row>
    <row r="540">
      <c r="A540" s="5"/>
      <c r="J540" s="5"/>
      <c r="S540" s="5"/>
    </row>
    <row r="541">
      <c r="A541" s="5"/>
      <c r="J541" s="5"/>
      <c r="S541" s="5"/>
    </row>
    <row r="542">
      <c r="A542" s="5"/>
      <c r="J542" s="5"/>
      <c r="S542" s="5"/>
    </row>
    <row r="543">
      <c r="A543" s="5"/>
      <c r="J543" s="5"/>
      <c r="S543" s="5"/>
    </row>
    <row r="544">
      <c r="A544" s="5"/>
      <c r="J544" s="5"/>
      <c r="S544" s="5"/>
    </row>
    <row r="545">
      <c r="A545" s="5"/>
      <c r="J545" s="5"/>
      <c r="S545" s="5"/>
    </row>
    <row r="546">
      <c r="A546" s="5"/>
      <c r="J546" s="5"/>
      <c r="S546" s="5"/>
    </row>
    <row r="547">
      <c r="A547" s="5"/>
      <c r="J547" s="5"/>
      <c r="S547" s="5"/>
    </row>
    <row r="548">
      <c r="A548" s="5"/>
      <c r="J548" s="5"/>
      <c r="S548" s="5"/>
    </row>
    <row r="549">
      <c r="A549" s="5"/>
      <c r="J549" s="5"/>
      <c r="S549" s="5"/>
    </row>
    <row r="550">
      <c r="A550" s="5"/>
      <c r="J550" s="5"/>
      <c r="S550" s="5"/>
    </row>
    <row r="551">
      <c r="A551" s="5"/>
      <c r="J551" s="5"/>
      <c r="S551" s="5"/>
    </row>
    <row r="552">
      <c r="A552" s="5"/>
      <c r="J552" s="5"/>
      <c r="S552" s="5"/>
    </row>
    <row r="553">
      <c r="A553" s="5"/>
      <c r="J553" s="5"/>
      <c r="S553" s="5"/>
    </row>
    <row r="554">
      <c r="A554" s="5"/>
      <c r="J554" s="5"/>
      <c r="S554" s="5"/>
    </row>
    <row r="555">
      <c r="A555" s="5"/>
      <c r="J555" s="5"/>
      <c r="S555" s="5"/>
    </row>
    <row r="556">
      <c r="A556" s="5"/>
      <c r="J556" s="5"/>
      <c r="S556" s="5"/>
    </row>
    <row r="557">
      <c r="A557" s="5"/>
      <c r="J557" s="5"/>
      <c r="S557" s="5"/>
    </row>
    <row r="558">
      <c r="A558" s="5"/>
      <c r="J558" s="5"/>
      <c r="S558" s="5"/>
    </row>
    <row r="559">
      <c r="A559" s="5"/>
      <c r="J559" s="5"/>
      <c r="S559" s="5"/>
    </row>
    <row r="560">
      <c r="A560" s="5"/>
      <c r="J560" s="5"/>
      <c r="S560" s="5"/>
    </row>
    <row r="561">
      <c r="A561" s="5"/>
      <c r="J561" s="5"/>
      <c r="S561" s="5"/>
    </row>
    <row r="562">
      <c r="A562" s="5"/>
      <c r="J562" s="5"/>
      <c r="S562" s="5"/>
    </row>
    <row r="563">
      <c r="A563" s="5"/>
      <c r="J563" s="5"/>
      <c r="S563" s="5"/>
    </row>
    <row r="564">
      <c r="A564" s="5"/>
      <c r="J564" s="5"/>
      <c r="S564" s="5"/>
    </row>
    <row r="565">
      <c r="A565" s="5"/>
      <c r="J565" s="5"/>
      <c r="S565" s="5"/>
    </row>
    <row r="566">
      <c r="A566" s="5"/>
      <c r="J566" s="5"/>
      <c r="S566" s="5"/>
    </row>
    <row r="567">
      <c r="A567" s="5"/>
      <c r="J567" s="5"/>
      <c r="S567" s="5"/>
    </row>
    <row r="568">
      <c r="A568" s="5"/>
      <c r="J568" s="5"/>
      <c r="S568" s="5"/>
    </row>
    <row r="569">
      <c r="A569" s="5"/>
      <c r="J569" s="5"/>
      <c r="S569" s="5"/>
    </row>
    <row r="570">
      <c r="A570" s="5"/>
      <c r="J570" s="5"/>
      <c r="S570" s="5"/>
    </row>
    <row r="571">
      <c r="A571" s="5"/>
      <c r="J571" s="5"/>
      <c r="S571" s="5"/>
    </row>
    <row r="572">
      <c r="A572" s="5"/>
      <c r="J572" s="5"/>
      <c r="S572" s="5"/>
    </row>
    <row r="573">
      <c r="A573" s="5"/>
      <c r="J573" s="5"/>
      <c r="S573" s="5"/>
    </row>
    <row r="574">
      <c r="A574" s="5"/>
      <c r="J574" s="5"/>
      <c r="S574" s="5"/>
    </row>
    <row r="575">
      <c r="A575" s="5"/>
      <c r="J575" s="5"/>
      <c r="S575" s="5"/>
    </row>
    <row r="576">
      <c r="A576" s="5"/>
      <c r="J576" s="5"/>
      <c r="S576" s="5"/>
    </row>
    <row r="577">
      <c r="A577" s="5"/>
      <c r="J577" s="5"/>
      <c r="S577" s="5"/>
    </row>
    <row r="578">
      <c r="A578" s="5"/>
      <c r="J578" s="5"/>
      <c r="S578" s="5"/>
    </row>
    <row r="579">
      <c r="A579" s="5"/>
      <c r="J579" s="5"/>
      <c r="S579" s="5"/>
    </row>
    <row r="580">
      <c r="A580" s="5"/>
      <c r="J580" s="5"/>
      <c r="S580" s="5"/>
    </row>
    <row r="581">
      <c r="A581" s="5"/>
      <c r="J581" s="5"/>
      <c r="S581" s="5"/>
    </row>
    <row r="582">
      <c r="A582" s="5"/>
      <c r="J582" s="5"/>
      <c r="S582" s="5"/>
    </row>
    <row r="583">
      <c r="A583" s="5"/>
      <c r="J583" s="5"/>
      <c r="S583" s="5"/>
    </row>
    <row r="584">
      <c r="A584" s="5"/>
      <c r="J584" s="5"/>
      <c r="S584" s="5"/>
    </row>
    <row r="585">
      <c r="A585" s="5"/>
      <c r="J585" s="5"/>
      <c r="S585" s="5"/>
    </row>
    <row r="586">
      <c r="A586" s="5"/>
      <c r="J586" s="5"/>
      <c r="S586" s="5"/>
    </row>
    <row r="587">
      <c r="A587" s="5"/>
      <c r="J587" s="5"/>
      <c r="S587" s="5"/>
    </row>
    <row r="588">
      <c r="A588" s="5"/>
      <c r="J588" s="5"/>
      <c r="S588" s="5"/>
    </row>
    <row r="589">
      <c r="A589" s="5"/>
      <c r="J589" s="5"/>
      <c r="S589" s="5"/>
    </row>
    <row r="590">
      <c r="A590" s="5"/>
      <c r="J590" s="5"/>
      <c r="S590" s="5"/>
    </row>
    <row r="591">
      <c r="A591" s="5"/>
      <c r="J591" s="5"/>
      <c r="S591" s="5"/>
    </row>
    <row r="592">
      <c r="A592" s="5"/>
      <c r="J592" s="5"/>
      <c r="S592" s="5"/>
    </row>
    <row r="593">
      <c r="A593" s="5"/>
      <c r="J593" s="5"/>
      <c r="S593" s="5"/>
    </row>
    <row r="594">
      <c r="A594" s="5"/>
      <c r="J594" s="5"/>
      <c r="S594" s="5"/>
    </row>
    <row r="595">
      <c r="A595" s="5"/>
      <c r="J595" s="5"/>
      <c r="S595" s="5"/>
    </row>
    <row r="596">
      <c r="A596" s="5"/>
      <c r="J596" s="5"/>
      <c r="S596" s="5"/>
    </row>
    <row r="597">
      <c r="A597" s="5"/>
      <c r="J597" s="5"/>
      <c r="S597" s="5"/>
    </row>
    <row r="598">
      <c r="A598" s="5"/>
      <c r="J598" s="5"/>
      <c r="S598" s="5"/>
    </row>
    <row r="599">
      <c r="A599" s="5"/>
      <c r="J599" s="5"/>
      <c r="S599" s="5"/>
    </row>
    <row r="600">
      <c r="A600" s="5"/>
      <c r="J600" s="5"/>
      <c r="S600" s="5"/>
    </row>
    <row r="601">
      <c r="A601" s="5"/>
      <c r="J601" s="5"/>
      <c r="S601" s="5"/>
    </row>
    <row r="602">
      <c r="A602" s="5"/>
      <c r="J602" s="5"/>
      <c r="S602" s="5"/>
    </row>
    <row r="603">
      <c r="A603" s="5"/>
      <c r="J603" s="5"/>
      <c r="S603" s="5"/>
    </row>
    <row r="604">
      <c r="A604" s="5"/>
      <c r="J604" s="5"/>
      <c r="S604" s="5"/>
    </row>
    <row r="605">
      <c r="A605" s="5"/>
      <c r="J605" s="5"/>
      <c r="S605" s="5"/>
    </row>
    <row r="606">
      <c r="A606" s="5"/>
      <c r="J606" s="5"/>
      <c r="S606" s="5"/>
    </row>
    <row r="607">
      <c r="A607" s="5"/>
      <c r="J607" s="5"/>
      <c r="S607" s="5"/>
    </row>
    <row r="608">
      <c r="A608" s="5"/>
      <c r="J608" s="5"/>
      <c r="S608" s="5"/>
    </row>
    <row r="609">
      <c r="A609" s="5"/>
      <c r="J609" s="5"/>
      <c r="S609" s="5"/>
    </row>
    <row r="610">
      <c r="A610" s="5"/>
      <c r="J610" s="5"/>
      <c r="S610" s="5"/>
    </row>
    <row r="611">
      <c r="A611" s="5"/>
      <c r="J611" s="5"/>
      <c r="S611" s="5"/>
    </row>
    <row r="612">
      <c r="A612" s="5"/>
      <c r="J612" s="5"/>
      <c r="S612" s="5"/>
    </row>
    <row r="613">
      <c r="A613" s="5"/>
      <c r="J613" s="5"/>
      <c r="S613" s="5"/>
    </row>
    <row r="614">
      <c r="A614" s="5"/>
      <c r="J614" s="5"/>
      <c r="S614" s="5"/>
    </row>
    <row r="615">
      <c r="A615" s="5"/>
      <c r="J615" s="5"/>
      <c r="S615" s="5"/>
    </row>
    <row r="616">
      <c r="A616" s="5"/>
      <c r="J616" s="5"/>
      <c r="S616" s="5"/>
    </row>
    <row r="617">
      <c r="A617" s="5"/>
      <c r="J617" s="5"/>
      <c r="S617" s="5"/>
    </row>
    <row r="618">
      <c r="A618" s="5"/>
      <c r="J618" s="5"/>
      <c r="S618" s="5"/>
    </row>
    <row r="619">
      <c r="A619" s="5"/>
      <c r="J619" s="5"/>
      <c r="S619" s="5"/>
    </row>
    <row r="620">
      <c r="A620" s="5"/>
      <c r="J620" s="5"/>
      <c r="S620" s="5"/>
    </row>
    <row r="621">
      <c r="A621" s="5"/>
      <c r="J621" s="5"/>
      <c r="S621" s="5"/>
    </row>
    <row r="622">
      <c r="A622" s="5"/>
      <c r="J622" s="5"/>
      <c r="S622" s="5"/>
    </row>
    <row r="623">
      <c r="A623" s="5"/>
      <c r="J623" s="5"/>
      <c r="S623" s="5"/>
    </row>
    <row r="624">
      <c r="A624" s="5"/>
      <c r="J624" s="5"/>
      <c r="S624" s="5"/>
    </row>
    <row r="625">
      <c r="A625" s="5"/>
      <c r="J625" s="5"/>
      <c r="S625" s="5"/>
    </row>
    <row r="626">
      <c r="A626" s="5"/>
      <c r="J626" s="5"/>
      <c r="S626" s="5"/>
    </row>
    <row r="627">
      <c r="A627" s="5"/>
      <c r="J627" s="5"/>
      <c r="S627" s="5"/>
    </row>
    <row r="628">
      <c r="A628" s="5"/>
      <c r="J628" s="5"/>
      <c r="S628" s="5"/>
    </row>
    <row r="629">
      <c r="A629" s="5"/>
      <c r="J629" s="5"/>
      <c r="S629" s="5"/>
    </row>
    <row r="630">
      <c r="A630" s="5"/>
      <c r="J630" s="5"/>
      <c r="S630" s="5"/>
    </row>
    <row r="631">
      <c r="A631" s="5"/>
      <c r="J631" s="5"/>
      <c r="S631" s="5"/>
    </row>
    <row r="632">
      <c r="A632" s="5"/>
      <c r="J632" s="5"/>
      <c r="S632" s="5"/>
    </row>
    <row r="633">
      <c r="A633" s="5"/>
      <c r="J633" s="5"/>
      <c r="S633" s="5"/>
    </row>
    <row r="634">
      <c r="A634" s="5"/>
      <c r="J634" s="5"/>
      <c r="S634" s="5"/>
    </row>
    <row r="635">
      <c r="A635" s="5"/>
      <c r="J635" s="5"/>
      <c r="S635" s="5"/>
    </row>
    <row r="636">
      <c r="A636" s="5"/>
      <c r="J636" s="5"/>
      <c r="S636" s="5"/>
    </row>
    <row r="637">
      <c r="A637" s="5"/>
      <c r="J637" s="5"/>
      <c r="S637" s="5"/>
    </row>
    <row r="638">
      <c r="A638" s="5"/>
      <c r="J638" s="5"/>
      <c r="S638" s="5"/>
    </row>
    <row r="639">
      <c r="A639" s="5"/>
      <c r="J639" s="5"/>
      <c r="S639" s="5"/>
    </row>
    <row r="640">
      <c r="A640" s="5"/>
      <c r="J640" s="5"/>
      <c r="S640" s="5"/>
    </row>
    <row r="641">
      <c r="A641" s="5"/>
      <c r="J641" s="5"/>
      <c r="S641" s="5"/>
    </row>
    <row r="642">
      <c r="A642" s="5"/>
      <c r="J642" s="5"/>
      <c r="S642" s="5"/>
    </row>
    <row r="643">
      <c r="A643" s="5"/>
      <c r="J643" s="5"/>
      <c r="S643" s="5"/>
    </row>
    <row r="644">
      <c r="A644" s="5"/>
      <c r="J644" s="5"/>
      <c r="S644" s="5"/>
    </row>
    <row r="645">
      <c r="A645" s="5"/>
      <c r="J645" s="5"/>
      <c r="S645" s="5"/>
    </row>
    <row r="646">
      <c r="A646" s="5"/>
      <c r="J646" s="5"/>
      <c r="S646" s="5"/>
    </row>
    <row r="647">
      <c r="A647" s="5"/>
      <c r="J647" s="5"/>
      <c r="S647" s="5"/>
    </row>
    <row r="648">
      <c r="A648" s="5"/>
      <c r="J648" s="5"/>
      <c r="S648" s="5"/>
    </row>
    <row r="649">
      <c r="A649" s="5"/>
      <c r="J649" s="5"/>
      <c r="S649" s="5"/>
    </row>
    <row r="650">
      <c r="A650" s="5"/>
      <c r="J650" s="5"/>
      <c r="S650" s="5"/>
    </row>
    <row r="651">
      <c r="A651" s="5"/>
      <c r="J651" s="5"/>
      <c r="S651" s="5"/>
    </row>
    <row r="652">
      <c r="A652" s="5"/>
      <c r="J652" s="5"/>
      <c r="S652" s="5"/>
    </row>
    <row r="653">
      <c r="A653" s="5"/>
      <c r="J653" s="5"/>
      <c r="S653" s="5"/>
    </row>
    <row r="654">
      <c r="A654" s="5"/>
      <c r="J654" s="5"/>
      <c r="S654" s="5"/>
    </row>
    <row r="655">
      <c r="A655" s="5"/>
      <c r="J655" s="5"/>
      <c r="S655" s="5"/>
    </row>
    <row r="656">
      <c r="A656" s="5"/>
      <c r="J656" s="5"/>
      <c r="S656" s="5"/>
    </row>
    <row r="657">
      <c r="A657" s="5"/>
      <c r="J657" s="5"/>
      <c r="S657" s="5"/>
    </row>
    <row r="658">
      <c r="A658" s="5"/>
      <c r="J658" s="5"/>
      <c r="S658" s="5"/>
    </row>
    <row r="659">
      <c r="A659" s="5"/>
      <c r="J659" s="5"/>
      <c r="S659" s="5"/>
    </row>
    <row r="660">
      <c r="A660" s="5"/>
      <c r="J660" s="5"/>
      <c r="S660" s="5"/>
    </row>
    <row r="661">
      <c r="A661" s="5"/>
      <c r="J661" s="5"/>
      <c r="S661" s="5"/>
    </row>
    <row r="662">
      <c r="A662" s="5"/>
      <c r="J662" s="5"/>
      <c r="S662" s="5"/>
    </row>
    <row r="663">
      <c r="A663" s="5"/>
      <c r="J663" s="5"/>
      <c r="S663" s="5"/>
    </row>
    <row r="664">
      <c r="A664" s="5"/>
      <c r="J664" s="5"/>
      <c r="S664" s="5"/>
    </row>
    <row r="665">
      <c r="A665" s="5"/>
      <c r="J665" s="5"/>
      <c r="S665" s="5"/>
    </row>
    <row r="666">
      <c r="A666" s="5"/>
      <c r="J666" s="5"/>
      <c r="S666" s="5"/>
    </row>
    <row r="667">
      <c r="A667" s="5"/>
      <c r="J667" s="5"/>
      <c r="S667" s="5"/>
    </row>
    <row r="668">
      <c r="A668" s="5"/>
      <c r="J668" s="5"/>
      <c r="S668" s="5"/>
    </row>
    <row r="669">
      <c r="A669" s="5"/>
      <c r="J669" s="5"/>
      <c r="S669" s="5"/>
    </row>
    <row r="670">
      <c r="A670" s="5"/>
      <c r="J670" s="5"/>
      <c r="S670" s="5"/>
    </row>
    <row r="671">
      <c r="A671" s="5"/>
      <c r="J671" s="5"/>
      <c r="S671" s="5"/>
    </row>
    <row r="672">
      <c r="A672" s="5"/>
      <c r="J672" s="5"/>
      <c r="S672" s="5"/>
    </row>
    <row r="673">
      <c r="A673" s="5"/>
      <c r="J673" s="5"/>
      <c r="S673" s="5"/>
    </row>
    <row r="674">
      <c r="A674" s="5"/>
      <c r="J674" s="5"/>
      <c r="S674" s="5"/>
    </row>
    <row r="675">
      <c r="A675" s="5"/>
      <c r="J675" s="5"/>
      <c r="S675" s="5"/>
    </row>
    <row r="676">
      <c r="A676" s="5"/>
      <c r="J676" s="5"/>
      <c r="S676" s="5"/>
    </row>
    <row r="677">
      <c r="A677" s="5"/>
      <c r="J677" s="5"/>
      <c r="S677" s="5"/>
    </row>
    <row r="678">
      <c r="A678" s="5"/>
      <c r="J678" s="5"/>
      <c r="S678" s="5"/>
    </row>
    <row r="679">
      <c r="A679" s="5"/>
      <c r="J679" s="5"/>
      <c r="S679" s="5"/>
    </row>
    <row r="680">
      <c r="A680" s="5"/>
      <c r="J680" s="5"/>
      <c r="S680" s="5"/>
    </row>
    <row r="681">
      <c r="A681" s="5"/>
      <c r="J681" s="5"/>
      <c r="S681" s="5"/>
    </row>
    <row r="682">
      <c r="A682" s="5"/>
      <c r="J682" s="5"/>
      <c r="S682" s="5"/>
    </row>
    <row r="683">
      <c r="A683" s="5"/>
      <c r="J683" s="5"/>
      <c r="S683" s="5"/>
    </row>
    <row r="684">
      <c r="A684" s="5"/>
      <c r="J684" s="5"/>
      <c r="S684" s="5"/>
    </row>
    <row r="685">
      <c r="A685" s="5"/>
      <c r="J685" s="5"/>
      <c r="S685" s="5"/>
    </row>
    <row r="686">
      <c r="A686" s="5"/>
      <c r="J686" s="5"/>
      <c r="S686" s="5"/>
    </row>
    <row r="687">
      <c r="A687" s="5"/>
      <c r="J687" s="5"/>
      <c r="S687" s="5"/>
    </row>
    <row r="688">
      <c r="A688" s="5"/>
      <c r="J688" s="5"/>
      <c r="S688" s="5"/>
    </row>
    <row r="689">
      <c r="A689" s="5"/>
      <c r="J689" s="5"/>
      <c r="S689" s="5"/>
    </row>
    <row r="690">
      <c r="A690" s="5"/>
      <c r="J690" s="5"/>
      <c r="S690" s="5"/>
    </row>
    <row r="691">
      <c r="A691" s="5"/>
      <c r="J691" s="5"/>
      <c r="S691" s="5"/>
    </row>
    <row r="692">
      <c r="A692" s="5"/>
      <c r="J692" s="5"/>
      <c r="S692" s="5"/>
    </row>
    <row r="693">
      <c r="A693" s="5"/>
      <c r="J693" s="5"/>
      <c r="S693" s="5"/>
    </row>
    <row r="694">
      <c r="A694" s="5"/>
      <c r="J694" s="5"/>
      <c r="S694" s="5"/>
    </row>
    <row r="695">
      <c r="A695" s="5"/>
      <c r="J695" s="5"/>
      <c r="S695" s="5"/>
    </row>
    <row r="696">
      <c r="A696" s="5"/>
      <c r="J696" s="5"/>
      <c r="S696" s="5"/>
    </row>
    <row r="697">
      <c r="A697" s="5"/>
      <c r="J697" s="5"/>
      <c r="S697" s="5"/>
    </row>
    <row r="698">
      <c r="A698" s="5"/>
      <c r="J698" s="5"/>
      <c r="S698" s="5"/>
    </row>
    <row r="699">
      <c r="A699" s="5"/>
      <c r="J699" s="5"/>
      <c r="S699" s="5"/>
    </row>
    <row r="700">
      <c r="A700" s="5"/>
      <c r="J700" s="5"/>
      <c r="S700" s="5"/>
    </row>
    <row r="701">
      <c r="A701" s="5"/>
      <c r="J701" s="5"/>
      <c r="S701" s="5"/>
    </row>
    <row r="702">
      <c r="A702" s="5"/>
      <c r="J702" s="5"/>
      <c r="S702" s="5"/>
    </row>
    <row r="703">
      <c r="A703" s="5"/>
      <c r="J703" s="5"/>
      <c r="S703" s="5"/>
    </row>
    <row r="704">
      <c r="A704" s="5"/>
      <c r="J704" s="5"/>
      <c r="S704" s="5"/>
    </row>
    <row r="705">
      <c r="A705" s="5"/>
      <c r="J705" s="5"/>
      <c r="S705" s="5"/>
    </row>
    <row r="706">
      <c r="A706" s="5"/>
      <c r="J706" s="5"/>
      <c r="S706" s="5"/>
    </row>
    <row r="707">
      <c r="A707" s="5"/>
      <c r="J707" s="5"/>
      <c r="S707" s="5"/>
    </row>
    <row r="708">
      <c r="A708" s="5"/>
      <c r="J708" s="5"/>
      <c r="S708" s="5"/>
    </row>
    <row r="709">
      <c r="A709" s="5"/>
      <c r="J709" s="5"/>
      <c r="S709" s="5"/>
    </row>
    <row r="710">
      <c r="A710" s="5"/>
      <c r="J710" s="5"/>
      <c r="S710" s="5"/>
    </row>
    <row r="711">
      <c r="A711" s="5"/>
      <c r="J711" s="5"/>
      <c r="S711" s="5"/>
    </row>
    <row r="712">
      <c r="A712" s="5"/>
      <c r="J712" s="5"/>
      <c r="S712" s="5"/>
    </row>
    <row r="713">
      <c r="A713" s="5"/>
      <c r="J713" s="5"/>
      <c r="S713" s="5"/>
    </row>
    <row r="714">
      <c r="A714" s="5"/>
      <c r="J714" s="5"/>
      <c r="S714" s="5"/>
    </row>
    <row r="715">
      <c r="A715" s="5"/>
      <c r="J715" s="5"/>
      <c r="S715" s="5"/>
    </row>
    <row r="716">
      <c r="A716" s="5"/>
      <c r="J716" s="5"/>
      <c r="S716" s="5"/>
    </row>
    <row r="717">
      <c r="A717" s="5"/>
      <c r="J717" s="5"/>
      <c r="S717" s="5"/>
    </row>
    <row r="718">
      <c r="A718" s="5"/>
      <c r="J718" s="5"/>
      <c r="S718" s="5"/>
    </row>
    <row r="719">
      <c r="A719" s="5"/>
      <c r="J719" s="5"/>
      <c r="S719" s="5"/>
    </row>
    <row r="720">
      <c r="A720" s="5"/>
      <c r="J720" s="5"/>
      <c r="S720" s="5"/>
    </row>
    <row r="721">
      <c r="A721" s="5"/>
      <c r="J721" s="5"/>
      <c r="S721" s="5"/>
    </row>
    <row r="722">
      <c r="A722" s="5"/>
      <c r="J722" s="5"/>
      <c r="S722" s="5"/>
    </row>
    <row r="723">
      <c r="A723" s="5"/>
      <c r="J723" s="5"/>
      <c r="S723" s="5"/>
    </row>
    <row r="724">
      <c r="A724" s="5"/>
      <c r="J724" s="5"/>
      <c r="S724" s="5"/>
    </row>
    <row r="725">
      <c r="A725" s="5"/>
      <c r="J725" s="5"/>
      <c r="S725" s="5"/>
    </row>
    <row r="726">
      <c r="A726" s="5"/>
      <c r="J726" s="5"/>
      <c r="S726" s="5"/>
    </row>
    <row r="727">
      <c r="A727" s="5"/>
      <c r="J727" s="5"/>
      <c r="S727" s="5"/>
    </row>
    <row r="728">
      <c r="A728" s="5"/>
      <c r="J728" s="5"/>
      <c r="S728" s="5"/>
    </row>
    <row r="729">
      <c r="A729" s="5"/>
      <c r="J729" s="5"/>
      <c r="S729" s="5"/>
    </row>
    <row r="730">
      <c r="A730" s="5"/>
      <c r="J730" s="5"/>
      <c r="S730" s="5"/>
    </row>
    <row r="731">
      <c r="A731" s="5"/>
      <c r="J731" s="5"/>
      <c r="S731" s="5"/>
    </row>
    <row r="732">
      <c r="A732" s="5"/>
      <c r="J732" s="5"/>
      <c r="S732" s="5"/>
    </row>
    <row r="733">
      <c r="A733" s="5"/>
      <c r="J733" s="5"/>
      <c r="S733" s="5"/>
    </row>
    <row r="734">
      <c r="A734" s="5"/>
      <c r="J734" s="5"/>
      <c r="S734" s="5"/>
    </row>
    <row r="735">
      <c r="A735" s="5"/>
      <c r="J735" s="5"/>
      <c r="S735" s="5"/>
    </row>
    <row r="736">
      <c r="A736" s="5"/>
      <c r="J736" s="5"/>
      <c r="S736" s="5"/>
    </row>
    <row r="737">
      <c r="A737" s="5"/>
      <c r="J737" s="5"/>
      <c r="S737" s="5"/>
    </row>
    <row r="738">
      <c r="A738" s="5"/>
      <c r="J738" s="5"/>
      <c r="S738" s="5"/>
    </row>
    <row r="739">
      <c r="A739" s="5"/>
      <c r="J739" s="5"/>
      <c r="S739" s="5"/>
    </row>
    <row r="740">
      <c r="A740" s="5"/>
      <c r="J740" s="5"/>
      <c r="S740" s="5"/>
    </row>
    <row r="741">
      <c r="A741" s="5"/>
      <c r="J741" s="5"/>
      <c r="S741" s="5"/>
    </row>
    <row r="742">
      <c r="A742" s="5"/>
      <c r="J742" s="5"/>
      <c r="S742" s="5"/>
    </row>
    <row r="743">
      <c r="A743" s="5"/>
      <c r="J743" s="5"/>
      <c r="S743" s="5"/>
    </row>
    <row r="744">
      <c r="A744" s="5"/>
      <c r="J744" s="5"/>
      <c r="S744" s="5"/>
    </row>
    <row r="745">
      <c r="A745" s="5"/>
      <c r="J745" s="5"/>
      <c r="S745" s="5"/>
    </row>
    <row r="746">
      <c r="A746" s="5"/>
      <c r="J746" s="5"/>
      <c r="S746" s="5"/>
    </row>
    <row r="747">
      <c r="A747" s="5"/>
      <c r="J747" s="5"/>
      <c r="S747" s="5"/>
    </row>
    <row r="748">
      <c r="A748" s="5"/>
      <c r="J748" s="5"/>
      <c r="S748" s="5"/>
    </row>
    <row r="749">
      <c r="A749" s="5"/>
      <c r="J749" s="5"/>
      <c r="S749" s="5"/>
    </row>
    <row r="750">
      <c r="A750" s="5"/>
      <c r="J750" s="5"/>
      <c r="S750" s="5"/>
    </row>
    <row r="751">
      <c r="A751" s="5"/>
      <c r="J751" s="5"/>
      <c r="S751" s="5"/>
    </row>
    <row r="752">
      <c r="A752" s="5"/>
      <c r="J752" s="5"/>
      <c r="S752" s="5"/>
    </row>
    <row r="753">
      <c r="A753" s="5"/>
      <c r="J753" s="5"/>
      <c r="S753" s="5"/>
    </row>
    <row r="754">
      <c r="A754" s="5"/>
      <c r="J754" s="5"/>
      <c r="S754" s="5"/>
    </row>
    <row r="755">
      <c r="A755" s="5"/>
      <c r="J755" s="5"/>
      <c r="S755" s="5"/>
    </row>
    <row r="756">
      <c r="A756" s="5"/>
      <c r="J756" s="5"/>
      <c r="S756" s="5"/>
    </row>
    <row r="757">
      <c r="A757" s="5"/>
      <c r="J757" s="5"/>
      <c r="S757" s="5"/>
    </row>
    <row r="758">
      <c r="A758" s="5"/>
      <c r="J758" s="5"/>
      <c r="S758" s="5"/>
    </row>
    <row r="759">
      <c r="A759" s="5"/>
      <c r="J759" s="5"/>
      <c r="S759" s="5"/>
    </row>
    <row r="760">
      <c r="A760" s="5"/>
      <c r="J760" s="5"/>
      <c r="S760" s="5"/>
    </row>
    <row r="761">
      <c r="A761" s="5"/>
      <c r="J761" s="5"/>
      <c r="S761" s="5"/>
    </row>
    <row r="762">
      <c r="A762" s="5"/>
      <c r="J762" s="5"/>
      <c r="S762" s="5"/>
    </row>
    <row r="763">
      <c r="A763" s="5"/>
      <c r="J763" s="5"/>
      <c r="S763" s="5"/>
    </row>
    <row r="764">
      <c r="A764" s="5"/>
      <c r="J764" s="5"/>
      <c r="S764" s="5"/>
    </row>
    <row r="765">
      <c r="A765" s="5"/>
      <c r="J765" s="5"/>
      <c r="S765" s="5"/>
    </row>
    <row r="766">
      <c r="A766" s="5"/>
      <c r="J766" s="5"/>
      <c r="S766" s="5"/>
    </row>
    <row r="767">
      <c r="A767" s="5"/>
      <c r="J767" s="5"/>
      <c r="S767" s="5"/>
    </row>
    <row r="768">
      <c r="A768" s="5"/>
      <c r="J768" s="5"/>
      <c r="S768" s="5"/>
    </row>
    <row r="769">
      <c r="A769" s="5"/>
      <c r="J769" s="5"/>
      <c r="S769" s="5"/>
    </row>
    <row r="770">
      <c r="A770" s="5"/>
      <c r="J770" s="5"/>
      <c r="S770" s="5"/>
    </row>
    <row r="771">
      <c r="A771" s="5"/>
      <c r="J771" s="5"/>
      <c r="S771" s="5"/>
    </row>
    <row r="772">
      <c r="A772" s="5"/>
      <c r="J772" s="5"/>
      <c r="S772" s="5"/>
    </row>
    <row r="773">
      <c r="A773" s="5"/>
      <c r="J773" s="5"/>
      <c r="S773" s="5"/>
    </row>
    <row r="774">
      <c r="A774" s="5"/>
      <c r="J774" s="5"/>
      <c r="S774" s="5"/>
    </row>
    <row r="775">
      <c r="A775" s="5"/>
      <c r="J775" s="5"/>
      <c r="S775" s="5"/>
    </row>
    <row r="776">
      <c r="A776" s="5"/>
      <c r="J776" s="5"/>
      <c r="S776" s="5"/>
    </row>
    <row r="777">
      <c r="A777" s="5"/>
      <c r="J777" s="5"/>
      <c r="S777" s="5"/>
    </row>
    <row r="778">
      <c r="A778" s="5"/>
      <c r="J778" s="5"/>
      <c r="S778" s="5"/>
    </row>
    <row r="779">
      <c r="A779" s="5"/>
      <c r="J779" s="5"/>
      <c r="S779" s="5"/>
    </row>
    <row r="780">
      <c r="A780" s="5"/>
      <c r="J780" s="5"/>
      <c r="S780" s="5"/>
    </row>
    <row r="781">
      <c r="A781" s="5"/>
      <c r="J781" s="5"/>
      <c r="S781" s="5"/>
    </row>
    <row r="782">
      <c r="A782" s="5"/>
      <c r="J782" s="5"/>
      <c r="S782" s="5"/>
    </row>
    <row r="783">
      <c r="A783" s="5"/>
      <c r="J783" s="5"/>
      <c r="S783" s="5"/>
    </row>
    <row r="784">
      <c r="A784" s="5"/>
      <c r="J784" s="5"/>
      <c r="S784" s="5"/>
    </row>
    <row r="785">
      <c r="A785" s="5"/>
      <c r="J785" s="5"/>
      <c r="S785" s="5"/>
    </row>
    <row r="786">
      <c r="A786" s="5"/>
      <c r="J786" s="5"/>
      <c r="S786" s="5"/>
    </row>
    <row r="787">
      <c r="A787" s="5"/>
      <c r="J787" s="5"/>
      <c r="S787" s="5"/>
    </row>
    <row r="788">
      <c r="A788" s="5"/>
      <c r="J788" s="5"/>
      <c r="S788" s="5"/>
    </row>
    <row r="789">
      <c r="A789" s="5"/>
      <c r="J789" s="5"/>
      <c r="S789" s="5"/>
    </row>
    <row r="790">
      <c r="A790" s="5"/>
      <c r="J790" s="5"/>
      <c r="S790" s="5"/>
    </row>
    <row r="791">
      <c r="A791" s="5"/>
      <c r="J791" s="5"/>
      <c r="S791" s="5"/>
    </row>
    <row r="792">
      <c r="A792" s="5"/>
      <c r="J792" s="5"/>
      <c r="S792" s="5"/>
    </row>
    <row r="793">
      <c r="A793" s="5"/>
      <c r="J793" s="5"/>
      <c r="S793" s="5"/>
    </row>
    <row r="794">
      <c r="A794" s="5"/>
      <c r="J794" s="5"/>
      <c r="S794" s="5"/>
    </row>
    <row r="795">
      <c r="A795" s="5"/>
      <c r="J795" s="5"/>
      <c r="S795" s="5"/>
    </row>
    <row r="796">
      <c r="A796" s="5"/>
      <c r="J796" s="5"/>
      <c r="S796" s="5"/>
    </row>
    <row r="797">
      <c r="A797" s="5"/>
      <c r="J797" s="5"/>
      <c r="S797" s="5"/>
    </row>
    <row r="798">
      <c r="A798" s="5"/>
      <c r="J798" s="5"/>
      <c r="S798" s="5"/>
    </row>
    <row r="799">
      <c r="A799" s="5"/>
      <c r="J799" s="5"/>
      <c r="S799" s="5"/>
    </row>
    <row r="800">
      <c r="A800" s="5"/>
      <c r="J800" s="5"/>
      <c r="S800" s="5"/>
    </row>
    <row r="801">
      <c r="A801" s="5"/>
      <c r="J801" s="5"/>
      <c r="S801" s="5"/>
    </row>
    <row r="802">
      <c r="A802" s="5"/>
      <c r="J802" s="5"/>
      <c r="S802" s="5"/>
    </row>
    <row r="803">
      <c r="A803" s="5"/>
      <c r="J803" s="5"/>
      <c r="S803" s="5"/>
    </row>
    <row r="804">
      <c r="A804" s="5"/>
      <c r="J804" s="5"/>
      <c r="S804" s="5"/>
    </row>
    <row r="805">
      <c r="A805" s="5"/>
      <c r="J805" s="5"/>
      <c r="S805" s="5"/>
    </row>
    <row r="806">
      <c r="A806" s="5"/>
      <c r="J806" s="5"/>
      <c r="S806" s="5"/>
    </row>
    <row r="807">
      <c r="A807" s="5"/>
      <c r="J807" s="5"/>
      <c r="S807" s="5"/>
    </row>
    <row r="808">
      <c r="A808" s="5"/>
      <c r="J808" s="5"/>
      <c r="S808" s="5"/>
    </row>
    <row r="809">
      <c r="A809" s="5"/>
      <c r="J809" s="5"/>
      <c r="S809" s="5"/>
    </row>
    <row r="810">
      <c r="A810" s="5"/>
      <c r="J810" s="5"/>
      <c r="S810" s="5"/>
    </row>
    <row r="811">
      <c r="A811" s="5"/>
      <c r="J811" s="5"/>
      <c r="S811" s="5"/>
    </row>
    <row r="812">
      <c r="A812" s="5"/>
      <c r="J812" s="5"/>
      <c r="S812" s="5"/>
    </row>
    <row r="813">
      <c r="A813" s="5"/>
      <c r="J813" s="5"/>
      <c r="S813" s="5"/>
    </row>
    <row r="814">
      <c r="A814" s="5"/>
      <c r="J814" s="5"/>
      <c r="S814" s="5"/>
    </row>
    <row r="815">
      <c r="A815" s="5"/>
      <c r="J815" s="5"/>
      <c r="S815" s="5"/>
    </row>
    <row r="816">
      <c r="A816" s="5"/>
      <c r="J816" s="5"/>
      <c r="S816" s="5"/>
    </row>
    <row r="817">
      <c r="A817" s="5"/>
      <c r="J817" s="5"/>
      <c r="S817" s="5"/>
    </row>
    <row r="818">
      <c r="A818" s="5"/>
      <c r="J818" s="5"/>
      <c r="S818" s="5"/>
    </row>
    <row r="819">
      <c r="A819" s="5"/>
      <c r="J819" s="5"/>
      <c r="S819" s="5"/>
    </row>
    <row r="820">
      <c r="A820" s="5"/>
      <c r="J820" s="5"/>
      <c r="S820" s="5"/>
    </row>
    <row r="821">
      <c r="A821" s="5"/>
      <c r="J821" s="5"/>
      <c r="S821" s="5"/>
    </row>
    <row r="822">
      <c r="A822" s="5"/>
      <c r="J822" s="5"/>
      <c r="S822" s="5"/>
    </row>
    <row r="823">
      <c r="A823" s="5"/>
      <c r="J823" s="5"/>
      <c r="S823" s="5"/>
    </row>
    <row r="824">
      <c r="A824" s="5"/>
      <c r="J824" s="5"/>
      <c r="S824" s="5"/>
    </row>
    <row r="825">
      <c r="A825" s="5"/>
      <c r="J825" s="5"/>
      <c r="S825" s="5"/>
    </row>
    <row r="826">
      <c r="A826" s="5"/>
      <c r="J826" s="5"/>
      <c r="S826" s="5"/>
    </row>
    <row r="827">
      <c r="A827" s="5"/>
      <c r="J827" s="5"/>
      <c r="S827" s="5"/>
    </row>
    <row r="828">
      <c r="A828" s="5"/>
      <c r="J828" s="5"/>
      <c r="S828" s="5"/>
    </row>
    <row r="829">
      <c r="A829" s="5"/>
      <c r="J829" s="5"/>
      <c r="S829" s="5"/>
    </row>
    <row r="830">
      <c r="A830" s="5"/>
      <c r="J830" s="5"/>
      <c r="S830" s="5"/>
    </row>
    <row r="831">
      <c r="A831" s="5"/>
      <c r="J831" s="5"/>
      <c r="S831" s="5"/>
    </row>
    <row r="832">
      <c r="A832" s="5"/>
      <c r="J832" s="5"/>
      <c r="S832" s="5"/>
    </row>
    <row r="833">
      <c r="A833" s="5"/>
      <c r="J833" s="5"/>
      <c r="S833" s="5"/>
    </row>
    <row r="834">
      <c r="A834" s="5"/>
      <c r="J834" s="5"/>
      <c r="S834" s="5"/>
    </row>
    <row r="835">
      <c r="A835" s="5"/>
      <c r="J835" s="5"/>
      <c r="S835" s="5"/>
    </row>
    <row r="836">
      <c r="A836" s="5"/>
      <c r="J836" s="5"/>
      <c r="S836" s="5"/>
    </row>
    <row r="837">
      <c r="A837" s="5"/>
      <c r="J837" s="5"/>
      <c r="S837" s="5"/>
    </row>
    <row r="838">
      <c r="A838" s="5"/>
      <c r="J838" s="5"/>
      <c r="S838" s="5"/>
    </row>
    <row r="839">
      <c r="A839" s="5"/>
      <c r="J839" s="5"/>
      <c r="S839" s="5"/>
    </row>
    <row r="840">
      <c r="A840" s="5"/>
      <c r="J840" s="5"/>
      <c r="S840" s="5"/>
    </row>
    <row r="841">
      <c r="A841" s="5"/>
      <c r="J841" s="5"/>
      <c r="S841" s="5"/>
    </row>
    <row r="842">
      <c r="A842" s="5"/>
      <c r="J842" s="5"/>
      <c r="S842" s="5"/>
    </row>
    <row r="843">
      <c r="A843" s="5"/>
      <c r="J843" s="5"/>
      <c r="S843" s="5"/>
    </row>
    <row r="844">
      <c r="A844" s="5"/>
      <c r="J844" s="5"/>
      <c r="S844" s="5"/>
    </row>
    <row r="845">
      <c r="A845" s="5"/>
      <c r="J845" s="5"/>
      <c r="S845" s="5"/>
    </row>
    <row r="846">
      <c r="A846" s="5"/>
      <c r="J846" s="5"/>
      <c r="S846" s="5"/>
    </row>
    <row r="847">
      <c r="A847" s="5"/>
      <c r="J847" s="5"/>
      <c r="S847" s="5"/>
    </row>
    <row r="848">
      <c r="A848" s="5"/>
      <c r="J848" s="5"/>
      <c r="S848" s="5"/>
    </row>
    <row r="849">
      <c r="A849" s="5"/>
      <c r="J849" s="5"/>
      <c r="S849" s="5"/>
    </row>
    <row r="850">
      <c r="A850" s="5"/>
      <c r="J850" s="5"/>
      <c r="S850" s="5"/>
    </row>
    <row r="851">
      <c r="A851" s="5"/>
      <c r="J851" s="5"/>
      <c r="S851" s="5"/>
    </row>
    <row r="852">
      <c r="A852" s="5"/>
      <c r="J852" s="5"/>
      <c r="S852" s="5"/>
    </row>
    <row r="853">
      <c r="A853" s="5"/>
      <c r="J853" s="5"/>
      <c r="S853" s="5"/>
    </row>
    <row r="854">
      <c r="A854" s="5"/>
      <c r="J854" s="5"/>
      <c r="S854" s="5"/>
    </row>
    <row r="855">
      <c r="A855" s="5"/>
      <c r="J855" s="5"/>
      <c r="S855" s="5"/>
    </row>
    <row r="856">
      <c r="A856" s="5"/>
      <c r="J856" s="5"/>
      <c r="S856" s="5"/>
    </row>
    <row r="857">
      <c r="A857" s="5"/>
      <c r="J857" s="5"/>
      <c r="S857" s="5"/>
    </row>
    <row r="858">
      <c r="A858" s="5"/>
      <c r="J858" s="5"/>
      <c r="S858" s="5"/>
    </row>
    <row r="859">
      <c r="A859" s="5"/>
      <c r="J859" s="5"/>
      <c r="S859" s="5"/>
    </row>
    <row r="860">
      <c r="A860" s="5"/>
      <c r="J860" s="5"/>
      <c r="S860" s="5"/>
    </row>
    <row r="861">
      <c r="A861" s="5"/>
      <c r="J861" s="5"/>
      <c r="S861" s="5"/>
    </row>
    <row r="862">
      <c r="A862" s="5"/>
      <c r="J862" s="5"/>
      <c r="S862" s="5"/>
    </row>
    <row r="863">
      <c r="A863" s="5"/>
      <c r="J863" s="5"/>
      <c r="S863" s="5"/>
    </row>
    <row r="864">
      <c r="A864" s="5"/>
      <c r="J864" s="5"/>
      <c r="S864" s="5"/>
    </row>
    <row r="865">
      <c r="A865" s="5"/>
      <c r="J865" s="5"/>
      <c r="S865" s="5"/>
    </row>
    <row r="866">
      <c r="A866" s="5"/>
      <c r="J866" s="5"/>
      <c r="S866" s="5"/>
    </row>
    <row r="867">
      <c r="A867" s="5"/>
      <c r="J867" s="5"/>
      <c r="S867" s="5"/>
    </row>
    <row r="868">
      <c r="A868" s="5"/>
      <c r="J868" s="5"/>
      <c r="S868" s="5"/>
    </row>
    <row r="869">
      <c r="A869" s="5"/>
      <c r="J869" s="5"/>
      <c r="S869" s="5"/>
    </row>
    <row r="870">
      <c r="A870" s="5"/>
      <c r="J870" s="5"/>
      <c r="S870" s="5"/>
    </row>
    <row r="871">
      <c r="A871" s="5"/>
      <c r="J871" s="5"/>
      <c r="S871" s="5"/>
    </row>
    <row r="872">
      <c r="A872" s="5"/>
      <c r="J872" s="5"/>
      <c r="S872" s="5"/>
    </row>
    <row r="873">
      <c r="A873" s="5"/>
      <c r="J873" s="5"/>
      <c r="S873" s="5"/>
    </row>
    <row r="874">
      <c r="A874" s="5"/>
      <c r="J874" s="5"/>
      <c r="S874" s="5"/>
    </row>
    <row r="875">
      <c r="A875" s="5"/>
      <c r="J875" s="5"/>
      <c r="S875" s="5"/>
    </row>
    <row r="876">
      <c r="A876" s="5"/>
      <c r="J876" s="5"/>
      <c r="S876" s="5"/>
    </row>
    <row r="877">
      <c r="A877" s="5"/>
      <c r="J877" s="5"/>
      <c r="S877" s="5"/>
    </row>
    <row r="878">
      <c r="A878" s="5"/>
      <c r="J878" s="5"/>
      <c r="S878" s="5"/>
    </row>
    <row r="879">
      <c r="A879" s="5"/>
      <c r="J879" s="5"/>
      <c r="S879" s="5"/>
    </row>
    <row r="880">
      <c r="A880" s="5"/>
      <c r="J880" s="5"/>
      <c r="S880" s="5"/>
    </row>
    <row r="881">
      <c r="A881" s="5"/>
      <c r="J881" s="5"/>
      <c r="S881" s="5"/>
    </row>
    <row r="882">
      <c r="A882" s="5"/>
      <c r="J882" s="5"/>
      <c r="S882" s="5"/>
    </row>
    <row r="883">
      <c r="A883" s="5"/>
      <c r="J883" s="5"/>
      <c r="S883" s="5"/>
    </row>
    <row r="884">
      <c r="A884" s="5"/>
      <c r="J884" s="5"/>
      <c r="S884" s="5"/>
    </row>
    <row r="885">
      <c r="A885" s="5"/>
      <c r="J885" s="5"/>
      <c r="S885" s="5"/>
    </row>
    <row r="886">
      <c r="A886" s="5"/>
      <c r="J886" s="5"/>
      <c r="S886" s="5"/>
    </row>
    <row r="887">
      <c r="A887" s="5"/>
      <c r="J887" s="5"/>
      <c r="S887" s="5"/>
    </row>
    <row r="888">
      <c r="A888" s="5"/>
      <c r="J888" s="5"/>
      <c r="S888" s="5"/>
    </row>
    <row r="889">
      <c r="A889" s="5"/>
      <c r="J889" s="5"/>
      <c r="S889" s="5"/>
    </row>
    <row r="890">
      <c r="A890" s="5"/>
      <c r="J890" s="5"/>
      <c r="S890" s="5"/>
    </row>
    <row r="891">
      <c r="A891" s="5"/>
      <c r="J891" s="5"/>
      <c r="S891" s="5"/>
    </row>
    <row r="892">
      <c r="A892" s="5"/>
      <c r="J892" s="5"/>
      <c r="S892" s="5"/>
    </row>
    <row r="893">
      <c r="A893" s="5"/>
      <c r="J893" s="5"/>
      <c r="S893" s="5"/>
    </row>
    <row r="894">
      <c r="A894" s="5"/>
      <c r="J894" s="5"/>
      <c r="S894" s="5"/>
    </row>
    <row r="895">
      <c r="A895" s="5"/>
      <c r="J895" s="5"/>
      <c r="S895" s="5"/>
    </row>
    <row r="896">
      <c r="A896" s="5"/>
      <c r="J896" s="5"/>
      <c r="S896" s="5"/>
    </row>
    <row r="897">
      <c r="A897" s="5"/>
      <c r="J897" s="5"/>
      <c r="S897" s="5"/>
    </row>
    <row r="898">
      <c r="A898" s="5"/>
      <c r="J898" s="5"/>
      <c r="S898" s="5"/>
    </row>
    <row r="899">
      <c r="A899" s="5"/>
      <c r="J899" s="5"/>
      <c r="S899" s="5"/>
    </row>
    <row r="900">
      <c r="A900" s="5"/>
      <c r="J900" s="5"/>
      <c r="S900" s="5"/>
    </row>
    <row r="901">
      <c r="A901" s="5"/>
      <c r="J901" s="5"/>
      <c r="S901" s="5"/>
    </row>
    <row r="902">
      <c r="A902" s="5"/>
      <c r="J902" s="5"/>
      <c r="S902" s="5"/>
    </row>
    <row r="903">
      <c r="A903" s="5"/>
      <c r="J903" s="5"/>
      <c r="S903" s="5"/>
    </row>
    <row r="904">
      <c r="A904" s="5"/>
      <c r="J904" s="5"/>
      <c r="S904" s="5"/>
    </row>
    <row r="905">
      <c r="A905" s="5"/>
      <c r="J905" s="5"/>
      <c r="S905" s="5"/>
    </row>
    <row r="906">
      <c r="A906" s="5"/>
      <c r="J906" s="5"/>
      <c r="S906" s="5"/>
    </row>
    <row r="907">
      <c r="A907" s="5"/>
      <c r="J907" s="5"/>
      <c r="S907" s="5"/>
    </row>
    <row r="908">
      <c r="A908" s="5"/>
      <c r="J908" s="5"/>
      <c r="S908" s="5"/>
    </row>
    <row r="909">
      <c r="A909" s="5"/>
      <c r="J909" s="5"/>
      <c r="S909" s="5"/>
    </row>
    <row r="910">
      <c r="A910" s="5"/>
      <c r="J910" s="5"/>
      <c r="S910" s="5"/>
    </row>
    <row r="911">
      <c r="A911" s="5"/>
      <c r="J911" s="5"/>
      <c r="S911" s="5"/>
    </row>
    <row r="912">
      <c r="A912" s="5"/>
      <c r="J912" s="5"/>
      <c r="S912" s="5"/>
    </row>
    <row r="913">
      <c r="A913" s="5"/>
      <c r="J913" s="5"/>
      <c r="S913" s="5"/>
    </row>
    <row r="914">
      <c r="A914" s="5"/>
      <c r="J914" s="5"/>
      <c r="S914" s="5"/>
    </row>
    <row r="915">
      <c r="A915" s="5"/>
      <c r="J915" s="5"/>
      <c r="S915" s="5"/>
    </row>
    <row r="916">
      <c r="A916" s="5"/>
      <c r="J916" s="5"/>
      <c r="S916" s="5"/>
    </row>
    <row r="917">
      <c r="A917" s="5"/>
      <c r="J917" s="5"/>
      <c r="S917" s="5"/>
    </row>
    <row r="918">
      <c r="A918" s="5"/>
      <c r="J918" s="5"/>
      <c r="S918" s="5"/>
    </row>
    <row r="919">
      <c r="A919" s="5"/>
      <c r="J919" s="5"/>
      <c r="S919" s="5"/>
    </row>
    <row r="920">
      <c r="A920" s="5"/>
      <c r="J920" s="5"/>
      <c r="S920" s="5"/>
    </row>
    <row r="921">
      <c r="A921" s="5"/>
      <c r="J921" s="5"/>
      <c r="S921" s="5"/>
    </row>
    <row r="922">
      <c r="A922" s="5"/>
      <c r="J922" s="5"/>
      <c r="S922" s="5"/>
    </row>
    <row r="923">
      <c r="A923" s="5"/>
      <c r="J923" s="5"/>
      <c r="S923" s="5"/>
    </row>
    <row r="924">
      <c r="A924" s="5"/>
      <c r="J924" s="5"/>
      <c r="S924" s="5"/>
    </row>
    <row r="925">
      <c r="A925" s="5"/>
      <c r="J925" s="5"/>
      <c r="S925" s="5"/>
    </row>
    <row r="926">
      <c r="A926" s="5"/>
      <c r="J926" s="5"/>
      <c r="S926" s="5"/>
    </row>
    <row r="927">
      <c r="A927" s="5"/>
      <c r="J927" s="5"/>
      <c r="S927" s="5"/>
    </row>
    <row r="928">
      <c r="A928" s="5"/>
      <c r="J928" s="5"/>
      <c r="S928" s="5"/>
    </row>
    <row r="929">
      <c r="A929" s="5"/>
      <c r="J929" s="5"/>
      <c r="S929" s="5"/>
    </row>
    <row r="930">
      <c r="A930" s="5"/>
      <c r="J930" s="5"/>
      <c r="S930" s="5"/>
    </row>
    <row r="931">
      <c r="A931" s="5"/>
      <c r="J931" s="5"/>
      <c r="S931" s="5"/>
    </row>
    <row r="932">
      <c r="A932" s="5"/>
      <c r="J932" s="5"/>
      <c r="S932" s="5"/>
    </row>
    <row r="933">
      <c r="A933" s="5"/>
      <c r="J933" s="5"/>
      <c r="S933" s="5"/>
    </row>
    <row r="934">
      <c r="A934" s="5"/>
      <c r="J934" s="5"/>
      <c r="S934" s="5"/>
    </row>
    <row r="935">
      <c r="A935" s="5"/>
      <c r="J935" s="5"/>
      <c r="S935" s="5"/>
    </row>
    <row r="936">
      <c r="A936" s="5"/>
      <c r="J936" s="5"/>
      <c r="S936" s="5"/>
    </row>
    <row r="937">
      <c r="A937" s="5"/>
      <c r="J937" s="5"/>
      <c r="S937" s="5"/>
    </row>
    <row r="938">
      <c r="A938" s="5"/>
      <c r="J938" s="5"/>
      <c r="S938" s="5"/>
    </row>
    <row r="939">
      <c r="A939" s="5"/>
      <c r="J939" s="5"/>
      <c r="S939" s="5"/>
    </row>
    <row r="940">
      <c r="A940" s="5"/>
      <c r="J940" s="5"/>
      <c r="S940" s="5"/>
    </row>
    <row r="941">
      <c r="A941" s="5"/>
      <c r="J941" s="5"/>
      <c r="S941" s="5"/>
    </row>
    <row r="942">
      <c r="A942" s="5"/>
      <c r="J942" s="5"/>
      <c r="S942" s="5"/>
    </row>
    <row r="943">
      <c r="A943" s="5"/>
      <c r="J943" s="5"/>
      <c r="S943" s="5"/>
    </row>
    <row r="944">
      <c r="A944" s="5"/>
      <c r="J944" s="5"/>
      <c r="S944" s="5"/>
    </row>
    <row r="945">
      <c r="A945" s="5"/>
      <c r="J945" s="5"/>
      <c r="S945" s="5"/>
    </row>
    <row r="946">
      <c r="A946" s="5"/>
      <c r="J946" s="5"/>
      <c r="S946" s="5"/>
    </row>
    <row r="947">
      <c r="A947" s="5"/>
      <c r="J947" s="5"/>
      <c r="S947" s="5"/>
    </row>
    <row r="948">
      <c r="A948" s="5"/>
      <c r="J948" s="5"/>
      <c r="S948" s="5"/>
    </row>
    <row r="949">
      <c r="A949" s="5"/>
      <c r="J949" s="5"/>
      <c r="S949" s="5"/>
    </row>
    <row r="950">
      <c r="A950" s="5"/>
      <c r="J950" s="5"/>
      <c r="S950" s="5"/>
    </row>
    <row r="951">
      <c r="A951" s="5"/>
      <c r="J951" s="5"/>
      <c r="S951" s="5"/>
    </row>
    <row r="952">
      <c r="A952" s="5"/>
      <c r="J952" s="5"/>
      <c r="S952" s="5"/>
    </row>
    <row r="953">
      <c r="A953" s="5"/>
      <c r="J953" s="5"/>
      <c r="S953" s="5"/>
    </row>
    <row r="954">
      <c r="A954" s="5"/>
      <c r="J954" s="5"/>
      <c r="S954" s="5"/>
    </row>
    <row r="955">
      <c r="A955" s="5"/>
      <c r="J955" s="5"/>
      <c r="S955" s="5"/>
    </row>
    <row r="956">
      <c r="A956" s="5"/>
      <c r="J956" s="5"/>
      <c r="S956" s="5"/>
    </row>
    <row r="957">
      <c r="A957" s="5"/>
      <c r="J957" s="5"/>
      <c r="S957" s="5"/>
    </row>
    <row r="958">
      <c r="A958" s="5"/>
      <c r="J958" s="5"/>
      <c r="S958" s="5"/>
    </row>
    <row r="959">
      <c r="A959" s="5"/>
      <c r="J959" s="5"/>
      <c r="S959" s="5"/>
    </row>
    <row r="960">
      <c r="A960" s="5"/>
      <c r="J960" s="5"/>
      <c r="S960" s="5"/>
    </row>
    <row r="961">
      <c r="A961" s="5"/>
      <c r="J961" s="5"/>
      <c r="S961" s="5"/>
    </row>
    <row r="962">
      <c r="A962" s="5"/>
      <c r="J962" s="5"/>
      <c r="S962" s="5"/>
    </row>
    <row r="963">
      <c r="A963" s="5"/>
      <c r="J963" s="5"/>
      <c r="S963" s="5"/>
    </row>
    <row r="964">
      <c r="A964" s="5"/>
      <c r="J964" s="5"/>
      <c r="S964" s="5"/>
    </row>
    <row r="965">
      <c r="A965" s="5"/>
      <c r="J965" s="5"/>
      <c r="S965" s="5"/>
    </row>
    <row r="966">
      <c r="A966" s="5"/>
      <c r="J966" s="5"/>
      <c r="S966" s="5"/>
    </row>
    <row r="967">
      <c r="A967" s="5"/>
      <c r="J967" s="5"/>
      <c r="S967" s="5"/>
    </row>
    <row r="968">
      <c r="A968" s="5"/>
      <c r="J968" s="5"/>
      <c r="S968" s="5"/>
    </row>
    <row r="969">
      <c r="A969" s="5"/>
      <c r="J969" s="5"/>
      <c r="S969" s="5"/>
    </row>
    <row r="970">
      <c r="A970" s="5"/>
      <c r="J970" s="5"/>
      <c r="S970" s="5"/>
    </row>
    <row r="971">
      <c r="A971" s="5"/>
      <c r="J971" s="5"/>
      <c r="S971" s="5"/>
    </row>
    <row r="972">
      <c r="A972" s="5"/>
      <c r="J972" s="5"/>
      <c r="S972" s="5"/>
    </row>
    <row r="973">
      <c r="A973" s="5"/>
      <c r="J973" s="5"/>
      <c r="S973" s="5"/>
    </row>
    <row r="974">
      <c r="A974" s="5"/>
      <c r="J974" s="5"/>
      <c r="S974" s="5"/>
    </row>
    <row r="975">
      <c r="A975" s="5"/>
      <c r="J975" s="5"/>
      <c r="S975" s="5"/>
    </row>
    <row r="976">
      <c r="A976" s="5"/>
      <c r="J976" s="5"/>
      <c r="S976" s="5"/>
    </row>
    <row r="977">
      <c r="A977" s="5"/>
      <c r="J977" s="5"/>
      <c r="S977" s="5"/>
    </row>
    <row r="978">
      <c r="A978" s="5"/>
      <c r="J978" s="5"/>
      <c r="S978" s="5"/>
    </row>
    <row r="979">
      <c r="A979" s="5"/>
      <c r="J979" s="5"/>
      <c r="S979" s="5"/>
    </row>
    <row r="980">
      <c r="A980" s="5"/>
      <c r="J980" s="5"/>
      <c r="S980" s="5"/>
    </row>
    <row r="981">
      <c r="A981" s="5"/>
      <c r="J981" s="5"/>
      <c r="S981" s="5"/>
    </row>
    <row r="982">
      <c r="A982" s="5"/>
      <c r="J982" s="5"/>
      <c r="S982" s="5"/>
    </row>
    <row r="983">
      <c r="A983" s="5"/>
      <c r="J983" s="5"/>
      <c r="S983" s="5"/>
    </row>
    <row r="984">
      <c r="A984" s="5"/>
      <c r="J984" s="5"/>
      <c r="S984" s="5"/>
    </row>
    <row r="985">
      <c r="A985" s="5"/>
      <c r="J985" s="5"/>
      <c r="S985" s="5"/>
    </row>
    <row r="986">
      <c r="A986" s="5"/>
      <c r="J986" s="5"/>
      <c r="S986" s="5"/>
    </row>
    <row r="987">
      <c r="A987" s="5"/>
      <c r="J987" s="5"/>
      <c r="S987" s="5"/>
    </row>
    <row r="988">
      <c r="A988" s="5"/>
      <c r="J988" s="5"/>
      <c r="S988" s="5"/>
    </row>
    <row r="989">
      <c r="A989" s="5"/>
      <c r="J989" s="5"/>
      <c r="S989" s="5"/>
    </row>
    <row r="990">
      <c r="A990" s="5"/>
      <c r="J990" s="5"/>
      <c r="S990" s="5"/>
    </row>
    <row r="991">
      <c r="A991" s="5"/>
      <c r="J991" s="5"/>
      <c r="S991" s="5"/>
    </row>
    <row r="992">
      <c r="A992" s="5"/>
      <c r="J992" s="5"/>
      <c r="S992" s="5"/>
    </row>
    <row r="993">
      <c r="A993" s="5"/>
      <c r="J993" s="5"/>
      <c r="S993" s="5"/>
    </row>
    <row r="994">
      <c r="A994" s="5"/>
      <c r="J994" s="5"/>
      <c r="S994" s="5"/>
    </row>
    <row r="995">
      <c r="A995" s="5"/>
      <c r="J995" s="5"/>
      <c r="S995" s="5"/>
    </row>
    <row r="996">
      <c r="A996" s="5"/>
      <c r="J996" s="5"/>
      <c r="S996" s="5"/>
    </row>
    <row r="997">
      <c r="A997" s="5"/>
      <c r="J997" s="5"/>
      <c r="S997" s="5"/>
    </row>
    <row r="998">
      <c r="A998" s="5"/>
      <c r="J998" s="5"/>
      <c r="S998" s="5"/>
    </row>
    <row r="999">
      <c r="A999" s="5"/>
      <c r="J999" s="5"/>
      <c r="S999" s="5"/>
    </row>
    <row r="1000">
      <c r="A1000" s="5"/>
      <c r="J1000" s="5"/>
      <c r="S1000" s="5"/>
    </row>
    <row r="1001">
      <c r="A1001" s="5"/>
      <c r="J1001" s="5"/>
      <c r="S100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10" max="10" width="2.63"/>
    <col customWidth="1" min="19" max="19" width="2.63"/>
    <col customWidth="1" min="20" max="20" width="27.88"/>
    <col customWidth="1" min="21" max="21" width="19.5"/>
    <col customWidth="1" min="23" max="23" width="22.5"/>
  </cols>
  <sheetData>
    <row r="1">
      <c r="A1" s="1" t="s">
        <v>59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6</v>
      </c>
      <c r="I1" s="1" t="s">
        <v>7</v>
      </c>
      <c r="J1" s="5"/>
      <c r="K1" s="2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4" t="s">
        <v>6</v>
      </c>
      <c r="Q1" s="4" t="s">
        <v>6</v>
      </c>
      <c r="R1" s="1" t="s">
        <v>7</v>
      </c>
      <c r="S1" s="5"/>
      <c r="T1" s="1" t="s">
        <v>8</v>
      </c>
      <c r="U1" s="1" t="s">
        <v>9</v>
      </c>
      <c r="V1" s="5"/>
      <c r="W1" s="1" t="s">
        <v>10</v>
      </c>
      <c r="X1" s="5"/>
      <c r="Y1" s="5"/>
      <c r="Z1" s="5"/>
      <c r="AA1" s="5"/>
    </row>
    <row r="2">
      <c r="A2" s="1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58</v>
      </c>
      <c r="J2" s="5"/>
      <c r="K2" s="6" t="s">
        <v>45</v>
      </c>
      <c r="L2" s="6" t="s">
        <v>46</v>
      </c>
      <c r="M2" s="6" t="s">
        <v>47</v>
      </c>
      <c r="N2" s="6" t="s">
        <v>51</v>
      </c>
      <c r="O2" s="6" t="s">
        <v>49</v>
      </c>
      <c r="P2" s="6" t="s">
        <v>50</v>
      </c>
      <c r="Q2" s="6" t="s">
        <v>54</v>
      </c>
      <c r="S2" s="5"/>
      <c r="T2" s="6" t="s">
        <v>59</v>
      </c>
    </row>
    <row r="3">
      <c r="A3" s="7" t="s">
        <v>26</v>
      </c>
      <c r="B3" s="8">
        <f t="array" ref="B3">IFERROR(INDEX(MatchData!$1:$1001, MATCH($U$3,MatchData!$A$1:$A1001,0), MATCH(B2,MatchData!$A$1:AA$1,0)), "-")</f>
        <v>8</v>
      </c>
      <c r="C3" s="8">
        <f t="array" ref="C3">IFERROR(INDEX(MatchData!$1:$1001, MATCH($U$3,MatchData!$A$1:$A1001,0), MATCH(C2,MatchData!$A$1:AA$1,0)), "-")</f>
        <v>7</v>
      </c>
      <c r="D3" s="8">
        <f t="array" ref="D3">IFERROR(INDEX(MatchData!$1:$1001, MATCH($U$3,MatchData!$A$1:$A1001,0), MATCH(D2,MatchData!$A$1:AA$1,0)), "-")</f>
        <v>7</v>
      </c>
      <c r="E3" s="8">
        <f t="array" ref="E3">IFERROR(INDEX(MatchData!$1:$1001, MATCH($U$3,MatchData!$A$1:$A1001,0), MATCH(E2,MatchData!$A$1:AA$1,0)), "-")</f>
        <v>10</v>
      </c>
      <c r="F3" s="8">
        <f t="array" ref="F3">IFERROR(INDEX(MatchData!$1:$1001, MATCH($U$3,MatchData!$A$1:$A1001,0), MATCH(F2,MatchData!$A$1:AA$1,0)), "-")</f>
        <v>2</v>
      </c>
      <c r="G3" s="8">
        <f t="array" ref="G3">IFERROR(INDEX(MatchData!$1:$1001, MATCH($U$3,MatchData!$A$1:$A1001,0), MATCH(G2,MatchData!$A$1:AA$1,0)), "-")</f>
        <v>5</v>
      </c>
      <c r="H3" s="8">
        <f t="array" ref="H3">IFERROR(INDEX(MatchData!$1:$1001, MATCH($U$3,MatchData!$A$1:$A1001,0), MATCH(H2,MatchData!$A$1:AA$1,0)), "-")</f>
        <v>25</v>
      </c>
      <c r="I3" s="8">
        <f t="shared" ref="I3:I11" si="1">IFERROR(SUM(B3:H3), "-")</f>
        <v>64</v>
      </c>
      <c r="J3" s="5"/>
      <c r="K3" s="8">
        <f t="array" ref="K3">IFERROR(INDEX(MatchData!$1:$1001, MATCH($U$3,MatchData!$A$1:$A1001,0), MATCH(K2,MatchData!$A$1:AA$1,0)), "-")</f>
        <v>4</v>
      </c>
      <c r="L3" s="8">
        <f t="array" ref="L3">IFERROR(INDEX(MatchData!$1:$1001, MATCH($U$3,MatchData!$A$1:$A1001,0), MATCH(L2,MatchData!$A$1:AA$1,0)), "-")</f>
        <v>9</v>
      </c>
      <c r="M3" s="8">
        <f t="array" ref="M3">IFERROR(INDEX(MatchData!$1:$1001, MATCH($U$3,MatchData!$A$1:$A1001,0), MATCH(M2,MatchData!$A$1:AA$1,0)), "-")</f>
        <v>7</v>
      </c>
      <c r="N3" s="8">
        <f t="array" ref="N3">IFERROR(INDEX(MatchData!$1:$1001, MATCH($U$3,MatchData!$A$1:$A1001,0), MATCH(N2,MatchData!$A$1:AA$1,0)), "-")</f>
        <v>4</v>
      </c>
      <c r="O3" s="8">
        <f t="array" ref="O3">IFERROR(INDEX(MatchData!$1:$1001, MATCH($U$3,MatchData!$A$1:$A1001,0), MATCH(O2,MatchData!$A$1:AA$1,0)), "-")</f>
        <v>4</v>
      </c>
      <c r="P3" s="8">
        <f t="array" ref="P3">IFERROR(INDEX(MatchData!$1:$1001, MATCH($U$3,MatchData!$A$1:$A1001,0), MATCH(P2,MatchData!$A$1:AA$1,0)), "-")</f>
        <v>7</v>
      </c>
      <c r="Q3" s="8">
        <f t="array" ref="Q3">IFERROR(INDEX(MatchData!$1:$1001, MATCH($U$3,MatchData!$A$1:$A1001,0), MATCH(Q2,MatchData!$A$1:AA$1,0)), "-")</f>
        <v>9</v>
      </c>
      <c r="R3" s="8">
        <f t="shared" ref="R3:R11" si="2">IFERROR(SUM(K3:Q3), "-")</f>
        <v>44</v>
      </c>
      <c r="S3" s="5"/>
      <c r="U3" s="8" t="str">
        <f>CONCATENATE($T$2, " Kills")</f>
        <v>Match 5 Kills</v>
      </c>
      <c r="W3" s="6" t="s">
        <v>27</v>
      </c>
      <c r="X3" s="6">
        <v>1.0</v>
      </c>
    </row>
    <row r="4">
      <c r="A4" s="7" t="s">
        <v>28</v>
      </c>
      <c r="B4" s="8">
        <f t="array" ref="B4">IFERROR(INDEX(MatchData!$1:$1001, MATCH($U$4,MatchData!$A$1:$A1001,0), MATCH(B2,MatchData!$A$1:AA$1,0)), "-")</f>
        <v>12</v>
      </c>
      <c r="C4" s="8">
        <f t="array" ref="C4">IFERROR(INDEX(MatchData!$1:$1001, MATCH($U$4,MatchData!$A$1:$A1001,0), MATCH(C2,MatchData!$A$1:AA$1,0)), "-")</f>
        <v>7</v>
      </c>
      <c r="D4" s="8">
        <f t="array" ref="D4">IFERROR(INDEX(MatchData!$1:$1001, MATCH($U$4,MatchData!$A$1:$A1001,0), MATCH(D2,MatchData!$A$1:AA$1,0)), "-")</f>
        <v>7</v>
      </c>
      <c r="E4" s="8">
        <f t="array" ref="E4">IFERROR(INDEX(MatchData!$1:$1001, MATCH($U$4,MatchData!$A$1:$A1001,0), MATCH(E2,MatchData!$A$1:AA$1,0)), "-")</f>
        <v>10</v>
      </c>
      <c r="F4" s="8">
        <f t="array" ref="F4">IFERROR(INDEX(MatchData!$1:$1001, MATCH($U$4,MatchData!$A$1:$A1001,0), MATCH(F2,MatchData!$A$1:AA$1,0)), "-")</f>
        <v>12</v>
      </c>
      <c r="G4" s="8">
        <f t="array" ref="G4">IFERROR(INDEX(MatchData!$1:$1001, MATCH($U$4,MatchData!$A$1:$A1001,0), MATCH(G2,MatchData!$A$1:AA$1,0)), "-")</f>
        <v>5</v>
      </c>
      <c r="H4" s="8">
        <f t="array" ref="H4">IFERROR(INDEX(MatchData!$1:$1001, MATCH($U$4,MatchData!$A$1:$A1001,0), MATCH(H2,MatchData!$A$1:AA$1,0)), "-")</f>
        <v>2</v>
      </c>
      <c r="I4" s="8">
        <f t="shared" si="1"/>
        <v>55</v>
      </c>
      <c r="J4" s="5"/>
      <c r="K4" s="8">
        <f t="array" ref="K4">IFERROR(INDEX(MatchData!$1:$1001, MATCH($U$4,MatchData!$A$1:$A1001,0), MATCH(K2,MatchData!$A$1:AA$1,0)), "-")</f>
        <v>2</v>
      </c>
      <c r="L4" s="8">
        <f t="array" ref="L4">IFERROR(INDEX(MatchData!$1:$1001, MATCH($U$4,MatchData!$A$1:$A1001,0), MATCH(L2,MatchData!$A$1:AA$1,0)), "-")</f>
        <v>6</v>
      </c>
      <c r="M4" s="8">
        <f t="array" ref="M4">IFERROR(INDEX(MatchData!$1:$1001, MATCH($U$4,MatchData!$A$1:$A1001,0), MATCH(M2,MatchData!$A$1:AA$1,0)), "-")</f>
        <v>8</v>
      </c>
      <c r="N4" s="8">
        <f t="array" ref="N4">IFERROR(INDEX(MatchData!$1:$1001, MATCH($U$4,MatchData!$A$1:$A1001,0), MATCH(N2,MatchData!$A$1:AA$1,0)), "-")</f>
        <v>5</v>
      </c>
      <c r="O4" s="8">
        <f t="array" ref="O4">IFERROR(INDEX(MatchData!$1:$1001, MATCH($U$4,MatchData!$A$1:$A1001,0), MATCH(O2,MatchData!$A$1:AA$1,0)), "-")</f>
        <v>8</v>
      </c>
      <c r="P4" s="8">
        <f t="array" ref="P4">IFERROR(INDEX(MatchData!$1:$1001, MATCH($U$4,MatchData!$A$1:$A1001,0), MATCH(P2,MatchData!$A$1:AA$1,0)), "-")</f>
        <v>4</v>
      </c>
      <c r="Q4" s="8">
        <f t="array" ref="Q4">IFERROR(INDEX(MatchData!$1:$1001, MATCH($U$4,MatchData!$A$1:$A1001,0), MATCH(Q2,MatchData!$A$1:AA$1,0)), "-")</f>
        <v>7</v>
      </c>
      <c r="R4" s="8">
        <f t="shared" si="2"/>
        <v>40</v>
      </c>
      <c r="S4" s="5"/>
      <c r="U4" s="8" t="str">
        <f>CONCATENATE($T$2, " Deaths")</f>
        <v>Match 5 Deaths</v>
      </c>
      <c r="W4" s="6" t="s">
        <v>29</v>
      </c>
      <c r="X4" s="6">
        <v>-1.0</v>
      </c>
    </row>
    <row r="5">
      <c r="A5" s="7" t="s">
        <v>30</v>
      </c>
      <c r="B5" s="8">
        <f t="array" ref="B5">IFERROR(INDEX(MatchData!$1:$1001, MATCH($U$5,MatchData!$A$1:$A1001,0), MATCH(B2,MatchData!$A$1:AA$1,0)), "-")</f>
        <v>10</v>
      </c>
      <c r="C5" s="8">
        <f t="array" ref="C5">IFERROR(INDEX(MatchData!$1:$1001, MATCH($U$5,MatchData!$A$1:$A1001,0), MATCH(C2,MatchData!$A$1:AA$1,0)), "-")</f>
        <v>18</v>
      </c>
      <c r="D5" s="8">
        <f t="array" ref="D5">IFERROR(INDEX(MatchData!$1:$1001, MATCH($U$5,MatchData!$A$1:$A1001,0), MATCH(D2,MatchData!$A$1:AA$1,0)), "-")</f>
        <v>15</v>
      </c>
      <c r="E5" s="8">
        <f t="array" ref="E5">IFERROR(INDEX(MatchData!$1:$1001, MATCH($U$5,MatchData!$A$1:$A1001,0), MATCH(E2,MatchData!$A$1:AA$1,0)), "-")</f>
        <v>9</v>
      </c>
      <c r="F5" s="8">
        <f t="array" ref="F5">IFERROR(INDEX(MatchData!$1:$1001, MATCH($U$5,MatchData!$A$1:$A1001,0), MATCH(F2,MatchData!$A$1:AA$1,0)), "-")</f>
        <v>20</v>
      </c>
      <c r="G5" s="8">
        <f t="array" ref="G5">IFERROR(INDEX(MatchData!$1:$1001, MATCH($U$5,MatchData!$A$1:$A1001,0), MATCH(G2,MatchData!$A$1:AA$1,0)), "-")</f>
        <v>10</v>
      </c>
      <c r="H5" s="8">
        <f t="array" ref="H5">IFERROR(INDEX(MatchData!$1:$1001, MATCH($U$5,MatchData!$A$1:$A1001,0), MATCH(H2,MatchData!$A$1:AA$1,0)), "-")</f>
        <v>16</v>
      </c>
      <c r="I5" s="8">
        <f t="shared" si="1"/>
        <v>98</v>
      </c>
      <c r="J5" s="5"/>
      <c r="K5" s="8">
        <f t="array" ref="K5">IFERROR(INDEX(MatchData!$1:$1001, MATCH($U$5,MatchData!$A$1:$A1001,0), MATCH(K2,MatchData!$A$1:AA$1,0)), "-")</f>
        <v>15</v>
      </c>
      <c r="L5" s="8">
        <f t="array" ref="L5">IFERROR(INDEX(MatchData!$1:$1001, MATCH($U$5,MatchData!$A$1:$A1001,0), MATCH(L2,MatchData!$A$1:AA$1,0)), "-")</f>
        <v>29</v>
      </c>
      <c r="M5" s="8">
        <f t="array" ref="M5">IFERROR(INDEX(MatchData!$1:$1001, MATCH($U$5,MatchData!$A$1:$A1001,0), MATCH(M2,MatchData!$A$1:AA$1,0)), "-")</f>
        <v>15</v>
      </c>
      <c r="N5" s="8">
        <f t="array" ref="N5">IFERROR(INDEX(MatchData!$1:$1001, MATCH($U$5,MatchData!$A$1:$A1001,0), MATCH(N2,MatchData!$A$1:AA$1,0)), "-")</f>
        <v>4</v>
      </c>
      <c r="O5" s="8">
        <f t="array" ref="O5">IFERROR(INDEX(MatchData!$1:$1001, MATCH($U$5,MatchData!$A$1:$A1001,0), MATCH(O2,MatchData!$A$1:AA$1,0)), "-")</f>
        <v>38</v>
      </c>
      <c r="P5" s="8">
        <f t="array" ref="P5">IFERROR(INDEX(MatchData!$1:$1001, MATCH($U$5,MatchData!$A$1:$A1001,0), MATCH(P2,MatchData!$A$1:AA$1,0)), "-")</f>
        <v>20</v>
      </c>
      <c r="Q5" s="8">
        <f t="array" ref="Q5">IFERROR(INDEX(MatchData!$1:$1001, MATCH($U$5,MatchData!$A$1:$A1001,0), MATCH(Q2,MatchData!$A$1:AA$1,0)), "-")</f>
        <v>29</v>
      </c>
      <c r="R5" s="8">
        <f t="shared" si="2"/>
        <v>150</v>
      </c>
      <c r="S5" s="5"/>
      <c r="U5" s="8" t="str">
        <f>CONCATENATE($T$2, " Assists")</f>
        <v>Match 5 Assists</v>
      </c>
      <c r="W5" s="6" t="s">
        <v>31</v>
      </c>
      <c r="X5" s="6">
        <v>0.5</v>
      </c>
    </row>
    <row r="6">
      <c r="A6" s="7" t="s">
        <v>32</v>
      </c>
      <c r="B6" s="8">
        <f t="array" ref="B6">IFERROR(INDEX(MatchData!$1:$1001, MATCH($U$6,MatchData!$A$1:$A1001,0), MATCH(B2,MatchData!$A$1:AA$1,0)), "-")</f>
        <v>782</v>
      </c>
      <c r="C6" s="8">
        <f t="array" ref="C6">IFERROR(INDEX(MatchData!$1:$1001, MATCH($U$6,MatchData!$A$1:$A1001,0), MATCH(C2,MatchData!$A$1:AA$1,0)), "-")</f>
        <v>621</v>
      </c>
      <c r="D6" s="8">
        <f t="array" ref="D6">IFERROR(INDEX(MatchData!$1:$1001, MATCH($U$6,MatchData!$A$1:$A1001,0), MATCH(D2,MatchData!$A$1:AA$1,0)), "-")</f>
        <v>772</v>
      </c>
      <c r="E6" s="8">
        <f t="array" ref="E6">IFERROR(INDEX(MatchData!$1:$1001, MATCH($U$6,MatchData!$A$1:$A1001,0), MATCH(E2,MatchData!$A$1:AA$1,0)), "-")</f>
        <v>1119</v>
      </c>
      <c r="F6" s="8">
        <f t="array" ref="F6">IFERROR(INDEX(MatchData!$1:$1001, MATCH($U$6,MatchData!$A$1:$A1001,0), MATCH(F2,MatchData!$A$1:AA$1,0)), "-")</f>
        <v>75</v>
      </c>
      <c r="G6" s="8">
        <f t="array" ref="G6">IFERROR(INDEX(MatchData!$1:$1001, MATCH($U$6,MatchData!$A$1:$A1001,0), MATCH(G2,MatchData!$A$1:AA$1,0)), "-")</f>
        <v>828</v>
      </c>
      <c r="H6" s="8">
        <f t="array" ref="H6">IFERROR(INDEX(MatchData!$1:$1001, MATCH($U$6,MatchData!$A$1:$A1001,0), MATCH(H2,MatchData!$A$1:AA$1,0)), "-")</f>
        <v>1055</v>
      </c>
      <c r="I6" s="8">
        <f t="shared" si="1"/>
        <v>5252</v>
      </c>
      <c r="J6" s="5"/>
      <c r="K6" s="8">
        <f t="array" ref="K6">IFERROR(INDEX(MatchData!$1:$1001, MATCH($U$6,MatchData!$A$1:$A1001,0), MATCH(K2,MatchData!$A$1:AA$1,0)), "-")</f>
        <v>409</v>
      </c>
      <c r="L6" s="8">
        <f t="array" ref="L6">IFERROR(INDEX(MatchData!$1:$1001, MATCH($U$6,MatchData!$A$1:$A1001,0), MATCH(L2,MatchData!$A$1:AA$1,0)), "-")</f>
        <v>683</v>
      </c>
      <c r="M6" s="8">
        <f t="array" ref="M6">IFERROR(INDEX(MatchData!$1:$1001, MATCH($U$6,MatchData!$A$1:$A1001,0), MATCH(M2,MatchData!$A$1:AA$1,0)), "-")</f>
        <v>909</v>
      </c>
      <c r="N6" s="8">
        <f t="array" ref="N6">IFERROR(INDEX(MatchData!$1:$1001, MATCH($U$6,MatchData!$A$1:$A1001,0), MATCH(N2,MatchData!$A$1:AA$1,0)), "-")</f>
        <v>525</v>
      </c>
      <c r="O6" s="8">
        <f t="array" ref="O6">IFERROR(INDEX(MatchData!$1:$1001, MATCH($U$6,MatchData!$A$1:$A1001,0), MATCH(O2,MatchData!$A$1:AA$1,0)), "-")</f>
        <v>90</v>
      </c>
      <c r="P6" s="8">
        <f t="array" ref="P6">IFERROR(INDEX(MatchData!$1:$1001, MATCH($U$6,MatchData!$A$1:$A1001,0), MATCH(P2,MatchData!$A$1:AA$1,0)), "-")</f>
        <v>863</v>
      </c>
      <c r="Q6" s="8">
        <f t="array" ref="Q6">IFERROR(INDEX(MatchData!$1:$1001, MATCH($U$6,MatchData!$A$1:$A1001,0), MATCH(Q2,MatchData!$A$1:AA$1,0)), "-")</f>
        <v>870</v>
      </c>
      <c r="R6" s="8">
        <f t="shared" si="2"/>
        <v>4349</v>
      </c>
      <c r="S6" s="5"/>
      <c r="U6" s="8" t="str">
        <f>CONCATENATE($T$2, " CS")</f>
        <v>Match 5 CS</v>
      </c>
      <c r="W6" s="6" t="s">
        <v>33</v>
      </c>
      <c r="X6" s="6">
        <v>0.02</v>
      </c>
    </row>
    <row r="7">
      <c r="A7" s="7" t="s">
        <v>34</v>
      </c>
      <c r="B7" s="8">
        <f t="array" ref="B7">IFERROR(INDEX(MatchData!$1:$1001, MATCH($U$7,MatchData!$A$1:$A1001,0), MATCH(B2,MatchData!$A$1:AA$1,0)), "-")</f>
        <v>133</v>
      </c>
      <c r="C7" s="8">
        <f t="array" ref="C7">IFERROR(INDEX(MatchData!$1:$1001, MATCH($U$7,MatchData!$A$1:$A1001,0), MATCH(C2,MatchData!$A$1:AA$1,0)), "-")</f>
        <v>154</v>
      </c>
      <c r="D7" s="8">
        <f t="array" ref="D7">IFERROR(INDEX(MatchData!$1:$1001, MATCH($U$7,MatchData!$A$1:$A1001,0), MATCH(D2,MatchData!$A$1:AA$1,0)), "-")</f>
        <v>110</v>
      </c>
      <c r="E7" s="8">
        <f t="array" ref="E7">IFERROR(INDEX(MatchData!$1:$1001, MATCH($U$7,MatchData!$A$1:$A1001,0), MATCH(E2,MatchData!$A$1:AA$1,0)), "-")</f>
        <v>154</v>
      </c>
      <c r="F7" s="8">
        <f t="array" ref="F7">IFERROR(INDEX(MatchData!$1:$1001, MATCH($U$7,MatchData!$A$1:$A1001,0), MATCH(F2,MatchData!$A$1:AA$1,0)), "-")</f>
        <v>345</v>
      </c>
      <c r="G7" s="8">
        <f t="array" ref="G7">IFERROR(INDEX(MatchData!$1:$1001, MATCH($U$7,MatchData!$A$1:$A1001,0), MATCH(G2,MatchData!$A$1:AA$1,0)), "-")</f>
        <v>99</v>
      </c>
      <c r="H7" s="8">
        <f t="array" ref="H7">IFERROR(INDEX(MatchData!$1:$1001, MATCH($U$7,MatchData!$A$1:$A1001,0), MATCH(H2,MatchData!$A$1:AA$1,0)), "-")</f>
        <v>126</v>
      </c>
      <c r="I7" s="8">
        <f t="shared" si="1"/>
        <v>1121</v>
      </c>
      <c r="J7" s="5"/>
      <c r="K7" s="8">
        <f t="array" ref="K7">IFERROR(INDEX(MatchData!$1:$1001, MATCH($U$7,MatchData!$A$1:$A1001,0), MATCH(K2,MatchData!$A$1:AA$1,0)), "-")</f>
        <v>49</v>
      </c>
      <c r="L7" s="8">
        <f t="array" ref="L7">IFERROR(INDEX(MatchData!$1:$1001, MATCH($U$7,MatchData!$A$1:$A1001,0), MATCH(L2,MatchData!$A$1:AA$1,0)), "-")</f>
        <v>161</v>
      </c>
      <c r="M7" s="8">
        <f t="array" ref="M7">IFERROR(INDEX(MatchData!$1:$1001, MATCH($U$7,MatchData!$A$1:$A1001,0), MATCH(M2,MatchData!$A$1:AA$1,0)), "-")</f>
        <v>148</v>
      </c>
      <c r="N7" s="8">
        <f t="array" ref="N7">IFERROR(INDEX(MatchData!$1:$1001, MATCH($U$7,MatchData!$A$1:$A1001,0), MATCH(N2,MatchData!$A$1:AA$1,0)), "-")</f>
        <v>48</v>
      </c>
      <c r="O7" s="8">
        <f t="array" ref="O7">IFERROR(INDEX(MatchData!$1:$1001, MATCH($U$7,MatchData!$A$1:$A1001,0), MATCH(O2,MatchData!$A$1:AA$1,0)), "-")</f>
        <v>407</v>
      </c>
      <c r="P7" s="8">
        <f t="array" ref="P7">IFERROR(INDEX(MatchData!$1:$1001, MATCH($U$7,MatchData!$A$1:$A1001,0), MATCH(P2,MatchData!$A$1:AA$1,0)), "-")</f>
        <v>115</v>
      </c>
      <c r="Q7" s="8">
        <f t="array" ref="Q7">IFERROR(INDEX(MatchData!$1:$1001, MATCH($U$7,MatchData!$A$1:$A1001,0), MATCH(Q2,MatchData!$A$1:AA$1,0)), "-")</f>
        <v>119</v>
      </c>
      <c r="R7" s="8">
        <f t="shared" si="2"/>
        <v>1047</v>
      </c>
      <c r="S7" s="5"/>
      <c r="U7" s="8" t="str">
        <f>CONCATENATE($T$2, " Vision Score")</f>
        <v>Match 5 Vision Score</v>
      </c>
      <c r="W7" s="6" t="s">
        <v>35</v>
      </c>
      <c r="X7" s="6">
        <v>0.04</v>
      </c>
    </row>
    <row r="8">
      <c r="A8" s="7" t="s">
        <v>36</v>
      </c>
      <c r="B8" s="8">
        <f t="array" ref="B8">IFERROR(INDEX(MatchData!$1:$1001, MATCH($U$8,MatchData!$A$1:$A1001,0), MATCH(B2,MatchData!$A$1:AA$1,0)), "-")</f>
        <v>59576</v>
      </c>
      <c r="C8" s="8">
        <f t="array" ref="C8">IFERROR(INDEX(MatchData!$1:$1001, MATCH($U$8,MatchData!$A$1:$A1001,0), MATCH(C2,MatchData!$A$1:AA$1,0)), "-")</f>
        <v>34293</v>
      </c>
      <c r="D8" s="8">
        <f t="array" ref="D8">IFERROR(INDEX(MatchData!$1:$1001, MATCH($U$8,MatchData!$A$1:$A1001,0), MATCH(D2,MatchData!$A$1:AA$1,0)), "-")</f>
        <v>43124</v>
      </c>
      <c r="E8" s="8">
        <f t="array" ref="E8">IFERROR(INDEX(MatchData!$1:$1001, MATCH($U$8,MatchData!$A$1:$A1001,0), MATCH(E2,MatchData!$A$1:AA$1,0)), "-")</f>
        <v>77835</v>
      </c>
      <c r="F8" s="8">
        <f t="array" ref="F8">IFERROR(INDEX(MatchData!$1:$1001, MATCH($U$8,MatchData!$A$1:$A1001,0), MATCH(F2,MatchData!$A$1:AA$1,0)), "-")</f>
        <v>20374</v>
      </c>
      <c r="G8" s="8">
        <f t="array" ref="G8">IFERROR(INDEX(MatchData!$1:$1001, MATCH($U$8,MatchData!$A$1:$A1001,0), MATCH(G2,MatchData!$A$1:AA$1,0)), "-")</f>
        <v>57255</v>
      </c>
      <c r="H8" s="8">
        <f t="array" ref="H8">IFERROR(INDEX(MatchData!$1:$1001, MATCH($U$8,MatchData!$A$1:$A1001,0), MATCH(H2,MatchData!$A$1:AA$1,0)), "-")</f>
        <v>83165</v>
      </c>
      <c r="I8" s="8">
        <f t="shared" si="1"/>
        <v>375622</v>
      </c>
      <c r="J8" s="5"/>
      <c r="K8" s="8">
        <f t="array" ref="K8">IFERROR(INDEX(MatchData!$1:$1001, MATCH($U$8,MatchData!$A$1:$A1001,0), MATCH(K2,MatchData!$A$1:AA$1,0)), "-")</f>
        <v>29590</v>
      </c>
      <c r="L8" s="8">
        <f t="array" ref="L8">IFERROR(INDEX(MatchData!$1:$1001, MATCH($U$8,MatchData!$A$1:$A1001,0), MATCH(L2,MatchData!$A$1:AA$1,0)), "-")</f>
        <v>47795</v>
      </c>
      <c r="M8" s="8">
        <f t="array" ref="M8">IFERROR(INDEX(MatchData!$1:$1001, MATCH($U$8,MatchData!$A$1:$A1001,0), MATCH(M2,MatchData!$A$1:AA$1,0)), "-")</f>
        <v>80226</v>
      </c>
      <c r="N8" s="8">
        <f t="array" ref="N8">IFERROR(INDEX(MatchData!$1:$1001, MATCH($U$8,MatchData!$A$1:$A1001,0), MATCH(N2,MatchData!$A$1:AA$1,0)), "-")</f>
        <v>30390</v>
      </c>
      <c r="O8" s="8">
        <f t="array" ref="O8">IFERROR(INDEX(MatchData!$1:$1001, MATCH($U$8,MatchData!$A$1:$A1001,0), MATCH(O2,MatchData!$A$1:AA$1,0)), "-")</f>
        <v>22054</v>
      </c>
      <c r="P8" s="8">
        <f t="array" ref="P8">IFERROR(INDEX(MatchData!$1:$1001, MATCH($U$8,MatchData!$A$1:$A1001,0), MATCH(P2,MatchData!$A$1:AA$1,0)), "-")</f>
        <v>61241</v>
      </c>
      <c r="Q8" s="8">
        <f t="array" ref="Q8">IFERROR(INDEX(MatchData!$1:$1001, MATCH($U$8,MatchData!$A$1:$A1001,0), MATCH(Q2,MatchData!$A$1:AA$1,0)), "-")</f>
        <v>65572</v>
      </c>
      <c r="R8" s="8">
        <f t="shared" si="2"/>
        <v>336868</v>
      </c>
      <c r="S8" s="5"/>
      <c r="U8" s="8" t="str">
        <f>CONCATENATE($T$2, " Total damage to Champion")</f>
        <v>Match 5 Total damage to Champion</v>
      </c>
      <c r="W8" s="6" t="s">
        <v>37</v>
      </c>
      <c r="X8" s="6">
        <v>2.0E-4</v>
      </c>
    </row>
    <row r="9">
      <c r="A9" s="1" t="s">
        <v>38</v>
      </c>
      <c r="B9" s="8">
        <f t="array" ref="B9">IFERROR(INDEX(MatchData!$1:$1001, MATCH($U$9,MatchData!$A$1:$A1001,0), MATCH(B2,MatchData!$A$1:AA$1,0)), "-")</f>
        <v>67</v>
      </c>
      <c r="C9" s="8">
        <f t="array" ref="C9">IFERROR(INDEX(MatchData!$1:$1001, MATCH($U$9,MatchData!$A$1:$A1001,0), MATCH(C2,MatchData!$A$1:AA$1,0)), "-")</f>
        <v>34</v>
      </c>
      <c r="D9" s="8">
        <f t="array" ref="D9">IFERROR(INDEX(MatchData!$1:$1001, MATCH($U$9,MatchData!$A$1:$A1001,0), MATCH(D2,MatchData!$A$1:AA$1,0)), "-")</f>
        <v>48</v>
      </c>
      <c r="E9" s="8">
        <f t="array" ref="E9">IFERROR(INDEX(MatchData!$1:$1001, MATCH($U$9,MatchData!$A$1:$A1001,0), MATCH(E2,MatchData!$A$1:AA$1,0)), "-")</f>
        <v>68</v>
      </c>
      <c r="F9" s="8">
        <f t="array" ref="F9">IFERROR(INDEX(MatchData!$1:$1001, MATCH($U$9,MatchData!$A$1:$A1001,0), MATCH(F2,MatchData!$A$1:AA$1,0)), "-")</f>
        <v>72</v>
      </c>
      <c r="G9" s="8">
        <f t="array" ref="G9">IFERROR(INDEX(MatchData!$1:$1001, MATCH($U$9,MatchData!$A$1:$A1001,0), MATCH(G2,MatchData!$A$1:AA$1,0)), "-")</f>
        <v>61</v>
      </c>
      <c r="H9" s="8">
        <f t="array" ref="H9">IFERROR(INDEX(MatchData!$1:$1001, MATCH($U$9,MatchData!$A$1:$A1001,0), MATCH(H2,MatchData!$A$1:AA$1,0)), "-")</f>
        <v>18</v>
      </c>
      <c r="I9" s="8">
        <f t="shared" si="1"/>
        <v>368</v>
      </c>
      <c r="J9" s="5"/>
      <c r="K9" s="8">
        <f t="array" ref="K9">IFERROR(INDEX(MatchData!$1:$1001, MATCH($U$9,MatchData!$A$1:$A1001,0), MATCH(K2,MatchData!$A$1:AA$1,0)), "-")</f>
        <v>25</v>
      </c>
      <c r="L9" s="8">
        <f t="array" ref="L9">IFERROR(INDEX(MatchData!$1:$1001, MATCH($U$9,MatchData!$A$1:$A1001,0), MATCH(L2,MatchData!$A$1:AA$1,0)), "-")</f>
        <v>67</v>
      </c>
      <c r="M9" s="8">
        <f t="array" ref="M9">IFERROR(INDEX(MatchData!$1:$1001, MATCH($U$9,MatchData!$A$1:$A1001,0), MATCH(M2,MatchData!$A$1:AA$1,0)), "-")</f>
        <v>103</v>
      </c>
      <c r="N9" s="8">
        <f t="array" ref="N9">IFERROR(INDEX(MatchData!$1:$1001, MATCH($U$9,MatchData!$A$1:$A1001,0), MATCH(N2,MatchData!$A$1:AA$1,0)), "-")</f>
        <v>6</v>
      </c>
      <c r="O9" s="8">
        <f t="array" ref="O9">IFERROR(INDEX(MatchData!$1:$1001, MATCH($U$9,MatchData!$A$1:$A1001,0), MATCH(O2,MatchData!$A$1:AA$1,0)), "-")</f>
        <v>88</v>
      </c>
      <c r="P9" s="8">
        <f t="array" ref="P9">IFERROR(INDEX(MatchData!$1:$1001, MATCH($U$9,MatchData!$A$1:$A1001,0), MATCH(P2,MatchData!$A$1:AA$1,0)), "-")</f>
        <v>67</v>
      </c>
      <c r="Q9" s="8">
        <f t="array" ref="Q9">IFERROR(INDEX(MatchData!$1:$1001, MATCH($U$9,MatchData!$A$1:$A1001,0), MATCH(Q2,MatchData!$A$1:AA$1,0)), "-")</f>
        <v>64</v>
      </c>
      <c r="R9" s="8">
        <f t="shared" si="2"/>
        <v>420</v>
      </c>
      <c r="S9" s="5"/>
      <c r="U9" s="8" t="str">
        <f>CONCATENATE($T$2, " Time ccing others")</f>
        <v>Match 5 Time ccing others</v>
      </c>
      <c r="W9" s="6" t="s">
        <v>39</v>
      </c>
      <c r="X9" s="6">
        <v>0.1</v>
      </c>
    </row>
    <row r="10">
      <c r="A10" s="7" t="s">
        <v>40</v>
      </c>
      <c r="B10" s="8">
        <f t="array" ref="B10">IFERROR(INDEX(MatchData!$1:$1001, MATCH($U$10,MatchData!$A$1:$A1001,0), MATCH(B2,MatchData!$A$1:AA$1,0)), "-")</f>
        <v>3</v>
      </c>
      <c r="C10" s="8">
        <f t="array" ref="C10">IFERROR(INDEX(MatchData!$1:$1001, MATCH($U$10,MatchData!$A$1:$A1001,0), MATCH(C2,MatchData!$A$1:AA$1,0)), "-")</f>
        <v>3</v>
      </c>
      <c r="D10" s="8">
        <f t="array" ref="D10">IFERROR(INDEX(MatchData!$1:$1001, MATCH($U$10,MatchData!$A$1:$A1001,0), MATCH(D2,MatchData!$A$1:AA$1,0)), "-")</f>
        <v>3</v>
      </c>
      <c r="E10" s="8">
        <f t="array" ref="E10">IFERROR(INDEX(MatchData!$1:$1001, MATCH($U$10,MatchData!$A$1:$A1001,0), MATCH(E2,MatchData!$A$1:AA$1,0)), "-")</f>
        <v>3</v>
      </c>
      <c r="F10" s="8">
        <f t="array" ref="F10">IFERROR(INDEX(MatchData!$1:$1001, MATCH($U$10,MatchData!$A$1:$A1001,0), MATCH(F2,MatchData!$A$1:AA$1,0)), "-")</f>
        <v>3</v>
      </c>
      <c r="G10" s="8">
        <f t="array" ref="G10">IFERROR(INDEX(MatchData!$1:$1001, MATCH($U$10,MatchData!$A$1:$A1001,0), MATCH(G2,MatchData!$A$1:AA$1,0)), "-")</f>
        <v>3</v>
      </c>
      <c r="H10" s="8">
        <f t="array" ref="H10">IFERROR(INDEX(MatchData!$1:$1001, MATCH($U$10,MatchData!$A$1:$A1001,0), MATCH(H2,MatchData!$A$1:AA$1,0)), "-")</f>
        <v>3</v>
      </c>
      <c r="I10" s="8">
        <f t="shared" si="1"/>
        <v>21</v>
      </c>
      <c r="J10" s="5"/>
      <c r="K10" s="8">
        <f t="array" ref="K10">IFERROR(INDEX(MatchData!$1:$1001, MATCH($U$10,MatchData!$A$1:$A1001,0), MATCH(K2,MatchData!$A$1:AA$1,0)), "-")</f>
        <v>2</v>
      </c>
      <c r="L10" s="8">
        <f t="array" ref="L10">IFERROR(INDEX(MatchData!$1:$1001, MATCH($U$10,MatchData!$A$1:$A1001,0), MATCH(L2,MatchData!$A$1:AA$1,0)), "-")</f>
        <v>3</v>
      </c>
      <c r="M10" s="8">
        <f t="array" ref="M10">IFERROR(INDEX(MatchData!$1:$1001, MATCH($U$10,MatchData!$A$1:$A1001,0), MATCH(M2,MatchData!$A$1:AA$1,0)), "-")</f>
        <v>3</v>
      </c>
      <c r="N10" s="8">
        <f t="array" ref="N10">IFERROR(INDEX(MatchData!$1:$1001, MATCH($U$10,MatchData!$A$1:$A1001,0), MATCH(N2,MatchData!$A$1:AA$1,0)), "-")</f>
        <v>2</v>
      </c>
      <c r="O10" s="8">
        <f t="array" ref="O10">IFERROR(INDEX(MatchData!$1:$1001, MATCH($U$10,MatchData!$A$1:$A1001,0), MATCH(O2,MatchData!$A$1:AA$1,0)), "-")</f>
        <v>3</v>
      </c>
      <c r="P10" s="8">
        <f t="array" ref="P10">IFERROR(INDEX(MatchData!$1:$1001, MATCH($U$10,MatchData!$A$1:$A1001,0), MATCH(P2,MatchData!$A$1:AA$1,0)), "-")</f>
        <v>3</v>
      </c>
      <c r="Q10" s="8">
        <f t="array" ref="Q10">IFERROR(INDEX(MatchData!$1:$1001, MATCH($U$10,MatchData!$A$1:$A1001,0), MATCH(Q2,MatchData!$A$1:AA$1,0)), "-")</f>
        <v>3</v>
      </c>
      <c r="R10" s="8">
        <f t="shared" si="2"/>
        <v>19</v>
      </c>
      <c r="S10" s="5"/>
      <c r="U10" s="8" t="str">
        <f>CONCATENATE($T$2, " Number of Games")</f>
        <v>Match 5 Number of Games</v>
      </c>
    </row>
    <row r="11">
      <c r="A11" s="1" t="s">
        <v>41</v>
      </c>
      <c r="B11" s="8">
        <f t="shared" ref="B11:H11" si="3">IFERROR(SUM(B3*$X$3, B4*$X$4, B5*$X$5, B6*$X$6, B7*$X$7, B8*$X$8, B9*$X$9)/B10, "-")</f>
        <v>13.52506667</v>
      </c>
      <c r="C11" s="8">
        <f t="shared" si="3"/>
        <v>12.61286667</v>
      </c>
      <c r="D11" s="8">
        <f t="shared" si="3"/>
        <v>13.58826667</v>
      </c>
      <c r="E11" s="8">
        <f t="shared" si="3"/>
        <v>18.469</v>
      </c>
      <c r="F11" s="8">
        <f t="shared" si="3"/>
        <v>8.858266667</v>
      </c>
      <c r="G11" s="8">
        <f t="shared" si="3"/>
        <v>14.357</v>
      </c>
      <c r="H11" s="8">
        <f t="shared" si="3"/>
        <v>25.191</v>
      </c>
      <c r="I11" s="8">
        <f t="shared" si="1"/>
        <v>106.6014667</v>
      </c>
      <c r="J11" s="5"/>
      <c r="K11" s="8">
        <f t="shared" ref="K11:Q11" si="4">IFERROR(SUM(K3*$X$3, K4*$X$4, K5*$X$5, K6*$X$6, K7*$X$7, K8*$X$8, K9*$X$9)/K10, "-")</f>
        <v>14.029</v>
      </c>
      <c r="L11" s="8">
        <f t="shared" si="4"/>
        <v>17.953</v>
      </c>
      <c r="M11" s="8">
        <f t="shared" si="4"/>
        <v>18.98173333</v>
      </c>
      <c r="N11" s="8">
        <f t="shared" si="4"/>
        <v>10.049</v>
      </c>
      <c r="O11" s="8">
        <f t="shared" si="4"/>
        <v>15.43026667</v>
      </c>
      <c r="P11" s="8">
        <f t="shared" si="4"/>
        <v>17.93606667</v>
      </c>
      <c r="Q11" s="8">
        <f t="shared" si="4"/>
        <v>19.39146667</v>
      </c>
      <c r="R11" s="8">
        <f t="shared" si="2"/>
        <v>113.7705333</v>
      </c>
      <c r="S11" s="5"/>
    </row>
    <row r="12">
      <c r="A12" s="1" t="s">
        <v>42</v>
      </c>
      <c r="B12" s="6" t="s">
        <v>43</v>
      </c>
      <c r="J12" s="5"/>
      <c r="K12" s="6" t="s">
        <v>44</v>
      </c>
      <c r="S12" s="5"/>
    </row>
    <row r="13">
      <c r="A13" s="1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11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s">
        <v>25</v>
      </c>
      <c r="J14" s="5"/>
      <c r="S14" s="5"/>
    </row>
    <row r="15">
      <c r="A15" s="7" t="s">
        <v>26</v>
      </c>
      <c r="B15" s="8">
        <f t="array" ref="B15">IFERROR(INDEX(MatchData!$1:$1001, MATCH($U$3,MatchData!$A$1:$A1001,0), MATCH(B14,MatchData!$A$1:AA$1,0)), "-")</f>
        <v>12</v>
      </c>
      <c r="C15" s="8">
        <f t="array" ref="C15">IFERROR(INDEX(MatchData!$1:$1001, MATCH($U$3,MatchData!$A$1:$A1001,0), MATCH(C14,MatchData!$A$1:AA$1,0)), "-")</f>
        <v>4</v>
      </c>
      <c r="D15" s="8">
        <f t="array" ref="D15">IFERROR(INDEX(MatchData!$1:$1001, MATCH($U$3,MatchData!$A$1:$A1001,0), MATCH(D14,MatchData!$A$1:AA$1,0)), "-")</f>
        <v>6</v>
      </c>
      <c r="E15" s="8">
        <f t="array" ref="E15">IFERROR(INDEX(MatchData!$1:$1001, MATCH($U$3,MatchData!$A$1:$A1001,0), MATCH(E14,MatchData!$A$1:AA$1,0)), "-")</f>
        <v>8</v>
      </c>
      <c r="F15" s="8">
        <f t="array" ref="F15">IFERROR(INDEX(MatchData!$1:$1001, MATCH($U$3,MatchData!$A$1:$A1001,0), MATCH(F14,MatchData!$A$1:AA$1,0)), "-")</f>
        <v>3</v>
      </c>
      <c r="G15" s="8">
        <f t="array" ref="G15">IFERROR(INDEX(MatchData!$1:$1001, MATCH($U$3,MatchData!$A$1:$A1001,0), MATCH(G14,MatchData!$A$1:AA$1,0)), "-")</f>
        <v>22</v>
      </c>
      <c r="H15" s="8">
        <f t="array" ref="H15">IFERROR(INDEX(MatchData!$1:$1001, MATCH($U$3,MatchData!$A$1:$A1001,0), MATCH(H14,MatchData!$A$1:AA$1,0)), "-")</f>
        <v>7</v>
      </c>
      <c r="I15" s="8">
        <f t="shared" ref="I15:I23" si="5">IFERROR(SUM(B15:H15), "-")</f>
        <v>62</v>
      </c>
      <c r="J15" s="5"/>
      <c r="K15" s="8" t="str">
        <f t="array" ref="K15">IFERROR(INDEX(MatchData!$1:$1001, MATCH($U$3,MatchData!$A$1:$A1001,0), MATCH(K14,MatchData!$A$1:AA$1,0)), "-")</f>
        <v>-</v>
      </c>
      <c r="L15" s="8" t="str">
        <f t="array" ref="L15">IFERROR(INDEX(MatchData!$1:$1001, MATCH($U$3,MatchData!$A$1:$A1001,0), MATCH(L14,MatchData!$A$1:AA$1,0)), "-")</f>
        <v>-</v>
      </c>
      <c r="M15" s="8" t="str">
        <f t="array" ref="M15">IFERROR(INDEX(MatchData!$1:$1001, MATCH($U$3,MatchData!$A$1:$A1001,0), MATCH(M14,MatchData!$A$1:AA$1,0)), "-")</f>
        <v>-</v>
      </c>
      <c r="N15" s="8" t="str">
        <f t="array" ref="N15">IFERROR(INDEX(MatchData!$1:$1001, MATCH($U$3,MatchData!$A$1:$A1001,0), MATCH(N14,MatchData!$A$1:AA$1,0)), "-")</f>
        <v>-</v>
      </c>
      <c r="O15" s="8" t="str">
        <f t="array" ref="O15">IFERROR(INDEX(MatchData!$1:$1001, MATCH($U$3,MatchData!$A$1:$A1001,0), MATCH(O14,MatchData!$A$1:AA$1,0)), "-")</f>
        <v>-</v>
      </c>
      <c r="P15" s="8" t="str">
        <f t="array" ref="P15">IFERROR(INDEX(MatchData!$1:$1001, MATCH($U$3,MatchData!$A$1:$A1001,0), MATCH(P14,MatchData!$A$1:AA$1,0)), "-")</f>
        <v>-</v>
      </c>
      <c r="Q15" s="8" t="str">
        <f t="array" ref="Q15">IFERROR(INDEX(MatchData!$1:$1001, MATCH($U$3,MatchData!$A$1:$A1001,0), MATCH(Q14,MatchData!$A$1:AA$1,0)), "-")</f>
        <v>-</v>
      </c>
      <c r="R15" s="8">
        <f t="shared" ref="R15:R23" si="6">IFERROR(SUM(K15:Q15), "-")</f>
        <v>0</v>
      </c>
      <c r="S15" s="5"/>
    </row>
    <row r="16">
      <c r="A16" s="7" t="s">
        <v>28</v>
      </c>
      <c r="B16" s="8">
        <f t="array" ref="B16">IFERROR(INDEX(MatchData!$1:$1001, MATCH($U$4,MatchData!$A$1:$A1001,0), MATCH(B14,MatchData!$A$1:AA$1,0)), "-")</f>
        <v>7</v>
      </c>
      <c r="C16" s="8">
        <f t="array" ref="C16">IFERROR(INDEX(MatchData!$1:$1001, MATCH($U$4,MatchData!$A$1:$A1001,0), MATCH(C14,MatchData!$A$1:AA$1,0)), "-")</f>
        <v>10</v>
      </c>
      <c r="D16" s="8">
        <f t="array" ref="D16">IFERROR(INDEX(MatchData!$1:$1001, MATCH($U$4,MatchData!$A$1:$A1001,0), MATCH(D14,MatchData!$A$1:AA$1,0)), "-")</f>
        <v>8</v>
      </c>
      <c r="E16" s="8">
        <f t="array" ref="E16">IFERROR(INDEX(MatchData!$1:$1001, MATCH($U$4,MatchData!$A$1:$A1001,0), MATCH(E14,MatchData!$A$1:AA$1,0)), "-")</f>
        <v>4</v>
      </c>
      <c r="F16" s="8">
        <f t="array" ref="F16">IFERROR(INDEX(MatchData!$1:$1001, MATCH($U$4,MatchData!$A$1:$A1001,0), MATCH(F14,MatchData!$A$1:AA$1,0)), "-")</f>
        <v>5</v>
      </c>
      <c r="G16" s="8">
        <f t="array" ref="G16">IFERROR(INDEX(MatchData!$1:$1001, MATCH($U$4,MatchData!$A$1:$A1001,0), MATCH(G14,MatchData!$A$1:AA$1,0)), "-")</f>
        <v>2</v>
      </c>
      <c r="H16" s="8">
        <f t="array" ref="H16">IFERROR(INDEX(MatchData!$1:$1001, MATCH($U$4,MatchData!$A$1:$A1001,0), MATCH(H14,MatchData!$A$1:AA$1,0)), "-")</f>
        <v>4</v>
      </c>
      <c r="I16" s="8">
        <f t="shared" si="5"/>
        <v>40</v>
      </c>
      <c r="J16" s="5"/>
      <c r="K16" s="8" t="str">
        <f t="array" ref="K16">IFERROR(INDEX(MatchData!$1:$1001, MATCH($U$4,MatchData!$A$1:$A1001,0), MATCH(K14,MatchData!$A$1:AA$1,0)), "-")</f>
        <v>-</v>
      </c>
      <c r="L16" s="8" t="str">
        <f t="array" ref="L16">IFERROR(INDEX(MatchData!$1:$1001, MATCH($U$4,MatchData!$A$1:$A1001,0), MATCH(L14,MatchData!$A$1:AA$1,0)), "-")</f>
        <v>-</v>
      </c>
      <c r="M16" s="8" t="str">
        <f t="array" ref="M16">IFERROR(INDEX(MatchData!$1:$1001, MATCH($U$4,MatchData!$A$1:$A1001,0), MATCH(M14,MatchData!$A$1:AA$1,0)), "-")</f>
        <v>-</v>
      </c>
      <c r="N16" s="8" t="str">
        <f t="array" ref="N16">IFERROR(INDEX(MatchData!$1:$1001, MATCH($U$4,MatchData!$A$1:$A1001,0), MATCH(N14,MatchData!$A$1:AA$1,0)), "-")</f>
        <v>-</v>
      </c>
      <c r="O16" s="8" t="str">
        <f t="array" ref="O16">IFERROR(INDEX(MatchData!$1:$1001, MATCH($U$4,MatchData!$A$1:$A1001,0), MATCH(O14,MatchData!$A$1:AA$1,0)), "-")</f>
        <v>-</v>
      </c>
      <c r="P16" s="8" t="str">
        <f t="array" ref="P16">IFERROR(INDEX(MatchData!$1:$1001, MATCH($U$4,MatchData!$A$1:$A1001,0), MATCH(P14,MatchData!$A$1:AA$1,0)), "-")</f>
        <v>-</v>
      </c>
      <c r="Q16" s="8" t="str">
        <f t="array" ref="Q16">IFERROR(INDEX(MatchData!$1:$1001, MATCH($U$4,MatchData!$A$1:$A1001,0), MATCH(Q14,MatchData!$A$1:AA$1,0)), "-")</f>
        <v>-</v>
      </c>
      <c r="R16" s="8">
        <f t="shared" si="6"/>
        <v>0</v>
      </c>
      <c r="S16" s="5"/>
    </row>
    <row r="17">
      <c r="A17" s="7" t="s">
        <v>30</v>
      </c>
      <c r="B17" s="8">
        <f t="array" ref="B17">IFERROR(INDEX(MatchData!$1:$1001, MATCH($U$5,MatchData!$A$1:$A1001,0), MATCH(B14,MatchData!$A$1:AA$1,0)), "-")</f>
        <v>14</v>
      </c>
      <c r="C17" s="8">
        <f t="array" ref="C17">IFERROR(INDEX(MatchData!$1:$1001, MATCH($U$5,MatchData!$A$1:$A1001,0), MATCH(C14,MatchData!$A$1:AA$1,0)), "-")</f>
        <v>15</v>
      </c>
      <c r="D17" s="8">
        <f t="array" ref="D17">IFERROR(INDEX(MatchData!$1:$1001, MATCH($U$5,MatchData!$A$1:$A1001,0), MATCH(D14,MatchData!$A$1:AA$1,0)), "-")</f>
        <v>23</v>
      </c>
      <c r="E17" s="8">
        <f t="array" ref="E17">IFERROR(INDEX(MatchData!$1:$1001, MATCH($U$5,MatchData!$A$1:$A1001,0), MATCH(E14,MatchData!$A$1:AA$1,0)), "-")</f>
        <v>19</v>
      </c>
      <c r="F17" s="8">
        <f t="array" ref="F17">IFERROR(INDEX(MatchData!$1:$1001, MATCH($U$5,MatchData!$A$1:$A1001,0), MATCH(F14,MatchData!$A$1:AA$1,0)), "-")</f>
        <v>20</v>
      </c>
      <c r="G17" s="8">
        <f t="array" ref="G17">IFERROR(INDEX(MatchData!$1:$1001, MATCH($U$5,MatchData!$A$1:$A1001,0), MATCH(G14,MatchData!$A$1:AA$1,0)), "-")</f>
        <v>13</v>
      </c>
      <c r="H17" s="8">
        <f t="array" ref="H17">IFERROR(INDEX(MatchData!$1:$1001, MATCH($U$5,MatchData!$A$1:$A1001,0), MATCH(H14,MatchData!$A$1:AA$1,0)), "-")</f>
        <v>10</v>
      </c>
      <c r="I17" s="8">
        <f t="shared" si="5"/>
        <v>114</v>
      </c>
      <c r="J17" s="5"/>
      <c r="K17" s="8" t="str">
        <f t="array" ref="K17">IFERROR(INDEX(MatchData!$1:$1001, MATCH($U$5,MatchData!$A$1:$A1001,0), MATCH(K14,MatchData!$A$1:AA$1,0)), "-")</f>
        <v>-</v>
      </c>
      <c r="L17" s="8" t="str">
        <f t="array" ref="L17">IFERROR(INDEX(MatchData!$1:$1001, MATCH($U$5,MatchData!$A$1:$A1001,0), MATCH(L14,MatchData!$A$1:AA$1,0)), "-")</f>
        <v>-</v>
      </c>
      <c r="M17" s="8" t="str">
        <f t="array" ref="M17">IFERROR(INDEX(MatchData!$1:$1001, MATCH($U$5,MatchData!$A$1:$A1001,0), MATCH(M14,MatchData!$A$1:AA$1,0)), "-")</f>
        <v>-</v>
      </c>
      <c r="N17" s="8" t="str">
        <f t="array" ref="N17">IFERROR(INDEX(MatchData!$1:$1001, MATCH($U$5,MatchData!$A$1:$A1001,0), MATCH(N14,MatchData!$A$1:AA$1,0)), "-")</f>
        <v>-</v>
      </c>
      <c r="O17" s="8" t="str">
        <f t="array" ref="O17">IFERROR(INDEX(MatchData!$1:$1001, MATCH($U$5,MatchData!$A$1:$A1001,0), MATCH(O14,MatchData!$A$1:AA$1,0)), "-")</f>
        <v>-</v>
      </c>
      <c r="P17" s="8" t="str">
        <f t="array" ref="P17">IFERROR(INDEX(MatchData!$1:$1001, MATCH($U$5,MatchData!$A$1:$A1001,0), MATCH(P14,MatchData!$A$1:AA$1,0)), "-")</f>
        <v>-</v>
      </c>
      <c r="Q17" s="8" t="str">
        <f t="array" ref="Q17">IFERROR(INDEX(MatchData!$1:$1001, MATCH($U$5,MatchData!$A$1:$A1001,0), MATCH(Q14,MatchData!$A$1:AA$1,0)), "-")</f>
        <v>-</v>
      </c>
      <c r="R17" s="8">
        <f t="shared" si="6"/>
        <v>0</v>
      </c>
      <c r="S17" s="5"/>
    </row>
    <row r="18">
      <c r="A18" s="7" t="s">
        <v>32</v>
      </c>
      <c r="B18" s="8">
        <f t="array" ref="B18">IFERROR(INDEX(MatchData!$1:$1001, MATCH($U$6,MatchData!$A$1:$A1001,0), MATCH(B14,MatchData!$A$1:AA$1,0)), "-")</f>
        <v>713</v>
      </c>
      <c r="C18" s="8">
        <f t="array" ref="C18">IFERROR(INDEX(MatchData!$1:$1001, MATCH($U$6,MatchData!$A$1:$A1001,0), MATCH(C14,MatchData!$A$1:AA$1,0)), "-")</f>
        <v>631</v>
      </c>
      <c r="D18" s="8">
        <f t="array" ref="D18">IFERROR(INDEX(MatchData!$1:$1001, MATCH($U$6,MatchData!$A$1:$A1001,0), MATCH(D14,MatchData!$A$1:AA$1,0)), "-")</f>
        <v>550</v>
      </c>
      <c r="E18" s="8">
        <f t="array" ref="E18">IFERROR(INDEX(MatchData!$1:$1001, MATCH($U$6,MatchData!$A$1:$A1001,0), MATCH(E14,MatchData!$A$1:AA$1,0)), "-")</f>
        <v>926</v>
      </c>
      <c r="F18" s="8">
        <f t="array" ref="F18">IFERROR(INDEX(MatchData!$1:$1001, MATCH($U$6,MatchData!$A$1:$A1001,0), MATCH(F14,MatchData!$A$1:AA$1,0)), "-")</f>
        <v>99</v>
      </c>
      <c r="G18" s="8">
        <f t="array" ref="G18">IFERROR(INDEX(MatchData!$1:$1001, MATCH($U$6,MatchData!$A$1:$A1001,0), MATCH(G14,MatchData!$A$1:AA$1,0)), "-")</f>
        <v>565</v>
      </c>
      <c r="H18" s="8">
        <f t="array" ref="H18">IFERROR(INDEX(MatchData!$1:$1001, MATCH($U$6,MatchData!$A$1:$A1001,0), MATCH(H14,MatchData!$A$1:AA$1,0)), "-")</f>
        <v>945</v>
      </c>
      <c r="I18" s="8">
        <f t="shared" si="5"/>
        <v>4429</v>
      </c>
      <c r="J18" s="5"/>
      <c r="K18" s="8" t="str">
        <f t="array" ref="K18">IFERROR(INDEX(MatchData!$1:$1001, MATCH($U$6,MatchData!$A$1:$A1001,0), MATCH(K14,MatchData!$A$1:AA$1,0)), "-")</f>
        <v>-</v>
      </c>
      <c r="L18" s="8" t="str">
        <f t="array" ref="L18">IFERROR(INDEX(MatchData!$1:$1001, MATCH($U$6,MatchData!$A$1:$A1001,0), MATCH(L14,MatchData!$A$1:AA$1,0)), "-")</f>
        <v>-</v>
      </c>
      <c r="M18" s="8" t="str">
        <f t="array" ref="M18">IFERROR(INDEX(MatchData!$1:$1001, MATCH($U$6,MatchData!$A$1:$A1001,0), MATCH(M14,MatchData!$A$1:AA$1,0)), "-")</f>
        <v>-</v>
      </c>
      <c r="N18" s="8" t="str">
        <f t="array" ref="N18">IFERROR(INDEX(MatchData!$1:$1001, MATCH($U$6,MatchData!$A$1:$A1001,0), MATCH(N14,MatchData!$A$1:AA$1,0)), "-")</f>
        <v>-</v>
      </c>
      <c r="O18" s="8" t="str">
        <f t="array" ref="O18">IFERROR(INDEX(MatchData!$1:$1001, MATCH($U$6,MatchData!$A$1:$A1001,0), MATCH(O14,MatchData!$A$1:AA$1,0)), "-")</f>
        <v>-</v>
      </c>
      <c r="P18" s="8" t="str">
        <f t="array" ref="P18">IFERROR(INDEX(MatchData!$1:$1001, MATCH($U$6,MatchData!$A$1:$A1001,0), MATCH(P14,MatchData!$A$1:AA$1,0)), "-")</f>
        <v>-</v>
      </c>
      <c r="Q18" s="8" t="str">
        <f t="array" ref="Q18">IFERROR(INDEX(MatchData!$1:$1001, MATCH($U$6,MatchData!$A$1:$A1001,0), MATCH(Q14,MatchData!$A$1:AA$1,0)), "-")</f>
        <v>-</v>
      </c>
      <c r="R18" s="8">
        <f t="shared" si="6"/>
        <v>0</v>
      </c>
      <c r="S18" s="5"/>
    </row>
    <row r="19">
      <c r="A19" s="7" t="s">
        <v>34</v>
      </c>
      <c r="B19" s="8">
        <f t="array" ref="B19">IFERROR(INDEX(MatchData!$1:$1001, MATCH($U$7,MatchData!$A$1:$A1001,0), MATCH(B14,MatchData!$A$1:AA$1,0)), "-")</f>
        <v>90</v>
      </c>
      <c r="C19" s="8">
        <f t="array" ref="C19">IFERROR(INDEX(MatchData!$1:$1001, MATCH($U$7,MatchData!$A$1:$A1001,0), MATCH(C14,MatchData!$A$1:AA$1,0)), "-")</f>
        <v>207</v>
      </c>
      <c r="D19" s="8">
        <f t="array" ref="D19">IFERROR(INDEX(MatchData!$1:$1001, MATCH($U$7,MatchData!$A$1:$A1001,0), MATCH(D14,MatchData!$A$1:AA$1,0)), "-")</f>
        <v>55</v>
      </c>
      <c r="E19" s="8">
        <f t="array" ref="E19">IFERROR(INDEX(MatchData!$1:$1001, MATCH($U$7,MatchData!$A$1:$A1001,0), MATCH(E14,MatchData!$A$1:AA$1,0)), "-")</f>
        <v>112</v>
      </c>
      <c r="F19" s="8">
        <f t="array" ref="F19">IFERROR(INDEX(MatchData!$1:$1001, MATCH($U$7,MatchData!$A$1:$A1001,0), MATCH(F14,MatchData!$A$1:AA$1,0)), "-")</f>
        <v>314</v>
      </c>
      <c r="G19" s="8">
        <f t="array" ref="G19">IFERROR(INDEX(MatchData!$1:$1001, MATCH($U$7,MatchData!$A$1:$A1001,0), MATCH(G14,MatchData!$A$1:AA$1,0)), "-")</f>
        <v>61</v>
      </c>
      <c r="H19" s="8">
        <f t="array" ref="H19">IFERROR(INDEX(MatchData!$1:$1001, MATCH($U$7,MatchData!$A$1:$A1001,0), MATCH(H14,MatchData!$A$1:AA$1,0)), "-")</f>
        <v>118</v>
      </c>
      <c r="I19" s="8">
        <f t="shared" si="5"/>
        <v>957</v>
      </c>
      <c r="J19" s="5"/>
      <c r="K19" s="8" t="str">
        <f t="array" ref="K19">IFERROR(INDEX(MatchData!$1:$1001, MATCH($U$7,MatchData!$A$1:$A1001,0), MATCH(K14,MatchData!$A$1:AA$1,0)), "-")</f>
        <v>-</v>
      </c>
      <c r="L19" s="8" t="str">
        <f t="array" ref="L19">IFERROR(INDEX(MatchData!$1:$1001, MATCH($U$7,MatchData!$A$1:$A1001,0), MATCH(L14,MatchData!$A$1:AA$1,0)), "-")</f>
        <v>-</v>
      </c>
      <c r="M19" s="8" t="str">
        <f t="array" ref="M19">IFERROR(INDEX(MatchData!$1:$1001, MATCH($U$7,MatchData!$A$1:$A1001,0), MATCH(M14,MatchData!$A$1:AA$1,0)), "-")</f>
        <v>-</v>
      </c>
      <c r="N19" s="8" t="str">
        <f t="array" ref="N19">IFERROR(INDEX(MatchData!$1:$1001, MATCH($U$7,MatchData!$A$1:$A1001,0), MATCH(N14,MatchData!$A$1:AA$1,0)), "-")</f>
        <v>-</v>
      </c>
      <c r="O19" s="8" t="str">
        <f t="array" ref="O19">IFERROR(INDEX(MatchData!$1:$1001, MATCH($U$7,MatchData!$A$1:$A1001,0), MATCH(O14,MatchData!$A$1:AA$1,0)), "-")</f>
        <v>-</v>
      </c>
      <c r="P19" s="8" t="str">
        <f t="array" ref="P19">IFERROR(INDEX(MatchData!$1:$1001, MATCH($U$7,MatchData!$A$1:$A1001,0), MATCH(P14,MatchData!$A$1:AA$1,0)), "-")</f>
        <v>-</v>
      </c>
      <c r="Q19" s="8" t="str">
        <f t="array" ref="Q19">IFERROR(INDEX(MatchData!$1:$1001, MATCH($U$7,MatchData!$A$1:$A1001,0), MATCH(Q14,MatchData!$A$1:AA$1,0)), "-")</f>
        <v>-</v>
      </c>
      <c r="R19" s="8">
        <f t="shared" si="6"/>
        <v>0</v>
      </c>
      <c r="S19" s="5"/>
    </row>
    <row r="20">
      <c r="A20" s="7" t="s">
        <v>36</v>
      </c>
      <c r="B20" s="8">
        <f t="array" ref="B20">IFERROR(INDEX(MatchData!$1:$1001, MATCH($U$8,MatchData!$A$1:$A1001,0), MATCH(B14,MatchData!$A$1:AA$1,0)), "-")</f>
        <v>48498</v>
      </c>
      <c r="C20" s="8">
        <f t="array" ref="C20">IFERROR(INDEX(MatchData!$1:$1001, MATCH($U$8,MatchData!$A$1:$A1001,0), MATCH(C14,MatchData!$A$1:AA$1,0)), "-")</f>
        <v>36238</v>
      </c>
      <c r="D20" s="8">
        <f t="array" ref="D20">IFERROR(INDEX(MatchData!$1:$1001, MATCH($U$8,MatchData!$A$1:$A1001,0), MATCH(D14,MatchData!$A$1:AA$1,0)), "-")</f>
        <v>39906</v>
      </c>
      <c r="E20" s="8">
        <f t="array" ref="E20">IFERROR(INDEX(MatchData!$1:$1001, MATCH($U$8,MatchData!$A$1:$A1001,0), MATCH(E14,MatchData!$A$1:AA$1,0)), "-")</f>
        <v>60779</v>
      </c>
      <c r="F20" s="8">
        <f t="array" ref="F20">IFERROR(INDEX(MatchData!$1:$1001, MATCH($U$8,MatchData!$A$1:$A1001,0), MATCH(F14,MatchData!$A$1:AA$1,0)), "-")</f>
        <v>20964</v>
      </c>
      <c r="G20" s="8">
        <f t="array" ref="G20">IFERROR(INDEX(MatchData!$1:$1001, MATCH($U$8,MatchData!$A$1:$A1001,0), MATCH(G14,MatchData!$A$1:AA$1,0)), "-")</f>
        <v>65955</v>
      </c>
      <c r="H20" s="8">
        <f t="array" ref="H20">IFERROR(INDEX(MatchData!$1:$1001, MATCH($U$8,MatchData!$A$1:$A1001,0), MATCH(H14,MatchData!$A$1:AA$1,0)), "-")</f>
        <v>47637</v>
      </c>
      <c r="I20" s="8">
        <f t="shared" si="5"/>
        <v>319977</v>
      </c>
      <c r="J20" s="5"/>
      <c r="K20" s="8" t="str">
        <f t="array" ref="K20">IFERROR(INDEX(MatchData!$1:$1001, MATCH($U$8,MatchData!$A$1:$A1001,0), MATCH(K14,MatchData!$A$1:AA$1,0)), "-")</f>
        <v>-</v>
      </c>
      <c r="L20" s="8" t="str">
        <f t="array" ref="L20">IFERROR(INDEX(MatchData!$1:$1001, MATCH($U$8,MatchData!$A$1:$A1001,0), MATCH(L14,MatchData!$A$1:AA$1,0)), "-")</f>
        <v>-</v>
      </c>
      <c r="M20" s="8" t="str">
        <f t="array" ref="M20">IFERROR(INDEX(MatchData!$1:$1001, MATCH($U$8,MatchData!$A$1:$A1001,0), MATCH(M14,MatchData!$A$1:AA$1,0)), "-")</f>
        <v>-</v>
      </c>
      <c r="N20" s="8" t="str">
        <f t="array" ref="N20">IFERROR(INDEX(MatchData!$1:$1001, MATCH($U$8,MatchData!$A$1:$A1001,0), MATCH(N14,MatchData!$A$1:AA$1,0)), "-")</f>
        <v>-</v>
      </c>
      <c r="O20" s="8" t="str">
        <f t="array" ref="O20">IFERROR(INDEX(MatchData!$1:$1001, MATCH($U$8,MatchData!$A$1:$A1001,0), MATCH(O14,MatchData!$A$1:AA$1,0)), "-")</f>
        <v>-</v>
      </c>
      <c r="P20" s="8" t="str">
        <f t="array" ref="P20">IFERROR(INDEX(MatchData!$1:$1001, MATCH($U$8,MatchData!$A$1:$A1001,0), MATCH(P14,MatchData!$A$1:AA$1,0)), "-")</f>
        <v>-</v>
      </c>
      <c r="Q20" s="8" t="str">
        <f t="array" ref="Q20">IFERROR(INDEX(MatchData!$1:$1001, MATCH($U$8,MatchData!$A$1:$A1001,0), MATCH(Q14,MatchData!$A$1:AA$1,0)), "-")</f>
        <v>-</v>
      </c>
      <c r="R20" s="8">
        <f t="shared" si="6"/>
        <v>0</v>
      </c>
      <c r="S20" s="5"/>
    </row>
    <row r="21">
      <c r="A21" s="1" t="s">
        <v>38</v>
      </c>
      <c r="B21" s="8">
        <f t="array" ref="B21">IFERROR(INDEX(MatchData!$1:$1001, MATCH($U$9,MatchData!$A$1:$A1001,0), MATCH(B14,MatchData!$A$1:AA$1,0)), "-")</f>
        <v>67</v>
      </c>
      <c r="C21" s="8">
        <f t="array" ref="C21">IFERROR(INDEX(MatchData!$1:$1001, MATCH($U$9,MatchData!$A$1:$A1001,0), MATCH(C14,MatchData!$A$1:AA$1,0)), "-")</f>
        <v>77</v>
      </c>
      <c r="D21" s="8">
        <f t="array" ref="D21">IFERROR(INDEX(MatchData!$1:$1001, MATCH($U$9,MatchData!$A$1:$A1001,0), MATCH(D14,MatchData!$A$1:AA$1,0)), "-")</f>
        <v>39</v>
      </c>
      <c r="E21" s="8">
        <f t="array" ref="E21">IFERROR(INDEX(MatchData!$1:$1001, MATCH($U$9,MatchData!$A$1:$A1001,0), MATCH(E14,MatchData!$A$1:AA$1,0)), "-")</f>
        <v>31</v>
      </c>
      <c r="F21" s="8">
        <f t="array" ref="F21">IFERROR(INDEX(MatchData!$1:$1001, MATCH($U$9,MatchData!$A$1:$A1001,0), MATCH(F14,MatchData!$A$1:AA$1,0)), "-")</f>
        <v>77</v>
      </c>
      <c r="G21" s="8">
        <f t="array" ref="G21">IFERROR(INDEX(MatchData!$1:$1001, MATCH($U$9,MatchData!$A$1:$A1001,0), MATCH(G14,MatchData!$A$1:AA$1,0)), "-")</f>
        <v>38</v>
      </c>
      <c r="H21" s="8">
        <f t="array" ref="H21">IFERROR(INDEX(MatchData!$1:$1001, MATCH($U$9,MatchData!$A$1:$A1001,0), MATCH(H14,MatchData!$A$1:AA$1,0)), "-")</f>
        <v>20</v>
      </c>
      <c r="I21" s="8">
        <f t="shared" si="5"/>
        <v>349</v>
      </c>
      <c r="J21" s="5"/>
      <c r="K21" s="8" t="str">
        <f t="array" ref="K21">IFERROR(INDEX(MatchData!$1:$1001, MATCH($U$9,MatchData!$A$1:$A1001,0), MATCH(K14,MatchData!$A$1:AA$1,0)), "-")</f>
        <v>-</v>
      </c>
      <c r="L21" s="8" t="str">
        <f t="array" ref="L21">IFERROR(INDEX(MatchData!$1:$1001, MATCH($U$9,MatchData!$A$1:$A1001,0), MATCH(L14,MatchData!$A$1:AA$1,0)), "-")</f>
        <v>-</v>
      </c>
      <c r="M21" s="8" t="str">
        <f t="array" ref="M21">IFERROR(INDEX(MatchData!$1:$1001, MATCH($U$9,MatchData!$A$1:$A1001,0), MATCH(M14,MatchData!$A$1:AA$1,0)), "-")</f>
        <v>-</v>
      </c>
      <c r="N21" s="8" t="str">
        <f t="array" ref="N21">IFERROR(INDEX(MatchData!$1:$1001, MATCH($U$9,MatchData!$A$1:$A1001,0), MATCH(N14,MatchData!$A$1:AA$1,0)), "-")</f>
        <v>-</v>
      </c>
      <c r="O21" s="8" t="str">
        <f t="array" ref="O21">IFERROR(INDEX(MatchData!$1:$1001, MATCH($U$9,MatchData!$A$1:$A1001,0), MATCH(O14,MatchData!$A$1:AA$1,0)), "-")</f>
        <v>-</v>
      </c>
      <c r="P21" s="8" t="str">
        <f t="array" ref="P21">IFERROR(INDEX(MatchData!$1:$1001, MATCH($U$9,MatchData!$A$1:$A1001,0), MATCH(P14,MatchData!$A$1:AA$1,0)), "-")</f>
        <v>-</v>
      </c>
      <c r="Q21" s="8" t="str">
        <f t="array" ref="Q21">IFERROR(INDEX(MatchData!$1:$1001, MATCH($U$9,MatchData!$A$1:$A1001,0), MATCH(Q14,MatchData!$A$1:AA$1,0)), "-")</f>
        <v>-</v>
      </c>
      <c r="R21" s="8">
        <f t="shared" si="6"/>
        <v>0</v>
      </c>
      <c r="S21" s="5"/>
    </row>
    <row r="22">
      <c r="A22" s="7" t="s">
        <v>40</v>
      </c>
      <c r="B22" s="8">
        <f t="array" ref="B22">IFERROR(INDEX(MatchData!$1:$1001, MATCH($U$10,MatchData!$A$1:$A1001,0), MATCH(B14,MatchData!$A$1:AA$1,0)), "-")</f>
        <v>3</v>
      </c>
      <c r="C22" s="8">
        <f t="array" ref="C22">IFERROR(INDEX(MatchData!$1:$1001, MATCH($U$10,MatchData!$A$1:$A1001,0), MATCH(C14,MatchData!$A$1:AA$1,0)), "-")</f>
        <v>3</v>
      </c>
      <c r="D22" s="8">
        <f t="array" ref="D22">IFERROR(INDEX(MatchData!$1:$1001, MATCH($U$10,MatchData!$A$1:$A1001,0), MATCH(D14,MatchData!$A$1:AA$1,0)), "-")</f>
        <v>2</v>
      </c>
      <c r="E22" s="8">
        <f t="array" ref="E22">IFERROR(INDEX(MatchData!$1:$1001, MATCH($U$10,MatchData!$A$1:$A1001,0), MATCH(E14,MatchData!$A$1:AA$1,0)), "-")</f>
        <v>3</v>
      </c>
      <c r="F22" s="8">
        <f t="array" ref="F22">IFERROR(INDEX(MatchData!$1:$1001, MATCH($U$10,MatchData!$A$1:$A1001,0), MATCH(F14,MatchData!$A$1:AA$1,0)), "-")</f>
        <v>3</v>
      </c>
      <c r="G22" s="8">
        <f t="array" ref="G22">IFERROR(INDEX(MatchData!$1:$1001, MATCH($U$10,MatchData!$A$1:$A1001,0), MATCH(G14,MatchData!$A$1:AA$1,0)), "-")</f>
        <v>2</v>
      </c>
      <c r="H22" s="8">
        <f t="array" ref="H22">IFERROR(INDEX(MatchData!$1:$1001, MATCH($U$10,MatchData!$A$1:$A1001,0), MATCH(H14,MatchData!$A$1:AA$1,0)), "-")</f>
        <v>3</v>
      </c>
      <c r="I22" s="8">
        <f t="shared" si="5"/>
        <v>19</v>
      </c>
      <c r="J22" s="5"/>
      <c r="K22" s="8" t="str">
        <f t="array" ref="K22">IFERROR(INDEX(MatchData!$1:$1001, MATCH($U$10,MatchData!$A$1:$A1001,0), MATCH(K14,MatchData!$A$1:AA$1,0)), "-")</f>
        <v>-</v>
      </c>
      <c r="L22" s="8" t="str">
        <f t="array" ref="L22">IFERROR(INDEX(MatchData!$1:$1001, MATCH($U$10,MatchData!$A$1:$A1001,0), MATCH(L14,MatchData!$A$1:AA$1,0)), "-")</f>
        <v>-</v>
      </c>
      <c r="M22" s="8" t="str">
        <f t="array" ref="M22">IFERROR(INDEX(MatchData!$1:$1001, MATCH($U$10,MatchData!$A$1:$A1001,0), MATCH(M14,MatchData!$A$1:AA$1,0)), "-")</f>
        <v>-</v>
      </c>
      <c r="N22" s="8" t="str">
        <f t="array" ref="N22">IFERROR(INDEX(MatchData!$1:$1001, MATCH($U$10,MatchData!$A$1:$A1001,0), MATCH(N14,MatchData!$A$1:AA$1,0)), "-")</f>
        <v>-</v>
      </c>
      <c r="O22" s="8" t="str">
        <f t="array" ref="O22">IFERROR(INDEX(MatchData!$1:$1001, MATCH($U$10,MatchData!$A$1:$A1001,0), MATCH(O14,MatchData!$A$1:AA$1,0)), "-")</f>
        <v>-</v>
      </c>
      <c r="P22" s="8" t="str">
        <f t="array" ref="P22">IFERROR(INDEX(MatchData!$1:$1001, MATCH($U$10,MatchData!$A$1:$A1001,0), MATCH(P14,MatchData!$A$1:AA$1,0)), "-")</f>
        <v>-</v>
      </c>
      <c r="Q22" s="8" t="str">
        <f t="array" ref="Q22">IFERROR(INDEX(MatchData!$1:$1001, MATCH($U$10,MatchData!$A$1:$A1001,0), MATCH(Q14,MatchData!$A$1:AA$1,0)), "-")</f>
        <v>-</v>
      </c>
      <c r="R22" s="8">
        <f t="shared" si="6"/>
        <v>0</v>
      </c>
      <c r="S22" s="5"/>
    </row>
    <row r="23">
      <c r="A23" s="1" t="s">
        <v>41</v>
      </c>
      <c r="B23" s="8">
        <f t="shared" ref="B23:H23" si="7">IFERROR(SUM(B15*$X$3, B16*$X$4, B17*$X$5, B18*$X$6, B19*$X$7, B20*$X$8, B21*$X$9)/B22, "-")</f>
        <v>15.41986667</v>
      </c>
      <c r="C23" s="8">
        <f t="shared" si="7"/>
        <v>12.4492</v>
      </c>
      <c r="D23" s="8">
        <f t="shared" si="7"/>
        <v>17.2906</v>
      </c>
      <c r="E23" s="8">
        <f t="shared" si="7"/>
        <v>17.25193333</v>
      </c>
      <c r="F23" s="8">
        <f t="shared" si="7"/>
        <v>11.4776</v>
      </c>
      <c r="G23" s="8">
        <f t="shared" si="7"/>
        <v>28.6155</v>
      </c>
      <c r="H23" s="8">
        <f t="shared" si="7"/>
        <v>14.38246667</v>
      </c>
      <c r="I23" s="8">
        <f t="shared" si="5"/>
        <v>116.8871667</v>
      </c>
      <c r="J23" s="5"/>
      <c r="K23" s="8" t="str">
        <f t="shared" ref="K23:Q23" si="8">IFERROR(SUM(K15*$X$3, K16*$X$4, K17*$X$5, K18*$X$6, K19*$X$7, K20*$X$8, K21*$X$9)/K22, "-")</f>
        <v>-</v>
      </c>
      <c r="L23" s="8" t="str">
        <f t="shared" si="8"/>
        <v>-</v>
      </c>
      <c r="M23" s="8" t="str">
        <f t="shared" si="8"/>
        <v>-</v>
      </c>
      <c r="N23" s="8" t="str">
        <f t="shared" si="8"/>
        <v>-</v>
      </c>
      <c r="O23" s="8" t="str">
        <f t="shared" si="8"/>
        <v>-</v>
      </c>
      <c r="P23" s="8" t="str">
        <f t="shared" si="8"/>
        <v>-</v>
      </c>
      <c r="Q23" s="8" t="str">
        <f t="shared" si="8"/>
        <v>-</v>
      </c>
      <c r="R23" s="8">
        <f t="shared" si="6"/>
        <v>0</v>
      </c>
      <c r="S23" s="5"/>
    </row>
    <row r="24">
      <c r="A24" s="5"/>
      <c r="B24" s="6" t="s">
        <v>52</v>
      </c>
      <c r="J24" s="5"/>
      <c r="S24" s="5"/>
    </row>
    <row r="25">
      <c r="A25" s="5"/>
      <c r="J25" s="5"/>
      <c r="S25" s="5"/>
    </row>
    <row r="26">
      <c r="A26" s="5"/>
      <c r="J26" s="5"/>
      <c r="S26" s="5"/>
    </row>
    <row r="27">
      <c r="A27" s="5"/>
      <c r="J27" s="5"/>
      <c r="S27" s="5"/>
    </row>
    <row r="28">
      <c r="A28" s="5"/>
      <c r="J28" s="5"/>
      <c r="S28" s="5"/>
    </row>
    <row r="29">
      <c r="A29" s="5"/>
      <c r="J29" s="5"/>
      <c r="S29" s="5"/>
    </row>
    <row r="30">
      <c r="A30" s="5"/>
      <c r="J30" s="5"/>
      <c r="S30" s="5"/>
    </row>
    <row r="31">
      <c r="A31" s="5"/>
      <c r="J31" s="5"/>
      <c r="S31" s="5"/>
    </row>
    <row r="32">
      <c r="A32" s="5"/>
      <c r="J32" s="5"/>
      <c r="S32" s="5"/>
    </row>
    <row r="33">
      <c r="A33" s="5"/>
      <c r="J33" s="5"/>
      <c r="S33" s="5"/>
    </row>
    <row r="34">
      <c r="A34" s="5"/>
      <c r="J34" s="5"/>
      <c r="S34" s="5"/>
    </row>
    <row r="35">
      <c r="A35" s="5"/>
      <c r="J35" s="5"/>
      <c r="S35" s="5"/>
    </row>
    <row r="36">
      <c r="A36" s="5"/>
      <c r="J36" s="5"/>
      <c r="S36" s="5"/>
    </row>
    <row r="37">
      <c r="A37" s="5"/>
      <c r="J37" s="5"/>
      <c r="S37" s="5"/>
    </row>
    <row r="38">
      <c r="A38" s="5"/>
      <c r="J38" s="5"/>
      <c r="S38" s="5"/>
    </row>
    <row r="39">
      <c r="A39" s="5"/>
      <c r="J39" s="5"/>
      <c r="S39" s="5"/>
    </row>
    <row r="40">
      <c r="A40" s="5"/>
      <c r="J40" s="5"/>
      <c r="S40" s="5"/>
    </row>
    <row r="41">
      <c r="A41" s="5"/>
      <c r="J41" s="5"/>
      <c r="S41" s="5"/>
    </row>
    <row r="42">
      <c r="A42" s="5"/>
      <c r="J42" s="5"/>
      <c r="S42" s="5"/>
    </row>
    <row r="43">
      <c r="A43" s="5"/>
      <c r="J43" s="5"/>
      <c r="S43" s="5"/>
    </row>
    <row r="44">
      <c r="A44" s="5"/>
      <c r="J44" s="5"/>
      <c r="S44" s="5"/>
    </row>
    <row r="45">
      <c r="A45" s="5"/>
      <c r="J45" s="5"/>
      <c r="S45" s="5"/>
    </row>
    <row r="46">
      <c r="A46" s="5"/>
      <c r="J46" s="5"/>
      <c r="S46" s="5"/>
    </row>
    <row r="47">
      <c r="A47" s="5"/>
      <c r="J47" s="5"/>
      <c r="S47" s="5"/>
    </row>
    <row r="48">
      <c r="A48" s="5"/>
      <c r="J48" s="5"/>
      <c r="S48" s="5"/>
    </row>
    <row r="49">
      <c r="A49" s="5"/>
      <c r="J49" s="5"/>
      <c r="S49" s="5"/>
    </row>
    <row r="50">
      <c r="A50" s="5"/>
      <c r="J50" s="5"/>
      <c r="S50" s="5"/>
    </row>
    <row r="51">
      <c r="A51" s="5"/>
      <c r="J51" s="5"/>
      <c r="S51" s="5"/>
    </row>
    <row r="52">
      <c r="A52" s="5"/>
      <c r="J52" s="5"/>
      <c r="S52" s="5"/>
    </row>
    <row r="53">
      <c r="A53" s="5"/>
      <c r="J53" s="5"/>
      <c r="S53" s="5"/>
    </row>
    <row r="54">
      <c r="A54" s="5"/>
      <c r="J54" s="5"/>
      <c r="S54" s="5"/>
    </row>
    <row r="55">
      <c r="A55" s="5"/>
      <c r="J55" s="5"/>
      <c r="S55" s="5"/>
    </row>
    <row r="56">
      <c r="A56" s="5"/>
      <c r="J56" s="5"/>
      <c r="S56" s="5"/>
    </row>
    <row r="57">
      <c r="A57" s="5"/>
      <c r="J57" s="5"/>
      <c r="S57" s="5"/>
    </row>
    <row r="58">
      <c r="A58" s="5"/>
      <c r="J58" s="5"/>
      <c r="S58" s="5"/>
    </row>
    <row r="59">
      <c r="A59" s="5"/>
      <c r="J59" s="5"/>
      <c r="S59" s="5"/>
    </row>
    <row r="60">
      <c r="A60" s="5"/>
      <c r="J60" s="5"/>
      <c r="S60" s="5"/>
    </row>
    <row r="61">
      <c r="A61" s="5"/>
      <c r="J61" s="5"/>
      <c r="S61" s="5"/>
    </row>
    <row r="62">
      <c r="A62" s="5"/>
      <c r="J62" s="5"/>
      <c r="S62" s="5"/>
    </row>
    <row r="63">
      <c r="A63" s="5"/>
      <c r="J63" s="5"/>
      <c r="S63" s="5"/>
    </row>
    <row r="64">
      <c r="A64" s="5"/>
      <c r="J64" s="5"/>
      <c r="S64" s="5"/>
    </row>
    <row r="65">
      <c r="A65" s="5"/>
      <c r="J65" s="5"/>
      <c r="S65" s="5"/>
    </row>
    <row r="66">
      <c r="A66" s="5"/>
      <c r="J66" s="5"/>
      <c r="S66" s="5"/>
    </row>
    <row r="67">
      <c r="A67" s="5"/>
      <c r="J67" s="5"/>
      <c r="S67" s="5"/>
    </row>
    <row r="68">
      <c r="A68" s="5"/>
      <c r="J68" s="5"/>
      <c r="S68" s="5"/>
    </row>
    <row r="69">
      <c r="A69" s="5"/>
      <c r="J69" s="5"/>
      <c r="S69" s="5"/>
    </row>
    <row r="70">
      <c r="A70" s="5"/>
      <c r="J70" s="5"/>
      <c r="S70" s="5"/>
    </row>
    <row r="71">
      <c r="A71" s="5"/>
      <c r="J71" s="5"/>
      <c r="S71" s="5"/>
    </row>
    <row r="72">
      <c r="A72" s="5"/>
      <c r="J72" s="5"/>
      <c r="S72" s="5"/>
    </row>
    <row r="73">
      <c r="A73" s="5"/>
      <c r="J73" s="5"/>
      <c r="S73" s="5"/>
    </row>
    <row r="74">
      <c r="A74" s="5"/>
      <c r="J74" s="5"/>
      <c r="S74" s="5"/>
    </row>
    <row r="75">
      <c r="A75" s="5"/>
      <c r="J75" s="5"/>
      <c r="S75" s="5"/>
    </row>
    <row r="76">
      <c r="A76" s="5"/>
      <c r="J76" s="5"/>
      <c r="S76" s="5"/>
    </row>
    <row r="77">
      <c r="A77" s="5"/>
      <c r="J77" s="5"/>
      <c r="S77" s="5"/>
    </row>
    <row r="78">
      <c r="A78" s="5"/>
      <c r="J78" s="5"/>
      <c r="S78" s="5"/>
    </row>
    <row r="79">
      <c r="A79" s="5"/>
      <c r="J79" s="5"/>
      <c r="S79" s="5"/>
    </row>
    <row r="80">
      <c r="A80" s="5"/>
      <c r="J80" s="5"/>
      <c r="S80" s="5"/>
    </row>
    <row r="81">
      <c r="A81" s="5"/>
      <c r="J81" s="5"/>
      <c r="S81" s="5"/>
    </row>
    <row r="82">
      <c r="A82" s="5"/>
      <c r="J82" s="5"/>
      <c r="S82" s="5"/>
    </row>
    <row r="83">
      <c r="A83" s="5"/>
      <c r="J83" s="5"/>
      <c r="S83" s="5"/>
    </row>
    <row r="84">
      <c r="A84" s="5"/>
      <c r="J84" s="5"/>
      <c r="S84" s="5"/>
    </row>
    <row r="85">
      <c r="A85" s="5"/>
      <c r="J85" s="5"/>
      <c r="S85" s="5"/>
    </row>
    <row r="86">
      <c r="A86" s="5"/>
      <c r="J86" s="5"/>
      <c r="S86" s="5"/>
    </row>
    <row r="87">
      <c r="A87" s="5"/>
      <c r="J87" s="5"/>
      <c r="S87" s="5"/>
    </row>
    <row r="88">
      <c r="A88" s="5"/>
      <c r="J88" s="5"/>
      <c r="S88" s="5"/>
    </row>
    <row r="89">
      <c r="A89" s="5"/>
      <c r="J89" s="5"/>
      <c r="S89" s="5"/>
    </row>
    <row r="90">
      <c r="A90" s="5"/>
      <c r="J90" s="5"/>
      <c r="S90" s="5"/>
    </row>
    <row r="91">
      <c r="A91" s="5"/>
      <c r="J91" s="5"/>
      <c r="S91" s="5"/>
    </row>
    <row r="92">
      <c r="A92" s="5"/>
      <c r="J92" s="5"/>
      <c r="S92" s="5"/>
    </row>
    <row r="93">
      <c r="A93" s="5"/>
      <c r="J93" s="5"/>
      <c r="S93" s="5"/>
    </row>
    <row r="94">
      <c r="A94" s="5"/>
      <c r="J94" s="5"/>
      <c r="S94" s="5"/>
    </row>
    <row r="95">
      <c r="A95" s="5"/>
      <c r="J95" s="5"/>
      <c r="S95" s="5"/>
    </row>
    <row r="96">
      <c r="A96" s="5"/>
      <c r="J96" s="5"/>
      <c r="S96" s="5"/>
    </row>
    <row r="97">
      <c r="A97" s="5"/>
      <c r="J97" s="5"/>
      <c r="S97" s="5"/>
    </row>
    <row r="98">
      <c r="A98" s="5"/>
      <c r="J98" s="5"/>
      <c r="S98" s="5"/>
    </row>
    <row r="99">
      <c r="A99" s="5"/>
      <c r="J99" s="5"/>
      <c r="S99" s="5"/>
    </row>
    <row r="100">
      <c r="A100" s="5"/>
      <c r="J100" s="5"/>
      <c r="S100" s="5"/>
    </row>
    <row r="101">
      <c r="A101" s="5"/>
      <c r="J101" s="5"/>
      <c r="S101" s="5"/>
    </row>
    <row r="102">
      <c r="A102" s="5"/>
      <c r="J102" s="5"/>
      <c r="S102" s="5"/>
    </row>
    <row r="103">
      <c r="A103" s="5"/>
      <c r="J103" s="5"/>
      <c r="S103" s="5"/>
    </row>
    <row r="104">
      <c r="A104" s="5"/>
      <c r="J104" s="5"/>
      <c r="S104" s="5"/>
    </row>
    <row r="105">
      <c r="A105" s="5"/>
      <c r="J105" s="5"/>
      <c r="S105" s="5"/>
    </row>
    <row r="106">
      <c r="A106" s="5"/>
      <c r="J106" s="5"/>
      <c r="S106" s="5"/>
    </row>
    <row r="107">
      <c r="A107" s="5"/>
      <c r="J107" s="5"/>
      <c r="S107" s="5"/>
    </row>
    <row r="108">
      <c r="A108" s="5"/>
      <c r="J108" s="5"/>
      <c r="S108" s="5"/>
    </row>
    <row r="109">
      <c r="A109" s="5"/>
      <c r="J109" s="5"/>
      <c r="S109" s="5"/>
    </row>
    <row r="110">
      <c r="A110" s="5"/>
      <c r="J110" s="5"/>
      <c r="S110" s="5"/>
    </row>
    <row r="111">
      <c r="A111" s="5"/>
      <c r="J111" s="5"/>
      <c r="S111" s="5"/>
    </row>
    <row r="112">
      <c r="A112" s="5"/>
      <c r="J112" s="5"/>
      <c r="S112" s="5"/>
    </row>
    <row r="113">
      <c r="A113" s="5"/>
      <c r="J113" s="5"/>
      <c r="S113" s="5"/>
    </row>
    <row r="114">
      <c r="A114" s="5"/>
      <c r="J114" s="5"/>
      <c r="S114" s="5"/>
    </row>
    <row r="115">
      <c r="A115" s="5"/>
      <c r="J115" s="5"/>
      <c r="S115" s="5"/>
    </row>
    <row r="116">
      <c r="A116" s="5"/>
      <c r="J116" s="5"/>
      <c r="S116" s="5"/>
    </row>
    <row r="117">
      <c r="A117" s="5"/>
      <c r="J117" s="5"/>
      <c r="S117" s="5"/>
    </row>
    <row r="118">
      <c r="A118" s="5"/>
      <c r="J118" s="5"/>
      <c r="S118" s="5"/>
    </row>
    <row r="119">
      <c r="A119" s="5"/>
      <c r="J119" s="5"/>
      <c r="S119" s="5"/>
    </row>
    <row r="120">
      <c r="A120" s="5"/>
      <c r="J120" s="5"/>
      <c r="S120" s="5"/>
    </row>
    <row r="121">
      <c r="A121" s="5"/>
      <c r="J121" s="5"/>
      <c r="S121" s="5"/>
    </row>
    <row r="122">
      <c r="A122" s="5"/>
      <c r="J122" s="5"/>
      <c r="S122" s="5"/>
    </row>
    <row r="123">
      <c r="A123" s="5"/>
      <c r="J123" s="5"/>
      <c r="S123" s="5"/>
    </row>
    <row r="124">
      <c r="A124" s="5"/>
      <c r="J124" s="5"/>
      <c r="S124" s="5"/>
    </row>
    <row r="125">
      <c r="A125" s="5"/>
      <c r="J125" s="5"/>
      <c r="S125" s="5"/>
    </row>
    <row r="126">
      <c r="A126" s="5"/>
      <c r="J126" s="5"/>
      <c r="S126" s="5"/>
    </row>
    <row r="127">
      <c r="A127" s="5"/>
      <c r="J127" s="5"/>
      <c r="S127" s="5"/>
    </row>
    <row r="128">
      <c r="A128" s="5"/>
      <c r="J128" s="5"/>
      <c r="S128" s="5"/>
    </row>
    <row r="129">
      <c r="A129" s="5"/>
      <c r="J129" s="5"/>
      <c r="S129" s="5"/>
    </row>
    <row r="130">
      <c r="A130" s="5"/>
      <c r="J130" s="5"/>
      <c r="S130" s="5"/>
    </row>
    <row r="131">
      <c r="A131" s="5"/>
      <c r="J131" s="5"/>
      <c r="S131" s="5"/>
    </row>
    <row r="132">
      <c r="A132" s="5"/>
      <c r="J132" s="5"/>
      <c r="S132" s="5"/>
    </row>
    <row r="133">
      <c r="A133" s="5"/>
      <c r="J133" s="5"/>
      <c r="S133" s="5"/>
    </row>
    <row r="134">
      <c r="A134" s="5"/>
      <c r="J134" s="5"/>
      <c r="S134" s="5"/>
    </row>
    <row r="135">
      <c r="A135" s="5"/>
      <c r="J135" s="5"/>
      <c r="S135" s="5"/>
    </row>
    <row r="136">
      <c r="A136" s="5"/>
      <c r="J136" s="5"/>
      <c r="S136" s="5"/>
    </row>
    <row r="137">
      <c r="A137" s="5"/>
      <c r="J137" s="5"/>
      <c r="S137" s="5"/>
    </row>
    <row r="138">
      <c r="A138" s="5"/>
      <c r="J138" s="5"/>
      <c r="S138" s="5"/>
    </row>
    <row r="139">
      <c r="A139" s="5"/>
      <c r="J139" s="5"/>
      <c r="S139" s="5"/>
    </row>
    <row r="140">
      <c r="A140" s="5"/>
      <c r="J140" s="5"/>
      <c r="S140" s="5"/>
    </row>
    <row r="141">
      <c r="A141" s="5"/>
      <c r="J141" s="5"/>
      <c r="S141" s="5"/>
    </row>
    <row r="142">
      <c r="A142" s="5"/>
      <c r="J142" s="5"/>
      <c r="S142" s="5"/>
    </row>
    <row r="143">
      <c r="A143" s="5"/>
      <c r="J143" s="5"/>
      <c r="S143" s="5"/>
    </row>
    <row r="144">
      <c r="A144" s="5"/>
      <c r="J144" s="5"/>
      <c r="S144" s="5"/>
    </row>
    <row r="145">
      <c r="A145" s="5"/>
      <c r="J145" s="5"/>
      <c r="S145" s="5"/>
    </row>
    <row r="146">
      <c r="A146" s="5"/>
      <c r="J146" s="5"/>
      <c r="S146" s="5"/>
    </row>
    <row r="147">
      <c r="A147" s="5"/>
      <c r="J147" s="5"/>
      <c r="S147" s="5"/>
    </row>
    <row r="148">
      <c r="A148" s="5"/>
      <c r="J148" s="5"/>
      <c r="S148" s="5"/>
    </row>
    <row r="149">
      <c r="A149" s="5"/>
      <c r="J149" s="5"/>
      <c r="S149" s="5"/>
    </row>
    <row r="150">
      <c r="A150" s="5"/>
      <c r="J150" s="5"/>
      <c r="S150" s="5"/>
    </row>
    <row r="151">
      <c r="A151" s="5"/>
      <c r="J151" s="5"/>
      <c r="S151" s="5"/>
    </row>
    <row r="152">
      <c r="A152" s="5"/>
      <c r="J152" s="5"/>
      <c r="S152" s="5"/>
    </row>
    <row r="153">
      <c r="A153" s="5"/>
      <c r="J153" s="5"/>
      <c r="S153" s="5"/>
    </row>
    <row r="154">
      <c r="A154" s="5"/>
      <c r="J154" s="5"/>
      <c r="S154" s="5"/>
    </row>
    <row r="155">
      <c r="A155" s="5"/>
      <c r="J155" s="5"/>
      <c r="S155" s="5"/>
    </row>
    <row r="156">
      <c r="A156" s="5"/>
      <c r="J156" s="5"/>
      <c r="S156" s="5"/>
    </row>
    <row r="157">
      <c r="A157" s="5"/>
      <c r="J157" s="5"/>
      <c r="S157" s="5"/>
    </row>
    <row r="158">
      <c r="A158" s="5"/>
      <c r="J158" s="5"/>
      <c r="S158" s="5"/>
    </row>
    <row r="159">
      <c r="A159" s="5"/>
      <c r="J159" s="5"/>
      <c r="S159" s="5"/>
    </row>
    <row r="160">
      <c r="A160" s="5"/>
      <c r="J160" s="5"/>
      <c r="S160" s="5"/>
    </row>
    <row r="161">
      <c r="A161" s="5"/>
      <c r="J161" s="5"/>
      <c r="S161" s="5"/>
    </row>
    <row r="162">
      <c r="A162" s="5"/>
      <c r="J162" s="5"/>
      <c r="S162" s="5"/>
    </row>
    <row r="163">
      <c r="A163" s="5"/>
      <c r="J163" s="5"/>
      <c r="S163" s="5"/>
    </row>
    <row r="164">
      <c r="A164" s="5"/>
      <c r="J164" s="5"/>
      <c r="S164" s="5"/>
    </row>
    <row r="165">
      <c r="A165" s="5"/>
      <c r="J165" s="5"/>
      <c r="S165" s="5"/>
    </row>
    <row r="166">
      <c r="A166" s="5"/>
      <c r="J166" s="5"/>
      <c r="S166" s="5"/>
    </row>
    <row r="167">
      <c r="A167" s="5"/>
      <c r="J167" s="5"/>
      <c r="S167" s="5"/>
    </row>
    <row r="168">
      <c r="A168" s="5"/>
      <c r="J168" s="5"/>
      <c r="S168" s="5"/>
    </row>
    <row r="169">
      <c r="A169" s="5"/>
      <c r="J169" s="5"/>
      <c r="S169" s="5"/>
    </row>
    <row r="170">
      <c r="A170" s="5"/>
      <c r="J170" s="5"/>
      <c r="S170" s="5"/>
    </row>
    <row r="171">
      <c r="A171" s="5"/>
      <c r="J171" s="5"/>
      <c r="S171" s="5"/>
    </row>
    <row r="172">
      <c r="A172" s="5"/>
      <c r="J172" s="5"/>
      <c r="S172" s="5"/>
    </row>
    <row r="173">
      <c r="A173" s="5"/>
      <c r="J173" s="5"/>
      <c r="S173" s="5"/>
    </row>
    <row r="174">
      <c r="A174" s="5"/>
      <c r="J174" s="5"/>
      <c r="S174" s="5"/>
    </row>
    <row r="175">
      <c r="A175" s="5"/>
      <c r="J175" s="5"/>
      <c r="S175" s="5"/>
    </row>
    <row r="176">
      <c r="A176" s="5"/>
      <c r="J176" s="5"/>
      <c r="S176" s="5"/>
    </row>
    <row r="177">
      <c r="A177" s="5"/>
      <c r="J177" s="5"/>
      <c r="S177" s="5"/>
    </row>
    <row r="178">
      <c r="A178" s="5"/>
      <c r="J178" s="5"/>
      <c r="S178" s="5"/>
    </row>
    <row r="179">
      <c r="A179" s="5"/>
      <c r="J179" s="5"/>
      <c r="S179" s="5"/>
    </row>
    <row r="180">
      <c r="A180" s="5"/>
      <c r="J180" s="5"/>
      <c r="S180" s="5"/>
    </row>
    <row r="181">
      <c r="A181" s="5"/>
      <c r="J181" s="5"/>
      <c r="S181" s="5"/>
    </row>
    <row r="182">
      <c r="A182" s="5"/>
      <c r="J182" s="5"/>
      <c r="S182" s="5"/>
    </row>
    <row r="183">
      <c r="A183" s="5"/>
      <c r="J183" s="5"/>
      <c r="S183" s="5"/>
    </row>
    <row r="184">
      <c r="A184" s="5"/>
      <c r="J184" s="5"/>
      <c r="S184" s="5"/>
    </row>
    <row r="185">
      <c r="A185" s="5"/>
      <c r="J185" s="5"/>
      <c r="S185" s="5"/>
    </row>
    <row r="186">
      <c r="A186" s="5"/>
      <c r="J186" s="5"/>
      <c r="S186" s="5"/>
    </row>
    <row r="187">
      <c r="A187" s="5"/>
      <c r="J187" s="5"/>
      <c r="S187" s="5"/>
    </row>
    <row r="188">
      <c r="A188" s="5"/>
      <c r="J188" s="5"/>
      <c r="S188" s="5"/>
    </row>
    <row r="189">
      <c r="A189" s="5"/>
      <c r="J189" s="5"/>
      <c r="S189" s="5"/>
    </row>
    <row r="190">
      <c r="A190" s="5"/>
      <c r="J190" s="5"/>
      <c r="S190" s="5"/>
    </row>
    <row r="191">
      <c r="A191" s="5"/>
      <c r="J191" s="5"/>
      <c r="S191" s="5"/>
    </row>
    <row r="192">
      <c r="A192" s="5"/>
      <c r="J192" s="5"/>
      <c r="S192" s="5"/>
    </row>
    <row r="193">
      <c r="A193" s="5"/>
      <c r="J193" s="5"/>
      <c r="S193" s="5"/>
    </row>
    <row r="194">
      <c r="A194" s="5"/>
      <c r="J194" s="5"/>
      <c r="S194" s="5"/>
    </row>
    <row r="195">
      <c r="A195" s="5"/>
      <c r="J195" s="5"/>
      <c r="S195" s="5"/>
    </row>
    <row r="196">
      <c r="A196" s="5"/>
      <c r="J196" s="5"/>
      <c r="S196" s="5"/>
    </row>
    <row r="197">
      <c r="A197" s="5"/>
      <c r="J197" s="5"/>
      <c r="S197" s="5"/>
    </row>
    <row r="198">
      <c r="A198" s="5"/>
      <c r="J198" s="5"/>
      <c r="S198" s="5"/>
    </row>
    <row r="199">
      <c r="A199" s="5"/>
      <c r="J199" s="5"/>
      <c r="S199" s="5"/>
    </row>
    <row r="200">
      <c r="A200" s="5"/>
      <c r="J200" s="5"/>
      <c r="S200" s="5"/>
    </row>
    <row r="201">
      <c r="A201" s="5"/>
      <c r="J201" s="5"/>
      <c r="S201" s="5"/>
    </row>
    <row r="202">
      <c r="A202" s="5"/>
      <c r="J202" s="5"/>
      <c r="S202" s="5"/>
    </row>
    <row r="203">
      <c r="A203" s="5"/>
      <c r="J203" s="5"/>
      <c r="S203" s="5"/>
    </row>
    <row r="204">
      <c r="A204" s="5"/>
      <c r="J204" s="5"/>
      <c r="S204" s="5"/>
    </row>
    <row r="205">
      <c r="A205" s="5"/>
      <c r="J205" s="5"/>
      <c r="S205" s="5"/>
    </row>
    <row r="206">
      <c r="A206" s="5"/>
      <c r="J206" s="5"/>
      <c r="S206" s="5"/>
    </row>
    <row r="207">
      <c r="A207" s="5"/>
      <c r="J207" s="5"/>
      <c r="S207" s="5"/>
    </row>
    <row r="208">
      <c r="A208" s="5"/>
      <c r="J208" s="5"/>
      <c r="S208" s="5"/>
    </row>
    <row r="209">
      <c r="A209" s="5"/>
      <c r="J209" s="5"/>
      <c r="S209" s="5"/>
    </row>
    <row r="210">
      <c r="A210" s="5"/>
      <c r="J210" s="5"/>
      <c r="S210" s="5"/>
    </row>
    <row r="211">
      <c r="A211" s="5"/>
      <c r="J211" s="5"/>
      <c r="S211" s="5"/>
    </row>
    <row r="212">
      <c r="A212" s="5"/>
      <c r="J212" s="5"/>
      <c r="S212" s="5"/>
    </row>
    <row r="213">
      <c r="A213" s="5"/>
      <c r="J213" s="5"/>
      <c r="S213" s="5"/>
    </row>
    <row r="214">
      <c r="A214" s="5"/>
      <c r="J214" s="5"/>
      <c r="S214" s="5"/>
    </row>
    <row r="215">
      <c r="A215" s="5"/>
      <c r="J215" s="5"/>
      <c r="S215" s="5"/>
    </row>
    <row r="216">
      <c r="A216" s="5"/>
      <c r="J216" s="5"/>
      <c r="S216" s="5"/>
    </row>
    <row r="217">
      <c r="A217" s="5"/>
      <c r="J217" s="5"/>
      <c r="S217" s="5"/>
    </row>
    <row r="218">
      <c r="A218" s="5"/>
      <c r="J218" s="5"/>
      <c r="S218" s="5"/>
    </row>
    <row r="219">
      <c r="A219" s="5"/>
      <c r="J219" s="5"/>
      <c r="S219" s="5"/>
    </row>
    <row r="220">
      <c r="A220" s="5"/>
      <c r="J220" s="5"/>
      <c r="S220" s="5"/>
    </row>
    <row r="221">
      <c r="A221" s="5"/>
      <c r="J221" s="5"/>
      <c r="S221" s="5"/>
    </row>
    <row r="222">
      <c r="A222" s="5"/>
      <c r="J222" s="5"/>
      <c r="S222" s="5"/>
    </row>
    <row r="223">
      <c r="A223" s="5"/>
      <c r="J223" s="5"/>
      <c r="S223" s="5"/>
    </row>
    <row r="224">
      <c r="A224" s="5"/>
      <c r="J224" s="5"/>
      <c r="S224" s="5"/>
    </row>
    <row r="225">
      <c r="A225" s="5"/>
      <c r="J225" s="5"/>
      <c r="S225" s="5"/>
    </row>
    <row r="226">
      <c r="A226" s="5"/>
      <c r="J226" s="5"/>
      <c r="S226" s="5"/>
    </row>
    <row r="227">
      <c r="A227" s="5"/>
      <c r="J227" s="5"/>
      <c r="S227" s="5"/>
    </row>
    <row r="228">
      <c r="A228" s="5"/>
      <c r="J228" s="5"/>
      <c r="S228" s="5"/>
    </row>
    <row r="229">
      <c r="A229" s="5"/>
      <c r="J229" s="5"/>
      <c r="S229" s="5"/>
    </row>
    <row r="230">
      <c r="A230" s="5"/>
      <c r="J230" s="5"/>
      <c r="S230" s="5"/>
    </row>
    <row r="231">
      <c r="A231" s="5"/>
      <c r="J231" s="5"/>
      <c r="S231" s="5"/>
    </row>
    <row r="232">
      <c r="A232" s="5"/>
      <c r="J232" s="5"/>
      <c r="S232" s="5"/>
    </row>
    <row r="233">
      <c r="A233" s="5"/>
      <c r="J233" s="5"/>
      <c r="S233" s="5"/>
    </row>
    <row r="234">
      <c r="A234" s="5"/>
      <c r="J234" s="5"/>
      <c r="S234" s="5"/>
    </row>
    <row r="235">
      <c r="A235" s="5"/>
      <c r="J235" s="5"/>
      <c r="S235" s="5"/>
    </row>
    <row r="236">
      <c r="A236" s="5"/>
      <c r="J236" s="5"/>
      <c r="S236" s="5"/>
    </row>
    <row r="237">
      <c r="A237" s="5"/>
      <c r="J237" s="5"/>
      <c r="S237" s="5"/>
    </row>
    <row r="238">
      <c r="A238" s="5"/>
      <c r="J238" s="5"/>
      <c r="S238" s="5"/>
    </row>
    <row r="239">
      <c r="A239" s="5"/>
      <c r="J239" s="5"/>
      <c r="S239" s="5"/>
    </row>
    <row r="240">
      <c r="A240" s="5"/>
      <c r="J240" s="5"/>
      <c r="S240" s="5"/>
    </row>
    <row r="241">
      <c r="A241" s="5"/>
      <c r="J241" s="5"/>
      <c r="S241" s="5"/>
    </row>
    <row r="242">
      <c r="A242" s="5"/>
      <c r="J242" s="5"/>
      <c r="S242" s="5"/>
    </row>
    <row r="243">
      <c r="A243" s="5"/>
      <c r="J243" s="5"/>
      <c r="S243" s="5"/>
    </row>
    <row r="244">
      <c r="A244" s="5"/>
      <c r="J244" s="5"/>
      <c r="S244" s="5"/>
    </row>
    <row r="245">
      <c r="A245" s="5"/>
      <c r="J245" s="5"/>
      <c r="S245" s="5"/>
    </row>
    <row r="246">
      <c r="A246" s="5"/>
      <c r="J246" s="5"/>
      <c r="S246" s="5"/>
    </row>
    <row r="247">
      <c r="A247" s="5"/>
      <c r="J247" s="5"/>
      <c r="S247" s="5"/>
    </row>
    <row r="248">
      <c r="A248" s="5"/>
      <c r="J248" s="5"/>
      <c r="S248" s="5"/>
    </row>
    <row r="249">
      <c r="A249" s="5"/>
      <c r="J249" s="5"/>
      <c r="S249" s="5"/>
    </row>
    <row r="250">
      <c r="A250" s="5"/>
      <c r="J250" s="5"/>
      <c r="S250" s="5"/>
    </row>
    <row r="251">
      <c r="A251" s="5"/>
      <c r="J251" s="5"/>
      <c r="S251" s="5"/>
    </row>
    <row r="252">
      <c r="A252" s="5"/>
      <c r="J252" s="5"/>
      <c r="S252" s="5"/>
    </row>
    <row r="253">
      <c r="A253" s="5"/>
      <c r="J253" s="5"/>
      <c r="S253" s="5"/>
    </row>
    <row r="254">
      <c r="A254" s="5"/>
      <c r="J254" s="5"/>
      <c r="S254" s="5"/>
    </row>
    <row r="255">
      <c r="A255" s="5"/>
      <c r="J255" s="5"/>
      <c r="S255" s="5"/>
    </row>
    <row r="256">
      <c r="A256" s="5"/>
      <c r="J256" s="5"/>
      <c r="S256" s="5"/>
    </row>
    <row r="257">
      <c r="A257" s="5"/>
      <c r="J257" s="5"/>
      <c r="S257" s="5"/>
    </row>
    <row r="258">
      <c r="A258" s="5"/>
      <c r="J258" s="5"/>
      <c r="S258" s="5"/>
    </row>
    <row r="259">
      <c r="A259" s="5"/>
      <c r="J259" s="5"/>
      <c r="S259" s="5"/>
    </row>
    <row r="260">
      <c r="A260" s="5"/>
      <c r="J260" s="5"/>
      <c r="S260" s="5"/>
    </row>
    <row r="261">
      <c r="A261" s="5"/>
      <c r="J261" s="5"/>
      <c r="S261" s="5"/>
    </row>
    <row r="262">
      <c r="A262" s="5"/>
      <c r="J262" s="5"/>
      <c r="S262" s="5"/>
    </row>
    <row r="263">
      <c r="A263" s="5"/>
      <c r="J263" s="5"/>
      <c r="S263" s="5"/>
    </row>
    <row r="264">
      <c r="A264" s="5"/>
      <c r="J264" s="5"/>
      <c r="S264" s="5"/>
    </row>
    <row r="265">
      <c r="A265" s="5"/>
      <c r="J265" s="5"/>
      <c r="S265" s="5"/>
    </row>
    <row r="266">
      <c r="A266" s="5"/>
      <c r="J266" s="5"/>
      <c r="S266" s="5"/>
    </row>
    <row r="267">
      <c r="A267" s="5"/>
      <c r="J267" s="5"/>
      <c r="S267" s="5"/>
    </row>
    <row r="268">
      <c r="A268" s="5"/>
      <c r="J268" s="5"/>
      <c r="S268" s="5"/>
    </row>
    <row r="269">
      <c r="A269" s="5"/>
      <c r="J269" s="5"/>
      <c r="S269" s="5"/>
    </row>
    <row r="270">
      <c r="A270" s="5"/>
      <c r="J270" s="5"/>
      <c r="S270" s="5"/>
    </row>
    <row r="271">
      <c r="A271" s="5"/>
      <c r="J271" s="5"/>
      <c r="S271" s="5"/>
    </row>
    <row r="272">
      <c r="A272" s="5"/>
      <c r="J272" s="5"/>
      <c r="S272" s="5"/>
    </row>
    <row r="273">
      <c r="A273" s="5"/>
      <c r="J273" s="5"/>
      <c r="S273" s="5"/>
    </row>
    <row r="274">
      <c r="A274" s="5"/>
      <c r="J274" s="5"/>
      <c r="S274" s="5"/>
    </row>
    <row r="275">
      <c r="A275" s="5"/>
      <c r="J275" s="5"/>
      <c r="S275" s="5"/>
    </row>
    <row r="276">
      <c r="A276" s="5"/>
      <c r="J276" s="5"/>
      <c r="S276" s="5"/>
    </row>
    <row r="277">
      <c r="A277" s="5"/>
      <c r="J277" s="5"/>
      <c r="S277" s="5"/>
    </row>
    <row r="278">
      <c r="A278" s="5"/>
      <c r="J278" s="5"/>
      <c r="S278" s="5"/>
    </row>
    <row r="279">
      <c r="A279" s="5"/>
      <c r="J279" s="5"/>
      <c r="S279" s="5"/>
    </row>
    <row r="280">
      <c r="A280" s="5"/>
      <c r="J280" s="5"/>
      <c r="S280" s="5"/>
    </row>
    <row r="281">
      <c r="A281" s="5"/>
      <c r="J281" s="5"/>
      <c r="S281" s="5"/>
    </row>
    <row r="282">
      <c r="A282" s="5"/>
      <c r="J282" s="5"/>
      <c r="S282" s="5"/>
    </row>
    <row r="283">
      <c r="A283" s="5"/>
      <c r="J283" s="5"/>
      <c r="S283" s="5"/>
    </row>
    <row r="284">
      <c r="A284" s="5"/>
      <c r="J284" s="5"/>
      <c r="S284" s="5"/>
    </row>
    <row r="285">
      <c r="A285" s="5"/>
      <c r="J285" s="5"/>
      <c r="S285" s="5"/>
    </row>
    <row r="286">
      <c r="A286" s="5"/>
      <c r="J286" s="5"/>
      <c r="S286" s="5"/>
    </row>
    <row r="287">
      <c r="A287" s="5"/>
      <c r="J287" s="5"/>
      <c r="S287" s="5"/>
    </row>
    <row r="288">
      <c r="A288" s="5"/>
      <c r="J288" s="5"/>
      <c r="S288" s="5"/>
    </row>
    <row r="289">
      <c r="A289" s="5"/>
      <c r="J289" s="5"/>
      <c r="S289" s="5"/>
    </row>
    <row r="290">
      <c r="A290" s="5"/>
      <c r="J290" s="5"/>
      <c r="S290" s="5"/>
    </row>
    <row r="291">
      <c r="A291" s="5"/>
      <c r="J291" s="5"/>
      <c r="S291" s="5"/>
    </row>
    <row r="292">
      <c r="A292" s="5"/>
      <c r="J292" s="5"/>
      <c r="S292" s="5"/>
    </row>
    <row r="293">
      <c r="A293" s="5"/>
      <c r="J293" s="5"/>
      <c r="S293" s="5"/>
    </row>
    <row r="294">
      <c r="A294" s="5"/>
      <c r="J294" s="5"/>
      <c r="S294" s="5"/>
    </row>
    <row r="295">
      <c r="A295" s="5"/>
      <c r="J295" s="5"/>
      <c r="S295" s="5"/>
    </row>
    <row r="296">
      <c r="A296" s="5"/>
      <c r="J296" s="5"/>
      <c r="S296" s="5"/>
    </row>
    <row r="297">
      <c r="A297" s="5"/>
      <c r="J297" s="5"/>
      <c r="S297" s="5"/>
    </row>
    <row r="298">
      <c r="A298" s="5"/>
      <c r="J298" s="5"/>
      <c r="S298" s="5"/>
    </row>
    <row r="299">
      <c r="A299" s="5"/>
      <c r="J299" s="5"/>
      <c r="S299" s="5"/>
    </row>
    <row r="300">
      <c r="A300" s="5"/>
      <c r="J300" s="5"/>
      <c r="S300" s="5"/>
    </row>
    <row r="301">
      <c r="A301" s="5"/>
      <c r="J301" s="5"/>
      <c r="S301" s="5"/>
    </row>
    <row r="302">
      <c r="A302" s="5"/>
      <c r="J302" s="5"/>
      <c r="S302" s="5"/>
    </row>
    <row r="303">
      <c r="A303" s="5"/>
      <c r="J303" s="5"/>
      <c r="S303" s="5"/>
    </row>
    <row r="304">
      <c r="A304" s="5"/>
      <c r="J304" s="5"/>
      <c r="S304" s="5"/>
    </row>
    <row r="305">
      <c r="A305" s="5"/>
      <c r="J305" s="5"/>
      <c r="S305" s="5"/>
    </row>
    <row r="306">
      <c r="A306" s="5"/>
      <c r="J306" s="5"/>
      <c r="S306" s="5"/>
    </row>
    <row r="307">
      <c r="A307" s="5"/>
      <c r="J307" s="5"/>
      <c r="S307" s="5"/>
    </row>
    <row r="308">
      <c r="A308" s="5"/>
      <c r="J308" s="5"/>
      <c r="S308" s="5"/>
    </row>
    <row r="309">
      <c r="A309" s="5"/>
      <c r="J309" s="5"/>
      <c r="S309" s="5"/>
    </row>
    <row r="310">
      <c r="A310" s="5"/>
      <c r="J310" s="5"/>
      <c r="S310" s="5"/>
    </row>
    <row r="311">
      <c r="A311" s="5"/>
      <c r="J311" s="5"/>
      <c r="S311" s="5"/>
    </row>
    <row r="312">
      <c r="A312" s="5"/>
      <c r="J312" s="5"/>
      <c r="S312" s="5"/>
    </row>
    <row r="313">
      <c r="A313" s="5"/>
      <c r="J313" s="5"/>
      <c r="S313" s="5"/>
    </row>
    <row r="314">
      <c r="A314" s="5"/>
      <c r="J314" s="5"/>
      <c r="S314" s="5"/>
    </row>
    <row r="315">
      <c r="A315" s="5"/>
      <c r="J315" s="5"/>
      <c r="S315" s="5"/>
    </row>
    <row r="316">
      <c r="A316" s="5"/>
      <c r="J316" s="5"/>
      <c r="S316" s="5"/>
    </row>
    <row r="317">
      <c r="A317" s="5"/>
      <c r="J317" s="5"/>
      <c r="S317" s="5"/>
    </row>
    <row r="318">
      <c r="A318" s="5"/>
      <c r="J318" s="5"/>
      <c r="S318" s="5"/>
    </row>
    <row r="319">
      <c r="A319" s="5"/>
      <c r="J319" s="5"/>
      <c r="S319" s="5"/>
    </row>
    <row r="320">
      <c r="A320" s="5"/>
      <c r="J320" s="5"/>
      <c r="S320" s="5"/>
    </row>
    <row r="321">
      <c r="A321" s="5"/>
      <c r="J321" s="5"/>
      <c r="S321" s="5"/>
    </row>
    <row r="322">
      <c r="A322" s="5"/>
      <c r="J322" s="5"/>
      <c r="S322" s="5"/>
    </row>
    <row r="323">
      <c r="A323" s="5"/>
      <c r="J323" s="5"/>
      <c r="S323" s="5"/>
    </row>
    <row r="324">
      <c r="A324" s="5"/>
      <c r="J324" s="5"/>
      <c r="S324" s="5"/>
    </row>
    <row r="325">
      <c r="A325" s="5"/>
      <c r="J325" s="5"/>
      <c r="S325" s="5"/>
    </row>
    <row r="326">
      <c r="A326" s="5"/>
      <c r="J326" s="5"/>
      <c r="S326" s="5"/>
    </row>
    <row r="327">
      <c r="A327" s="5"/>
      <c r="J327" s="5"/>
      <c r="S327" s="5"/>
    </row>
    <row r="328">
      <c r="A328" s="5"/>
      <c r="J328" s="5"/>
      <c r="S328" s="5"/>
    </row>
    <row r="329">
      <c r="A329" s="5"/>
      <c r="J329" s="5"/>
      <c r="S329" s="5"/>
    </row>
    <row r="330">
      <c r="A330" s="5"/>
      <c r="J330" s="5"/>
      <c r="S330" s="5"/>
    </row>
    <row r="331">
      <c r="A331" s="5"/>
      <c r="J331" s="5"/>
      <c r="S331" s="5"/>
    </row>
    <row r="332">
      <c r="A332" s="5"/>
      <c r="J332" s="5"/>
      <c r="S332" s="5"/>
    </row>
    <row r="333">
      <c r="A333" s="5"/>
      <c r="J333" s="5"/>
      <c r="S333" s="5"/>
    </row>
    <row r="334">
      <c r="A334" s="5"/>
      <c r="J334" s="5"/>
      <c r="S334" s="5"/>
    </row>
    <row r="335">
      <c r="A335" s="5"/>
      <c r="J335" s="5"/>
      <c r="S335" s="5"/>
    </row>
    <row r="336">
      <c r="A336" s="5"/>
      <c r="J336" s="5"/>
      <c r="S336" s="5"/>
    </row>
    <row r="337">
      <c r="A337" s="5"/>
      <c r="J337" s="5"/>
      <c r="S337" s="5"/>
    </row>
    <row r="338">
      <c r="A338" s="5"/>
      <c r="J338" s="5"/>
      <c r="S338" s="5"/>
    </row>
    <row r="339">
      <c r="A339" s="5"/>
      <c r="J339" s="5"/>
      <c r="S339" s="5"/>
    </row>
    <row r="340">
      <c r="A340" s="5"/>
      <c r="J340" s="5"/>
      <c r="S340" s="5"/>
    </row>
    <row r="341">
      <c r="A341" s="5"/>
      <c r="J341" s="5"/>
      <c r="S341" s="5"/>
    </row>
    <row r="342">
      <c r="A342" s="5"/>
      <c r="J342" s="5"/>
      <c r="S342" s="5"/>
    </row>
    <row r="343">
      <c r="A343" s="5"/>
      <c r="J343" s="5"/>
      <c r="S343" s="5"/>
    </row>
    <row r="344">
      <c r="A344" s="5"/>
      <c r="J344" s="5"/>
      <c r="S344" s="5"/>
    </row>
    <row r="345">
      <c r="A345" s="5"/>
      <c r="J345" s="5"/>
      <c r="S345" s="5"/>
    </row>
    <row r="346">
      <c r="A346" s="5"/>
      <c r="J346" s="5"/>
      <c r="S346" s="5"/>
    </row>
    <row r="347">
      <c r="A347" s="5"/>
      <c r="J347" s="5"/>
      <c r="S347" s="5"/>
    </row>
    <row r="348">
      <c r="A348" s="5"/>
      <c r="J348" s="5"/>
      <c r="S348" s="5"/>
    </row>
    <row r="349">
      <c r="A349" s="5"/>
      <c r="J349" s="5"/>
      <c r="S349" s="5"/>
    </row>
    <row r="350">
      <c r="A350" s="5"/>
      <c r="J350" s="5"/>
      <c r="S350" s="5"/>
    </row>
    <row r="351">
      <c r="A351" s="5"/>
      <c r="J351" s="5"/>
      <c r="S351" s="5"/>
    </row>
    <row r="352">
      <c r="A352" s="5"/>
      <c r="J352" s="5"/>
      <c r="S352" s="5"/>
    </row>
    <row r="353">
      <c r="A353" s="5"/>
      <c r="J353" s="5"/>
      <c r="S353" s="5"/>
    </row>
    <row r="354">
      <c r="A354" s="5"/>
      <c r="J354" s="5"/>
      <c r="S354" s="5"/>
    </row>
    <row r="355">
      <c r="A355" s="5"/>
      <c r="J355" s="5"/>
      <c r="S355" s="5"/>
    </row>
    <row r="356">
      <c r="A356" s="5"/>
      <c r="J356" s="5"/>
      <c r="S356" s="5"/>
    </row>
    <row r="357">
      <c r="A357" s="5"/>
      <c r="J357" s="5"/>
      <c r="S357" s="5"/>
    </row>
    <row r="358">
      <c r="A358" s="5"/>
      <c r="J358" s="5"/>
      <c r="S358" s="5"/>
    </row>
    <row r="359">
      <c r="A359" s="5"/>
      <c r="J359" s="5"/>
      <c r="S359" s="5"/>
    </row>
    <row r="360">
      <c r="A360" s="5"/>
      <c r="J360" s="5"/>
      <c r="S360" s="5"/>
    </row>
    <row r="361">
      <c r="A361" s="5"/>
      <c r="J361" s="5"/>
      <c r="S361" s="5"/>
    </row>
    <row r="362">
      <c r="A362" s="5"/>
      <c r="J362" s="5"/>
      <c r="S362" s="5"/>
    </row>
    <row r="363">
      <c r="A363" s="5"/>
      <c r="J363" s="5"/>
      <c r="S363" s="5"/>
    </row>
    <row r="364">
      <c r="A364" s="5"/>
      <c r="J364" s="5"/>
      <c r="S364" s="5"/>
    </row>
    <row r="365">
      <c r="A365" s="5"/>
      <c r="J365" s="5"/>
      <c r="S365" s="5"/>
    </row>
    <row r="366">
      <c r="A366" s="5"/>
      <c r="J366" s="5"/>
      <c r="S366" s="5"/>
    </row>
    <row r="367">
      <c r="A367" s="5"/>
      <c r="J367" s="5"/>
      <c r="S367" s="5"/>
    </row>
    <row r="368">
      <c r="A368" s="5"/>
      <c r="J368" s="5"/>
      <c r="S368" s="5"/>
    </row>
    <row r="369">
      <c r="A369" s="5"/>
      <c r="J369" s="5"/>
      <c r="S369" s="5"/>
    </row>
    <row r="370">
      <c r="A370" s="5"/>
      <c r="J370" s="5"/>
      <c r="S370" s="5"/>
    </row>
    <row r="371">
      <c r="A371" s="5"/>
      <c r="J371" s="5"/>
      <c r="S371" s="5"/>
    </row>
    <row r="372">
      <c r="A372" s="5"/>
      <c r="J372" s="5"/>
      <c r="S372" s="5"/>
    </row>
    <row r="373">
      <c r="A373" s="5"/>
      <c r="J373" s="5"/>
      <c r="S373" s="5"/>
    </row>
    <row r="374">
      <c r="A374" s="5"/>
      <c r="J374" s="5"/>
      <c r="S374" s="5"/>
    </row>
    <row r="375">
      <c r="A375" s="5"/>
      <c r="J375" s="5"/>
      <c r="S375" s="5"/>
    </row>
    <row r="376">
      <c r="A376" s="5"/>
      <c r="J376" s="5"/>
      <c r="S376" s="5"/>
    </row>
    <row r="377">
      <c r="A377" s="5"/>
      <c r="J377" s="5"/>
      <c r="S377" s="5"/>
    </row>
    <row r="378">
      <c r="A378" s="5"/>
      <c r="J378" s="5"/>
      <c r="S378" s="5"/>
    </row>
    <row r="379">
      <c r="A379" s="5"/>
      <c r="J379" s="5"/>
      <c r="S379" s="5"/>
    </row>
    <row r="380">
      <c r="A380" s="5"/>
      <c r="J380" s="5"/>
      <c r="S380" s="5"/>
    </row>
    <row r="381">
      <c r="A381" s="5"/>
      <c r="J381" s="5"/>
      <c r="S381" s="5"/>
    </row>
    <row r="382">
      <c r="A382" s="5"/>
      <c r="J382" s="5"/>
      <c r="S382" s="5"/>
    </row>
    <row r="383">
      <c r="A383" s="5"/>
      <c r="J383" s="5"/>
      <c r="S383" s="5"/>
    </row>
    <row r="384">
      <c r="A384" s="5"/>
      <c r="J384" s="5"/>
      <c r="S384" s="5"/>
    </row>
    <row r="385">
      <c r="A385" s="5"/>
      <c r="J385" s="5"/>
      <c r="S385" s="5"/>
    </row>
    <row r="386">
      <c r="A386" s="5"/>
      <c r="J386" s="5"/>
      <c r="S386" s="5"/>
    </row>
    <row r="387">
      <c r="A387" s="5"/>
      <c r="J387" s="5"/>
      <c r="S387" s="5"/>
    </row>
    <row r="388">
      <c r="A388" s="5"/>
      <c r="J388" s="5"/>
      <c r="S388" s="5"/>
    </row>
    <row r="389">
      <c r="A389" s="5"/>
      <c r="J389" s="5"/>
      <c r="S389" s="5"/>
    </row>
    <row r="390">
      <c r="A390" s="5"/>
      <c r="J390" s="5"/>
      <c r="S390" s="5"/>
    </row>
    <row r="391">
      <c r="A391" s="5"/>
      <c r="J391" s="5"/>
      <c r="S391" s="5"/>
    </row>
    <row r="392">
      <c r="A392" s="5"/>
      <c r="J392" s="5"/>
      <c r="S392" s="5"/>
    </row>
    <row r="393">
      <c r="A393" s="5"/>
      <c r="J393" s="5"/>
      <c r="S393" s="5"/>
    </row>
    <row r="394">
      <c r="A394" s="5"/>
      <c r="J394" s="5"/>
      <c r="S394" s="5"/>
    </row>
    <row r="395">
      <c r="A395" s="5"/>
      <c r="J395" s="5"/>
      <c r="S395" s="5"/>
    </row>
    <row r="396">
      <c r="A396" s="5"/>
      <c r="J396" s="5"/>
      <c r="S396" s="5"/>
    </row>
    <row r="397">
      <c r="A397" s="5"/>
      <c r="J397" s="5"/>
      <c r="S397" s="5"/>
    </row>
    <row r="398">
      <c r="A398" s="5"/>
      <c r="J398" s="5"/>
      <c r="S398" s="5"/>
    </row>
    <row r="399">
      <c r="A399" s="5"/>
      <c r="J399" s="5"/>
      <c r="S399" s="5"/>
    </row>
    <row r="400">
      <c r="A400" s="5"/>
      <c r="J400" s="5"/>
      <c r="S400" s="5"/>
    </row>
    <row r="401">
      <c r="A401" s="5"/>
      <c r="J401" s="5"/>
      <c r="S401" s="5"/>
    </row>
    <row r="402">
      <c r="A402" s="5"/>
      <c r="J402" s="5"/>
      <c r="S402" s="5"/>
    </row>
    <row r="403">
      <c r="A403" s="5"/>
      <c r="J403" s="5"/>
      <c r="S403" s="5"/>
    </row>
    <row r="404">
      <c r="A404" s="5"/>
      <c r="J404" s="5"/>
      <c r="S404" s="5"/>
    </row>
    <row r="405">
      <c r="A405" s="5"/>
      <c r="J405" s="5"/>
      <c r="S405" s="5"/>
    </row>
    <row r="406">
      <c r="A406" s="5"/>
      <c r="J406" s="5"/>
      <c r="S406" s="5"/>
    </row>
    <row r="407">
      <c r="A407" s="5"/>
      <c r="J407" s="5"/>
      <c r="S407" s="5"/>
    </row>
    <row r="408">
      <c r="A408" s="5"/>
      <c r="J408" s="5"/>
      <c r="S408" s="5"/>
    </row>
    <row r="409">
      <c r="A409" s="5"/>
      <c r="J409" s="5"/>
      <c r="S409" s="5"/>
    </row>
    <row r="410">
      <c r="A410" s="5"/>
      <c r="J410" s="5"/>
      <c r="S410" s="5"/>
    </row>
    <row r="411">
      <c r="A411" s="5"/>
      <c r="J411" s="5"/>
      <c r="S411" s="5"/>
    </row>
    <row r="412">
      <c r="A412" s="5"/>
      <c r="J412" s="5"/>
      <c r="S412" s="5"/>
    </row>
    <row r="413">
      <c r="A413" s="5"/>
      <c r="J413" s="5"/>
      <c r="S413" s="5"/>
    </row>
    <row r="414">
      <c r="A414" s="5"/>
      <c r="J414" s="5"/>
      <c r="S414" s="5"/>
    </row>
    <row r="415">
      <c r="A415" s="5"/>
      <c r="J415" s="5"/>
      <c r="S415" s="5"/>
    </row>
    <row r="416">
      <c r="A416" s="5"/>
      <c r="J416" s="5"/>
      <c r="S416" s="5"/>
    </row>
    <row r="417">
      <c r="A417" s="5"/>
      <c r="J417" s="5"/>
      <c r="S417" s="5"/>
    </row>
    <row r="418">
      <c r="A418" s="5"/>
      <c r="J418" s="5"/>
      <c r="S418" s="5"/>
    </row>
    <row r="419">
      <c r="A419" s="5"/>
      <c r="J419" s="5"/>
      <c r="S419" s="5"/>
    </row>
    <row r="420">
      <c r="A420" s="5"/>
      <c r="J420" s="5"/>
      <c r="S420" s="5"/>
    </row>
    <row r="421">
      <c r="A421" s="5"/>
      <c r="J421" s="5"/>
      <c r="S421" s="5"/>
    </row>
    <row r="422">
      <c r="A422" s="5"/>
      <c r="J422" s="5"/>
      <c r="S422" s="5"/>
    </row>
    <row r="423">
      <c r="A423" s="5"/>
      <c r="J423" s="5"/>
      <c r="S423" s="5"/>
    </row>
    <row r="424">
      <c r="A424" s="5"/>
      <c r="J424" s="5"/>
      <c r="S424" s="5"/>
    </row>
    <row r="425">
      <c r="A425" s="5"/>
      <c r="J425" s="5"/>
      <c r="S425" s="5"/>
    </row>
    <row r="426">
      <c r="A426" s="5"/>
      <c r="J426" s="5"/>
      <c r="S426" s="5"/>
    </row>
    <row r="427">
      <c r="A427" s="5"/>
      <c r="J427" s="5"/>
      <c r="S427" s="5"/>
    </row>
    <row r="428">
      <c r="A428" s="5"/>
      <c r="J428" s="5"/>
      <c r="S428" s="5"/>
    </row>
    <row r="429">
      <c r="A429" s="5"/>
      <c r="J429" s="5"/>
      <c r="S429" s="5"/>
    </row>
    <row r="430">
      <c r="A430" s="5"/>
      <c r="J430" s="5"/>
      <c r="S430" s="5"/>
    </row>
    <row r="431">
      <c r="A431" s="5"/>
      <c r="J431" s="5"/>
      <c r="S431" s="5"/>
    </row>
    <row r="432">
      <c r="A432" s="5"/>
      <c r="J432" s="5"/>
      <c r="S432" s="5"/>
    </row>
    <row r="433">
      <c r="A433" s="5"/>
      <c r="J433" s="5"/>
      <c r="S433" s="5"/>
    </row>
    <row r="434">
      <c r="A434" s="5"/>
      <c r="J434" s="5"/>
      <c r="S434" s="5"/>
    </row>
    <row r="435">
      <c r="A435" s="5"/>
      <c r="J435" s="5"/>
      <c r="S435" s="5"/>
    </row>
    <row r="436">
      <c r="A436" s="5"/>
      <c r="J436" s="5"/>
      <c r="S436" s="5"/>
    </row>
    <row r="437">
      <c r="A437" s="5"/>
      <c r="J437" s="5"/>
      <c r="S437" s="5"/>
    </row>
    <row r="438">
      <c r="A438" s="5"/>
      <c r="J438" s="5"/>
      <c r="S438" s="5"/>
    </row>
    <row r="439">
      <c r="A439" s="5"/>
      <c r="J439" s="5"/>
      <c r="S439" s="5"/>
    </row>
    <row r="440">
      <c r="A440" s="5"/>
      <c r="J440" s="5"/>
      <c r="S440" s="5"/>
    </row>
    <row r="441">
      <c r="A441" s="5"/>
      <c r="J441" s="5"/>
      <c r="S441" s="5"/>
    </row>
    <row r="442">
      <c r="A442" s="5"/>
      <c r="J442" s="5"/>
      <c r="S442" s="5"/>
    </row>
    <row r="443">
      <c r="A443" s="5"/>
      <c r="J443" s="5"/>
      <c r="S443" s="5"/>
    </row>
    <row r="444">
      <c r="A444" s="5"/>
      <c r="J444" s="5"/>
      <c r="S444" s="5"/>
    </row>
    <row r="445">
      <c r="A445" s="5"/>
      <c r="J445" s="5"/>
      <c r="S445" s="5"/>
    </row>
    <row r="446">
      <c r="A446" s="5"/>
      <c r="J446" s="5"/>
      <c r="S446" s="5"/>
    </row>
    <row r="447">
      <c r="A447" s="5"/>
      <c r="J447" s="5"/>
      <c r="S447" s="5"/>
    </row>
    <row r="448">
      <c r="A448" s="5"/>
      <c r="J448" s="5"/>
      <c r="S448" s="5"/>
    </row>
    <row r="449">
      <c r="A449" s="5"/>
      <c r="J449" s="5"/>
      <c r="S449" s="5"/>
    </row>
    <row r="450">
      <c r="A450" s="5"/>
      <c r="J450" s="5"/>
      <c r="S450" s="5"/>
    </row>
    <row r="451">
      <c r="A451" s="5"/>
      <c r="J451" s="5"/>
      <c r="S451" s="5"/>
    </row>
    <row r="452">
      <c r="A452" s="5"/>
      <c r="J452" s="5"/>
      <c r="S452" s="5"/>
    </row>
    <row r="453">
      <c r="A453" s="5"/>
      <c r="J453" s="5"/>
      <c r="S453" s="5"/>
    </row>
    <row r="454">
      <c r="A454" s="5"/>
      <c r="J454" s="5"/>
      <c r="S454" s="5"/>
    </row>
    <row r="455">
      <c r="A455" s="5"/>
      <c r="J455" s="5"/>
      <c r="S455" s="5"/>
    </row>
    <row r="456">
      <c r="A456" s="5"/>
      <c r="J456" s="5"/>
      <c r="S456" s="5"/>
    </row>
    <row r="457">
      <c r="A457" s="5"/>
      <c r="J457" s="5"/>
      <c r="S457" s="5"/>
    </row>
    <row r="458">
      <c r="A458" s="5"/>
      <c r="J458" s="5"/>
      <c r="S458" s="5"/>
    </row>
    <row r="459">
      <c r="A459" s="5"/>
      <c r="J459" s="5"/>
      <c r="S459" s="5"/>
    </row>
    <row r="460">
      <c r="A460" s="5"/>
      <c r="J460" s="5"/>
      <c r="S460" s="5"/>
    </row>
    <row r="461">
      <c r="A461" s="5"/>
      <c r="J461" s="5"/>
      <c r="S461" s="5"/>
    </row>
    <row r="462">
      <c r="A462" s="5"/>
      <c r="J462" s="5"/>
      <c r="S462" s="5"/>
    </row>
    <row r="463">
      <c r="A463" s="5"/>
      <c r="J463" s="5"/>
      <c r="S463" s="5"/>
    </row>
    <row r="464">
      <c r="A464" s="5"/>
      <c r="J464" s="5"/>
      <c r="S464" s="5"/>
    </row>
    <row r="465">
      <c r="A465" s="5"/>
      <c r="J465" s="5"/>
      <c r="S465" s="5"/>
    </row>
    <row r="466">
      <c r="A466" s="5"/>
      <c r="J466" s="5"/>
      <c r="S466" s="5"/>
    </row>
    <row r="467">
      <c r="A467" s="5"/>
      <c r="J467" s="5"/>
      <c r="S467" s="5"/>
    </row>
    <row r="468">
      <c r="A468" s="5"/>
      <c r="J468" s="5"/>
      <c r="S468" s="5"/>
    </row>
    <row r="469">
      <c r="A469" s="5"/>
      <c r="J469" s="5"/>
      <c r="S469" s="5"/>
    </row>
    <row r="470">
      <c r="A470" s="5"/>
      <c r="J470" s="5"/>
      <c r="S470" s="5"/>
    </row>
    <row r="471">
      <c r="A471" s="5"/>
      <c r="J471" s="5"/>
      <c r="S471" s="5"/>
    </row>
    <row r="472">
      <c r="A472" s="5"/>
      <c r="J472" s="5"/>
      <c r="S472" s="5"/>
    </row>
    <row r="473">
      <c r="A473" s="5"/>
      <c r="J473" s="5"/>
      <c r="S473" s="5"/>
    </row>
    <row r="474">
      <c r="A474" s="5"/>
      <c r="J474" s="5"/>
      <c r="S474" s="5"/>
    </row>
    <row r="475">
      <c r="A475" s="5"/>
      <c r="J475" s="5"/>
      <c r="S475" s="5"/>
    </row>
    <row r="476">
      <c r="A476" s="5"/>
      <c r="J476" s="5"/>
      <c r="S476" s="5"/>
    </row>
    <row r="477">
      <c r="A477" s="5"/>
      <c r="J477" s="5"/>
      <c r="S477" s="5"/>
    </row>
    <row r="478">
      <c r="A478" s="5"/>
      <c r="J478" s="5"/>
      <c r="S478" s="5"/>
    </row>
    <row r="479">
      <c r="A479" s="5"/>
      <c r="J479" s="5"/>
      <c r="S479" s="5"/>
    </row>
    <row r="480">
      <c r="A480" s="5"/>
      <c r="J480" s="5"/>
      <c r="S480" s="5"/>
    </row>
    <row r="481">
      <c r="A481" s="5"/>
      <c r="J481" s="5"/>
      <c r="S481" s="5"/>
    </row>
    <row r="482">
      <c r="A482" s="5"/>
      <c r="J482" s="5"/>
      <c r="S482" s="5"/>
    </row>
    <row r="483">
      <c r="A483" s="5"/>
      <c r="J483" s="5"/>
      <c r="S483" s="5"/>
    </row>
    <row r="484">
      <c r="A484" s="5"/>
      <c r="J484" s="5"/>
      <c r="S484" s="5"/>
    </row>
    <row r="485">
      <c r="A485" s="5"/>
      <c r="J485" s="5"/>
      <c r="S485" s="5"/>
    </row>
    <row r="486">
      <c r="A486" s="5"/>
      <c r="J486" s="5"/>
      <c r="S486" s="5"/>
    </row>
    <row r="487">
      <c r="A487" s="5"/>
      <c r="J487" s="5"/>
      <c r="S487" s="5"/>
    </row>
    <row r="488">
      <c r="A488" s="5"/>
      <c r="J488" s="5"/>
      <c r="S488" s="5"/>
    </row>
    <row r="489">
      <c r="A489" s="5"/>
      <c r="J489" s="5"/>
      <c r="S489" s="5"/>
    </row>
    <row r="490">
      <c r="A490" s="5"/>
      <c r="J490" s="5"/>
      <c r="S490" s="5"/>
    </row>
    <row r="491">
      <c r="A491" s="5"/>
      <c r="J491" s="5"/>
      <c r="S491" s="5"/>
    </row>
    <row r="492">
      <c r="A492" s="5"/>
      <c r="J492" s="5"/>
      <c r="S492" s="5"/>
    </row>
    <row r="493">
      <c r="A493" s="5"/>
      <c r="J493" s="5"/>
      <c r="S493" s="5"/>
    </row>
    <row r="494">
      <c r="A494" s="5"/>
      <c r="J494" s="5"/>
      <c r="S494" s="5"/>
    </row>
    <row r="495">
      <c r="A495" s="5"/>
      <c r="J495" s="5"/>
      <c r="S495" s="5"/>
    </row>
    <row r="496">
      <c r="A496" s="5"/>
      <c r="J496" s="5"/>
      <c r="S496" s="5"/>
    </row>
    <row r="497">
      <c r="A497" s="5"/>
      <c r="J497" s="5"/>
      <c r="S497" s="5"/>
    </row>
    <row r="498">
      <c r="A498" s="5"/>
      <c r="J498" s="5"/>
      <c r="S498" s="5"/>
    </row>
    <row r="499">
      <c r="A499" s="5"/>
      <c r="J499" s="5"/>
      <c r="S499" s="5"/>
    </row>
    <row r="500">
      <c r="A500" s="5"/>
      <c r="J500" s="5"/>
      <c r="S500" s="5"/>
    </row>
    <row r="501">
      <c r="A501" s="5"/>
      <c r="J501" s="5"/>
      <c r="S501" s="5"/>
    </row>
    <row r="502">
      <c r="A502" s="5"/>
      <c r="J502" s="5"/>
      <c r="S502" s="5"/>
    </row>
    <row r="503">
      <c r="A503" s="5"/>
      <c r="J503" s="5"/>
      <c r="S503" s="5"/>
    </row>
    <row r="504">
      <c r="A504" s="5"/>
      <c r="J504" s="5"/>
      <c r="S504" s="5"/>
    </row>
    <row r="505">
      <c r="A505" s="5"/>
      <c r="J505" s="5"/>
      <c r="S505" s="5"/>
    </row>
    <row r="506">
      <c r="A506" s="5"/>
      <c r="J506" s="5"/>
      <c r="S506" s="5"/>
    </row>
    <row r="507">
      <c r="A507" s="5"/>
      <c r="J507" s="5"/>
      <c r="S507" s="5"/>
    </row>
    <row r="508">
      <c r="A508" s="5"/>
      <c r="J508" s="5"/>
      <c r="S508" s="5"/>
    </row>
    <row r="509">
      <c r="A509" s="5"/>
      <c r="J509" s="5"/>
      <c r="S509" s="5"/>
    </row>
    <row r="510">
      <c r="A510" s="5"/>
      <c r="J510" s="5"/>
      <c r="S510" s="5"/>
    </row>
    <row r="511">
      <c r="A511" s="5"/>
      <c r="J511" s="5"/>
      <c r="S511" s="5"/>
    </row>
    <row r="512">
      <c r="A512" s="5"/>
      <c r="J512" s="5"/>
      <c r="S512" s="5"/>
    </row>
    <row r="513">
      <c r="A513" s="5"/>
      <c r="J513" s="5"/>
      <c r="S513" s="5"/>
    </row>
    <row r="514">
      <c r="A514" s="5"/>
      <c r="J514" s="5"/>
      <c r="S514" s="5"/>
    </row>
    <row r="515">
      <c r="A515" s="5"/>
      <c r="J515" s="5"/>
      <c r="S515" s="5"/>
    </row>
    <row r="516">
      <c r="A516" s="5"/>
      <c r="J516" s="5"/>
      <c r="S516" s="5"/>
    </row>
    <row r="517">
      <c r="A517" s="5"/>
      <c r="J517" s="5"/>
      <c r="S517" s="5"/>
    </row>
    <row r="518">
      <c r="A518" s="5"/>
      <c r="J518" s="5"/>
      <c r="S518" s="5"/>
    </row>
    <row r="519">
      <c r="A519" s="5"/>
      <c r="J519" s="5"/>
      <c r="S519" s="5"/>
    </row>
    <row r="520">
      <c r="A520" s="5"/>
      <c r="J520" s="5"/>
      <c r="S520" s="5"/>
    </row>
    <row r="521">
      <c r="A521" s="5"/>
      <c r="J521" s="5"/>
      <c r="S521" s="5"/>
    </row>
    <row r="522">
      <c r="A522" s="5"/>
      <c r="J522" s="5"/>
      <c r="S522" s="5"/>
    </row>
    <row r="523">
      <c r="A523" s="5"/>
      <c r="J523" s="5"/>
      <c r="S523" s="5"/>
    </row>
    <row r="524">
      <c r="A524" s="5"/>
      <c r="J524" s="5"/>
      <c r="S524" s="5"/>
    </row>
    <row r="525">
      <c r="A525" s="5"/>
      <c r="J525" s="5"/>
      <c r="S525" s="5"/>
    </row>
    <row r="526">
      <c r="A526" s="5"/>
      <c r="J526" s="5"/>
      <c r="S526" s="5"/>
    </row>
    <row r="527">
      <c r="A527" s="5"/>
      <c r="J527" s="5"/>
      <c r="S527" s="5"/>
    </row>
    <row r="528">
      <c r="A528" s="5"/>
      <c r="J528" s="5"/>
      <c r="S528" s="5"/>
    </row>
    <row r="529">
      <c r="A529" s="5"/>
      <c r="J529" s="5"/>
      <c r="S529" s="5"/>
    </row>
    <row r="530">
      <c r="A530" s="5"/>
      <c r="J530" s="5"/>
      <c r="S530" s="5"/>
    </row>
    <row r="531">
      <c r="A531" s="5"/>
      <c r="J531" s="5"/>
      <c r="S531" s="5"/>
    </row>
    <row r="532">
      <c r="A532" s="5"/>
      <c r="J532" s="5"/>
      <c r="S532" s="5"/>
    </row>
    <row r="533">
      <c r="A533" s="5"/>
      <c r="J533" s="5"/>
      <c r="S533" s="5"/>
    </row>
    <row r="534">
      <c r="A534" s="5"/>
      <c r="J534" s="5"/>
      <c r="S534" s="5"/>
    </row>
    <row r="535">
      <c r="A535" s="5"/>
      <c r="J535" s="5"/>
      <c r="S535" s="5"/>
    </row>
    <row r="536">
      <c r="A536" s="5"/>
      <c r="J536" s="5"/>
      <c r="S536" s="5"/>
    </row>
    <row r="537">
      <c r="A537" s="5"/>
      <c r="J537" s="5"/>
      <c r="S537" s="5"/>
    </row>
    <row r="538">
      <c r="A538" s="5"/>
      <c r="J538" s="5"/>
      <c r="S538" s="5"/>
    </row>
    <row r="539">
      <c r="A539" s="5"/>
      <c r="J539" s="5"/>
      <c r="S539" s="5"/>
    </row>
    <row r="540">
      <c r="A540" s="5"/>
      <c r="J540" s="5"/>
      <c r="S540" s="5"/>
    </row>
    <row r="541">
      <c r="A541" s="5"/>
      <c r="J541" s="5"/>
      <c r="S541" s="5"/>
    </row>
    <row r="542">
      <c r="A542" s="5"/>
      <c r="J542" s="5"/>
      <c r="S542" s="5"/>
    </row>
    <row r="543">
      <c r="A543" s="5"/>
      <c r="J543" s="5"/>
      <c r="S543" s="5"/>
    </row>
    <row r="544">
      <c r="A544" s="5"/>
      <c r="J544" s="5"/>
      <c r="S544" s="5"/>
    </row>
    <row r="545">
      <c r="A545" s="5"/>
      <c r="J545" s="5"/>
      <c r="S545" s="5"/>
    </row>
    <row r="546">
      <c r="A546" s="5"/>
      <c r="J546" s="5"/>
      <c r="S546" s="5"/>
    </row>
    <row r="547">
      <c r="A547" s="5"/>
      <c r="J547" s="5"/>
      <c r="S547" s="5"/>
    </row>
    <row r="548">
      <c r="A548" s="5"/>
      <c r="J548" s="5"/>
      <c r="S548" s="5"/>
    </row>
    <row r="549">
      <c r="A549" s="5"/>
      <c r="J549" s="5"/>
      <c r="S549" s="5"/>
    </row>
    <row r="550">
      <c r="A550" s="5"/>
      <c r="J550" s="5"/>
      <c r="S550" s="5"/>
    </row>
    <row r="551">
      <c r="A551" s="5"/>
      <c r="J551" s="5"/>
      <c r="S551" s="5"/>
    </row>
    <row r="552">
      <c r="A552" s="5"/>
      <c r="J552" s="5"/>
      <c r="S552" s="5"/>
    </row>
    <row r="553">
      <c r="A553" s="5"/>
      <c r="J553" s="5"/>
      <c r="S553" s="5"/>
    </row>
    <row r="554">
      <c r="A554" s="5"/>
      <c r="J554" s="5"/>
      <c r="S554" s="5"/>
    </row>
    <row r="555">
      <c r="A555" s="5"/>
      <c r="J555" s="5"/>
      <c r="S555" s="5"/>
    </row>
    <row r="556">
      <c r="A556" s="5"/>
      <c r="J556" s="5"/>
      <c r="S556" s="5"/>
    </row>
    <row r="557">
      <c r="A557" s="5"/>
      <c r="J557" s="5"/>
      <c r="S557" s="5"/>
    </row>
    <row r="558">
      <c r="A558" s="5"/>
      <c r="J558" s="5"/>
      <c r="S558" s="5"/>
    </row>
    <row r="559">
      <c r="A559" s="5"/>
      <c r="J559" s="5"/>
      <c r="S559" s="5"/>
    </row>
    <row r="560">
      <c r="A560" s="5"/>
      <c r="J560" s="5"/>
      <c r="S560" s="5"/>
    </row>
    <row r="561">
      <c r="A561" s="5"/>
      <c r="J561" s="5"/>
      <c r="S561" s="5"/>
    </row>
    <row r="562">
      <c r="A562" s="5"/>
      <c r="J562" s="5"/>
      <c r="S562" s="5"/>
    </row>
    <row r="563">
      <c r="A563" s="5"/>
      <c r="J563" s="5"/>
      <c r="S563" s="5"/>
    </row>
    <row r="564">
      <c r="A564" s="5"/>
      <c r="J564" s="5"/>
      <c r="S564" s="5"/>
    </row>
    <row r="565">
      <c r="A565" s="5"/>
      <c r="J565" s="5"/>
      <c r="S565" s="5"/>
    </row>
    <row r="566">
      <c r="A566" s="5"/>
      <c r="J566" s="5"/>
      <c r="S566" s="5"/>
    </row>
    <row r="567">
      <c r="A567" s="5"/>
      <c r="J567" s="5"/>
      <c r="S567" s="5"/>
    </row>
    <row r="568">
      <c r="A568" s="5"/>
      <c r="J568" s="5"/>
      <c r="S568" s="5"/>
    </row>
    <row r="569">
      <c r="A569" s="5"/>
      <c r="J569" s="5"/>
      <c r="S569" s="5"/>
    </row>
    <row r="570">
      <c r="A570" s="5"/>
      <c r="J570" s="5"/>
      <c r="S570" s="5"/>
    </row>
    <row r="571">
      <c r="A571" s="5"/>
      <c r="J571" s="5"/>
      <c r="S571" s="5"/>
    </row>
    <row r="572">
      <c r="A572" s="5"/>
      <c r="J572" s="5"/>
      <c r="S572" s="5"/>
    </row>
    <row r="573">
      <c r="A573" s="5"/>
      <c r="J573" s="5"/>
      <c r="S573" s="5"/>
    </row>
    <row r="574">
      <c r="A574" s="5"/>
      <c r="J574" s="5"/>
      <c r="S574" s="5"/>
    </row>
    <row r="575">
      <c r="A575" s="5"/>
      <c r="J575" s="5"/>
      <c r="S575" s="5"/>
    </row>
    <row r="576">
      <c r="A576" s="5"/>
      <c r="J576" s="5"/>
      <c r="S576" s="5"/>
    </row>
    <row r="577">
      <c r="A577" s="5"/>
      <c r="J577" s="5"/>
      <c r="S577" s="5"/>
    </row>
    <row r="578">
      <c r="A578" s="5"/>
      <c r="J578" s="5"/>
      <c r="S578" s="5"/>
    </row>
    <row r="579">
      <c r="A579" s="5"/>
      <c r="J579" s="5"/>
      <c r="S579" s="5"/>
    </row>
    <row r="580">
      <c r="A580" s="5"/>
      <c r="J580" s="5"/>
      <c r="S580" s="5"/>
    </row>
    <row r="581">
      <c r="A581" s="5"/>
      <c r="J581" s="5"/>
      <c r="S581" s="5"/>
    </row>
    <row r="582">
      <c r="A582" s="5"/>
      <c r="J582" s="5"/>
      <c r="S582" s="5"/>
    </row>
    <row r="583">
      <c r="A583" s="5"/>
      <c r="J583" s="5"/>
      <c r="S583" s="5"/>
    </row>
    <row r="584">
      <c r="A584" s="5"/>
      <c r="J584" s="5"/>
      <c r="S584" s="5"/>
    </row>
    <row r="585">
      <c r="A585" s="5"/>
      <c r="J585" s="5"/>
      <c r="S585" s="5"/>
    </row>
    <row r="586">
      <c r="A586" s="5"/>
      <c r="J586" s="5"/>
      <c r="S586" s="5"/>
    </row>
    <row r="587">
      <c r="A587" s="5"/>
      <c r="J587" s="5"/>
      <c r="S587" s="5"/>
    </row>
    <row r="588">
      <c r="A588" s="5"/>
      <c r="J588" s="5"/>
      <c r="S588" s="5"/>
    </row>
    <row r="589">
      <c r="A589" s="5"/>
      <c r="J589" s="5"/>
      <c r="S589" s="5"/>
    </row>
    <row r="590">
      <c r="A590" s="5"/>
      <c r="J590" s="5"/>
      <c r="S590" s="5"/>
    </row>
    <row r="591">
      <c r="A591" s="5"/>
      <c r="J591" s="5"/>
      <c r="S591" s="5"/>
    </row>
    <row r="592">
      <c r="A592" s="5"/>
      <c r="J592" s="5"/>
      <c r="S592" s="5"/>
    </row>
    <row r="593">
      <c r="A593" s="5"/>
      <c r="J593" s="5"/>
      <c r="S593" s="5"/>
    </row>
    <row r="594">
      <c r="A594" s="5"/>
      <c r="J594" s="5"/>
      <c r="S594" s="5"/>
    </row>
    <row r="595">
      <c r="A595" s="5"/>
      <c r="J595" s="5"/>
      <c r="S595" s="5"/>
    </row>
    <row r="596">
      <c r="A596" s="5"/>
      <c r="J596" s="5"/>
      <c r="S596" s="5"/>
    </row>
    <row r="597">
      <c r="A597" s="5"/>
      <c r="J597" s="5"/>
      <c r="S597" s="5"/>
    </row>
    <row r="598">
      <c r="A598" s="5"/>
      <c r="J598" s="5"/>
      <c r="S598" s="5"/>
    </row>
    <row r="599">
      <c r="A599" s="5"/>
      <c r="J599" s="5"/>
      <c r="S599" s="5"/>
    </row>
    <row r="600">
      <c r="A600" s="5"/>
      <c r="J600" s="5"/>
      <c r="S600" s="5"/>
    </row>
    <row r="601">
      <c r="A601" s="5"/>
      <c r="J601" s="5"/>
      <c r="S601" s="5"/>
    </row>
    <row r="602">
      <c r="A602" s="5"/>
      <c r="J602" s="5"/>
      <c r="S602" s="5"/>
    </row>
    <row r="603">
      <c r="A603" s="5"/>
      <c r="J603" s="5"/>
      <c r="S603" s="5"/>
    </row>
    <row r="604">
      <c r="A604" s="5"/>
      <c r="J604" s="5"/>
      <c r="S604" s="5"/>
    </row>
    <row r="605">
      <c r="A605" s="5"/>
      <c r="J605" s="5"/>
      <c r="S605" s="5"/>
    </row>
    <row r="606">
      <c r="A606" s="5"/>
      <c r="J606" s="5"/>
      <c r="S606" s="5"/>
    </row>
    <row r="607">
      <c r="A607" s="5"/>
      <c r="J607" s="5"/>
      <c r="S607" s="5"/>
    </row>
    <row r="608">
      <c r="A608" s="5"/>
      <c r="J608" s="5"/>
      <c r="S608" s="5"/>
    </row>
    <row r="609">
      <c r="A609" s="5"/>
      <c r="J609" s="5"/>
      <c r="S609" s="5"/>
    </row>
    <row r="610">
      <c r="A610" s="5"/>
      <c r="J610" s="5"/>
      <c r="S610" s="5"/>
    </row>
    <row r="611">
      <c r="A611" s="5"/>
      <c r="J611" s="5"/>
      <c r="S611" s="5"/>
    </row>
    <row r="612">
      <c r="A612" s="5"/>
      <c r="J612" s="5"/>
      <c r="S612" s="5"/>
    </row>
    <row r="613">
      <c r="A613" s="5"/>
      <c r="J613" s="5"/>
      <c r="S613" s="5"/>
    </row>
    <row r="614">
      <c r="A614" s="5"/>
      <c r="J614" s="5"/>
      <c r="S614" s="5"/>
    </row>
    <row r="615">
      <c r="A615" s="5"/>
      <c r="J615" s="5"/>
      <c r="S615" s="5"/>
    </row>
    <row r="616">
      <c r="A616" s="5"/>
      <c r="J616" s="5"/>
      <c r="S616" s="5"/>
    </row>
    <row r="617">
      <c r="A617" s="5"/>
      <c r="J617" s="5"/>
      <c r="S617" s="5"/>
    </row>
    <row r="618">
      <c r="A618" s="5"/>
      <c r="J618" s="5"/>
      <c r="S618" s="5"/>
    </row>
    <row r="619">
      <c r="A619" s="5"/>
      <c r="J619" s="5"/>
      <c r="S619" s="5"/>
    </row>
    <row r="620">
      <c r="A620" s="5"/>
      <c r="J620" s="5"/>
      <c r="S620" s="5"/>
    </row>
    <row r="621">
      <c r="A621" s="5"/>
      <c r="J621" s="5"/>
      <c r="S621" s="5"/>
    </row>
    <row r="622">
      <c r="A622" s="5"/>
      <c r="J622" s="5"/>
      <c r="S622" s="5"/>
    </row>
    <row r="623">
      <c r="A623" s="5"/>
      <c r="J623" s="5"/>
      <c r="S623" s="5"/>
    </row>
    <row r="624">
      <c r="A624" s="5"/>
      <c r="J624" s="5"/>
      <c r="S624" s="5"/>
    </row>
    <row r="625">
      <c r="A625" s="5"/>
      <c r="J625" s="5"/>
      <c r="S625" s="5"/>
    </row>
    <row r="626">
      <c r="A626" s="5"/>
      <c r="J626" s="5"/>
      <c r="S626" s="5"/>
    </row>
    <row r="627">
      <c r="A627" s="5"/>
      <c r="J627" s="5"/>
      <c r="S627" s="5"/>
    </row>
    <row r="628">
      <c r="A628" s="5"/>
      <c r="J628" s="5"/>
      <c r="S628" s="5"/>
    </row>
    <row r="629">
      <c r="A629" s="5"/>
      <c r="J629" s="5"/>
      <c r="S629" s="5"/>
    </row>
    <row r="630">
      <c r="A630" s="5"/>
      <c r="J630" s="5"/>
      <c r="S630" s="5"/>
    </row>
    <row r="631">
      <c r="A631" s="5"/>
      <c r="J631" s="5"/>
      <c r="S631" s="5"/>
    </row>
    <row r="632">
      <c r="A632" s="5"/>
      <c r="J632" s="5"/>
      <c r="S632" s="5"/>
    </row>
    <row r="633">
      <c r="A633" s="5"/>
      <c r="J633" s="5"/>
      <c r="S633" s="5"/>
    </row>
    <row r="634">
      <c r="A634" s="5"/>
      <c r="J634" s="5"/>
      <c r="S634" s="5"/>
    </row>
    <row r="635">
      <c r="A635" s="5"/>
      <c r="J635" s="5"/>
      <c r="S635" s="5"/>
    </row>
    <row r="636">
      <c r="A636" s="5"/>
      <c r="J636" s="5"/>
      <c r="S636" s="5"/>
    </row>
    <row r="637">
      <c r="A637" s="5"/>
      <c r="J637" s="5"/>
      <c r="S637" s="5"/>
    </row>
    <row r="638">
      <c r="A638" s="5"/>
      <c r="J638" s="5"/>
      <c r="S638" s="5"/>
    </row>
    <row r="639">
      <c r="A639" s="5"/>
      <c r="J639" s="5"/>
      <c r="S639" s="5"/>
    </row>
    <row r="640">
      <c r="A640" s="5"/>
      <c r="J640" s="5"/>
      <c r="S640" s="5"/>
    </row>
    <row r="641">
      <c r="A641" s="5"/>
      <c r="J641" s="5"/>
      <c r="S641" s="5"/>
    </row>
    <row r="642">
      <c r="A642" s="5"/>
      <c r="J642" s="5"/>
      <c r="S642" s="5"/>
    </row>
    <row r="643">
      <c r="A643" s="5"/>
      <c r="J643" s="5"/>
      <c r="S643" s="5"/>
    </row>
    <row r="644">
      <c r="A644" s="5"/>
      <c r="J644" s="5"/>
      <c r="S644" s="5"/>
    </row>
    <row r="645">
      <c r="A645" s="5"/>
      <c r="J645" s="5"/>
      <c r="S645" s="5"/>
    </row>
    <row r="646">
      <c r="A646" s="5"/>
      <c r="J646" s="5"/>
      <c r="S646" s="5"/>
    </row>
    <row r="647">
      <c r="A647" s="5"/>
      <c r="J647" s="5"/>
      <c r="S647" s="5"/>
    </row>
    <row r="648">
      <c r="A648" s="5"/>
      <c r="J648" s="5"/>
      <c r="S648" s="5"/>
    </row>
    <row r="649">
      <c r="A649" s="5"/>
      <c r="J649" s="5"/>
      <c r="S649" s="5"/>
    </row>
    <row r="650">
      <c r="A650" s="5"/>
      <c r="J650" s="5"/>
      <c r="S650" s="5"/>
    </row>
    <row r="651">
      <c r="A651" s="5"/>
      <c r="J651" s="5"/>
      <c r="S651" s="5"/>
    </row>
    <row r="652">
      <c r="A652" s="5"/>
      <c r="J652" s="5"/>
      <c r="S652" s="5"/>
    </row>
    <row r="653">
      <c r="A653" s="5"/>
      <c r="J653" s="5"/>
      <c r="S653" s="5"/>
    </row>
    <row r="654">
      <c r="A654" s="5"/>
      <c r="J654" s="5"/>
      <c r="S654" s="5"/>
    </row>
    <row r="655">
      <c r="A655" s="5"/>
      <c r="J655" s="5"/>
      <c r="S655" s="5"/>
    </row>
    <row r="656">
      <c r="A656" s="5"/>
      <c r="J656" s="5"/>
      <c r="S656" s="5"/>
    </row>
    <row r="657">
      <c r="A657" s="5"/>
      <c r="J657" s="5"/>
      <c r="S657" s="5"/>
    </row>
    <row r="658">
      <c r="A658" s="5"/>
      <c r="J658" s="5"/>
      <c r="S658" s="5"/>
    </row>
    <row r="659">
      <c r="A659" s="5"/>
      <c r="J659" s="5"/>
      <c r="S659" s="5"/>
    </row>
    <row r="660">
      <c r="A660" s="5"/>
      <c r="J660" s="5"/>
      <c r="S660" s="5"/>
    </row>
    <row r="661">
      <c r="A661" s="5"/>
      <c r="J661" s="5"/>
      <c r="S661" s="5"/>
    </row>
    <row r="662">
      <c r="A662" s="5"/>
      <c r="J662" s="5"/>
      <c r="S662" s="5"/>
    </row>
    <row r="663">
      <c r="A663" s="5"/>
      <c r="J663" s="5"/>
      <c r="S663" s="5"/>
    </row>
    <row r="664">
      <c r="A664" s="5"/>
      <c r="J664" s="5"/>
      <c r="S664" s="5"/>
    </row>
    <row r="665">
      <c r="A665" s="5"/>
      <c r="J665" s="5"/>
      <c r="S665" s="5"/>
    </row>
    <row r="666">
      <c r="A666" s="5"/>
      <c r="J666" s="5"/>
      <c r="S666" s="5"/>
    </row>
    <row r="667">
      <c r="A667" s="5"/>
      <c r="J667" s="5"/>
      <c r="S667" s="5"/>
    </row>
    <row r="668">
      <c r="A668" s="5"/>
      <c r="J668" s="5"/>
      <c r="S668" s="5"/>
    </row>
    <row r="669">
      <c r="A669" s="5"/>
      <c r="J669" s="5"/>
      <c r="S669" s="5"/>
    </row>
    <row r="670">
      <c r="A670" s="5"/>
      <c r="J670" s="5"/>
      <c r="S670" s="5"/>
    </row>
    <row r="671">
      <c r="A671" s="5"/>
      <c r="J671" s="5"/>
      <c r="S671" s="5"/>
    </row>
    <row r="672">
      <c r="A672" s="5"/>
      <c r="J672" s="5"/>
      <c r="S672" s="5"/>
    </row>
    <row r="673">
      <c r="A673" s="5"/>
      <c r="J673" s="5"/>
      <c r="S673" s="5"/>
    </row>
    <row r="674">
      <c r="A674" s="5"/>
      <c r="J674" s="5"/>
      <c r="S674" s="5"/>
    </row>
    <row r="675">
      <c r="A675" s="5"/>
      <c r="J675" s="5"/>
      <c r="S675" s="5"/>
    </row>
    <row r="676">
      <c r="A676" s="5"/>
      <c r="J676" s="5"/>
      <c r="S676" s="5"/>
    </row>
    <row r="677">
      <c r="A677" s="5"/>
      <c r="J677" s="5"/>
      <c r="S677" s="5"/>
    </row>
    <row r="678">
      <c r="A678" s="5"/>
      <c r="J678" s="5"/>
      <c r="S678" s="5"/>
    </row>
    <row r="679">
      <c r="A679" s="5"/>
      <c r="J679" s="5"/>
      <c r="S679" s="5"/>
    </row>
    <row r="680">
      <c r="A680" s="5"/>
      <c r="J680" s="5"/>
      <c r="S680" s="5"/>
    </row>
    <row r="681">
      <c r="A681" s="5"/>
      <c r="J681" s="5"/>
      <c r="S681" s="5"/>
    </row>
    <row r="682">
      <c r="A682" s="5"/>
      <c r="J682" s="5"/>
      <c r="S682" s="5"/>
    </row>
    <row r="683">
      <c r="A683" s="5"/>
      <c r="J683" s="5"/>
      <c r="S683" s="5"/>
    </row>
    <row r="684">
      <c r="A684" s="5"/>
      <c r="J684" s="5"/>
      <c r="S684" s="5"/>
    </row>
    <row r="685">
      <c r="A685" s="5"/>
      <c r="J685" s="5"/>
      <c r="S685" s="5"/>
    </row>
    <row r="686">
      <c r="A686" s="5"/>
      <c r="J686" s="5"/>
      <c r="S686" s="5"/>
    </row>
    <row r="687">
      <c r="A687" s="5"/>
      <c r="J687" s="5"/>
      <c r="S687" s="5"/>
    </row>
    <row r="688">
      <c r="A688" s="5"/>
      <c r="J688" s="5"/>
      <c r="S688" s="5"/>
    </row>
    <row r="689">
      <c r="A689" s="5"/>
      <c r="J689" s="5"/>
      <c r="S689" s="5"/>
    </row>
    <row r="690">
      <c r="A690" s="5"/>
      <c r="J690" s="5"/>
      <c r="S690" s="5"/>
    </row>
    <row r="691">
      <c r="A691" s="5"/>
      <c r="J691" s="5"/>
      <c r="S691" s="5"/>
    </row>
    <row r="692">
      <c r="A692" s="5"/>
      <c r="J692" s="5"/>
      <c r="S692" s="5"/>
    </row>
    <row r="693">
      <c r="A693" s="5"/>
      <c r="J693" s="5"/>
      <c r="S693" s="5"/>
    </row>
    <row r="694">
      <c r="A694" s="5"/>
      <c r="J694" s="5"/>
      <c r="S694" s="5"/>
    </row>
    <row r="695">
      <c r="A695" s="5"/>
      <c r="J695" s="5"/>
      <c r="S695" s="5"/>
    </row>
    <row r="696">
      <c r="A696" s="5"/>
      <c r="J696" s="5"/>
      <c r="S696" s="5"/>
    </row>
    <row r="697">
      <c r="A697" s="5"/>
      <c r="J697" s="5"/>
      <c r="S697" s="5"/>
    </row>
    <row r="698">
      <c r="A698" s="5"/>
      <c r="J698" s="5"/>
      <c r="S698" s="5"/>
    </row>
    <row r="699">
      <c r="A699" s="5"/>
      <c r="J699" s="5"/>
      <c r="S699" s="5"/>
    </row>
    <row r="700">
      <c r="A700" s="5"/>
      <c r="J700" s="5"/>
      <c r="S700" s="5"/>
    </row>
    <row r="701">
      <c r="A701" s="5"/>
      <c r="J701" s="5"/>
      <c r="S701" s="5"/>
    </row>
    <row r="702">
      <c r="A702" s="5"/>
      <c r="J702" s="5"/>
      <c r="S702" s="5"/>
    </row>
    <row r="703">
      <c r="A703" s="5"/>
      <c r="J703" s="5"/>
      <c r="S703" s="5"/>
    </row>
    <row r="704">
      <c r="A704" s="5"/>
      <c r="J704" s="5"/>
      <c r="S704" s="5"/>
    </row>
    <row r="705">
      <c r="A705" s="5"/>
      <c r="J705" s="5"/>
      <c r="S705" s="5"/>
    </row>
    <row r="706">
      <c r="A706" s="5"/>
      <c r="J706" s="5"/>
      <c r="S706" s="5"/>
    </row>
    <row r="707">
      <c r="A707" s="5"/>
      <c r="J707" s="5"/>
      <c r="S707" s="5"/>
    </row>
    <row r="708">
      <c r="A708" s="5"/>
      <c r="J708" s="5"/>
      <c r="S708" s="5"/>
    </row>
    <row r="709">
      <c r="A709" s="5"/>
      <c r="J709" s="5"/>
      <c r="S709" s="5"/>
    </row>
    <row r="710">
      <c r="A710" s="5"/>
      <c r="J710" s="5"/>
      <c r="S710" s="5"/>
    </row>
    <row r="711">
      <c r="A711" s="5"/>
      <c r="J711" s="5"/>
      <c r="S711" s="5"/>
    </row>
    <row r="712">
      <c r="A712" s="5"/>
      <c r="J712" s="5"/>
      <c r="S712" s="5"/>
    </row>
    <row r="713">
      <c r="A713" s="5"/>
      <c r="J713" s="5"/>
      <c r="S713" s="5"/>
    </row>
    <row r="714">
      <c r="A714" s="5"/>
      <c r="J714" s="5"/>
      <c r="S714" s="5"/>
    </row>
    <row r="715">
      <c r="A715" s="5"/>
      <c r="J715" s="5"/>
      <c r="S715" s="5"/>
    </row>
    <row r="716">
      <c r="A716" s="5"/>
      <c r="J716" s="5"/>
      <c r="S716" s="5"/>
    </row>
    <row r="717">
      <c r="A717" s="5"/>
      <c r="J717" s="5"/>
      <c r="S717" s="5"/>
    </row>
    <row r="718">
      <c r="A718" s="5"/>
      <c r="J718" s="5"/>
      <c r="S718" s="5"/>
    </row>
    <row r="719">
      <c r="A719" s="5"/>
      <c r="J719" s="5"/>
      <c r="S719" s="5"/>
    </row>
    <row r="720">
      <c r="A720" s="5"/>
      <c r="J720" s="5"/>
      <c r="S720" s="5"/>
    </row>
    <row r="721">
      <c r="A721" s="5"/>
      <c r="J721" s="5"/>
      <c r="S721" s="5"/>
    </row>
    <row r="722">
      <c r="A722" s="5"/>
      <c r="J722" s="5"/>
      <c r="S722" s="5"/>
    </row>
    <row r="723">
      <c r="A723" s="5"/>
      <c r="J723" s="5"/>
      <c r="S723" s="5"/>
    </row>
    <row r="724">
      <c r="A724" s="5"/>
      <c r="J724" s="5"/>
      <c r="S724" s="5"/>
    </row>
    <row r="725">
      <c r="A725" s="5"/>
      <c r="J725" s="5"/>
      <c r="S725" s="5"/>
    </row>
    <row r="726">
      <c r="A726" s="5"/>
      <c r="J726" s="5"/>
      <c r="S726" s="5"/>
    </row>
    <row r="727">
      <c r="A727" s="5"/>
      <c r="J727" s="5"/>
      <c r="S727" s="5"/>
    </row>
    <row r="728">
      <c r="A728" s="5"/>
      <c r="J728" s="5"/>
      <c r="S728" s="5"/>
    </row>
    <row r="729">
      <c r="A729" s="5"/>
      <c r="J729" s="5"/>
      <c r="S729" s="5"/>
    </row>
    <row r="730">
      <c r="A730" s="5"/>
      <c r="J730" s="5"/>
      <c r="S730" s="5"/>
    </row>
    <row r="731">
      <c r="A731" s="5"/>
      <c r="J731" s="5"/>
      <c r="S731" s="5"/>
    </row>
    <row r="732">
      <c r="A732" s="5"/>
      <c r="J732" s="5"/>
      <c r="S732" s="5"/>
    </row>
    <row r="733">
      <c r="A733" s="5"/>
      <c r="J733" s="5"/>
      <c r="S733" s="5"/>
    </row>
    <row r="734">
      <c r="A734" s="5"/>
      <c r="J734" s="5"/>
      <c r="S734" s="5"/>
    </row>
    <row r="735">
      <c r="A735" s="5"/>
      <c r="J735" s="5"/>
      <c r="S735" s="5"/>
    </row>
    <row r="736">
      <c r="A736" s="5"/>
      <c r="J736" s="5"/>
      <c r="S736" s="5"/>
    </row>
    <row r="737">
      <c r="A737" s="5"/>
      <c r="J737" s="5"/>
      <c r="S737" s="5"/>
    </row>
    <row r="738">
      <c r="A738" s="5"/>
      <c r="J738" s="5"/>
      <c r="S738" s="5"/>
    </row>
    <row r="739">
      <c r="A739" s="5"/>
      <c r="J739" s="5"/>
      <c r="S739" s="5"/>
    </row>
    <row r="740">
      <c r="A740" s="5"/>
      <c r="J740" s="5"/>
      <c r="S740" s="5"/>
    </row>
    <row r="741">
      <c r="A741" s="5"/>
      <c r="J741" s="5"/>
      <c r="S741" s="5"/>
    </row>
    <row r="742">
      <c r="A742" s="5"/>
      <c r="J742" s="5"/>
      <c r="S742" s="5"/>
    </row>
    <row r="743">
      <c r="A743" s="5"/>
      <c r="J743" s="5"/>
      <c r="S743" s="5"/>
    </row>
    <row r="744">
      <c r="A744" s="5"/>
      <c r="J744" s="5"/>
      <c r="S744" s="5"/>
    </row>
    <row r="745">
      <c r="A745" s="5"/>
      <c r="J745" s="5"/>
      <c r="S745" s="5"/>
    </row>
    <row r="746">
      <c r="A746" s="5"/>
      <c r="J746" s="5"/>
      <c r="S746" s="5"/>
    </row>
    <row r="747">
      <c r="A747" s="5"/>
      <c r="J747" s="5"/>
      <c r="S747" s="5"/>
    </row>
    <row r="748">
      <c r="A748" s="5"/>
      <c r="J748" s="5"/>
      <c r="S748" s="5"/>
    </row>
    <row r="749">
      <c r="A749" s="5"/>
      <c r="J749" s="5"/>
      <c r="S749" s="5"/>
    </row>
    <row r="750">
      <c r="A750" s="5"/>
      <c r="J750" s="5"/>
      <c r="S750" s="5"/>
    </row>
    <row r="751">
      <c r="A751" s="5"/>
      <c r="J751" s="5"/>
      <c r="S751" s="5"/>
    </row>
    <row r="752">
      <c r="A752" s="5"/>
      <c r="J752" s="5"/>
      <c r="S752" s="5"/>
    </row>
    <row r="753">
      <c r="A753" s="5"/>
      <c r="J753" s="5"/>
      <c r="S753" s="5"/>
    </row>
    <row r="754">
      <c r="A754" s="5"/>
      <c r="J754" s="5"/>
      <c r="S754" s="5"/>
    </row>
    <row r="755">
      <c r="A755" s="5"/>
      <c r="J755" s="5"/>
      <c r="S755" s="5"/>
    </row>
    <row r="756">
      <c r="A756" s="5"/>
      <c r="J756" s="5"/>
      <c r="S756" s="5"/>
    </row>
    <row r="757">
      <c r="A757" s="5"/>
      <c r="J757" s="5"/>
      <c r="S757" s="5"/>
    </row>
    <row r="758">
      <c r="A758" s="5"/>
      <c r="J758" s="5"/>
      <c r="S758" s="5"/>
    </row>
    <row r="759">
      <c r="A759" s="5"/>
      <c r="J759" s="5"/>
      <c r="S759" s="5"/>
    </row>
    <row r="760">
      <c r="A760" s="5"/>
      <c r="J760" s="5"/>
      <c r="S760" s="5"/>
    </row>
    <row r="761">
      <c r="A761" s="5"/>
      <c r="J761" s="5"/>
      <c r="S761" s="5"/>
    </row>
    <row r="762">
      <c r="A762" s="5"/>
      <c r="J762" s="5"/>
      <c r="S762" s="5"/>
    </row>
    <row r="763">
      <c r="A763" s="5"/>
      <c r="J763" s="5"/>
      <c r="S763" s="5"/>
    </row>
    <row r="764">
      <c r="A764" s="5"/>
      <c r="J764" s="5"/>
      <c r="S764" s="5"/>
    </row>
    <row r="765">
      <c r="A765" s="5"/>
      <c r="J765" s="5"/>
      <c r="S765" s="5"/>
    </row>
    <row r="766">
      <c r="A766" s="5"/>
      <c r="J766" s="5"/>
      <c r="S766" s="5"/>
    </row>
    <row r="767">
      <c r="A767" s="5"/>
      <c r="J767" s="5"/>
      <c r="S767" s="5"/>
    </row>
    <row r="768">
      <c r="A768" s="5"/>
      <c r="J768" s="5"/>
      <c r="S768" s="5"/>
    </row>
    <row r="769">
      <c r="A769" s="5"/>
      <c r="J769" s="5"/>
      <c r="S769" s="5"/>
    </row>
    <row r="770">
      <c r="A770" s="5"/>
      <c r="J770" s="5"/>
      <c r="S770" s="5"/>
    </row>
    <row r="771">
      <c r="A771" s="5"/>
      <c r="J771" s="5"/>
      <c r="S771" s="5"/>
    </row>
    <row r="772">
      <c r="A772" s="5"/>
      <c r="J772" s="5"/>
      <c r="S772" s="5"/>
    </row>
    <row r="773">
      <c r="A773" s="5"/>
      <c r="J773" s="5"/>
      <c r="S773" s="5"/>
    </row>
    <row r="774">
      <c r="A774" s="5"/>
      <c r="J774" s="5"/>
      <c r="S774" s="5"/>
    </row>
    <row r="775">
      <c r="A775" s="5"/>
      <c r="J775" s="5"/>
      <c r="S775" s="5"/>
    </row>
    <row r="776">
      <c r="A776" s="5"/>
      <c r="J776" s="5"/>
      <c r="S776" s="5"/>
    </row>
    <row r="777">
      <c r="A777" s="5"/>
      <c r="J777" s="5"/>
      <c r="S777" s="5"/>
    </row>
    <row r="778">
      <c r="A778" s="5"/>
      <c r="J778" s="5"/>
      <c r="S778" s="5"/>
    </row>
    <row r="779">
      <c r="A779" s="5"/>
      <c r="J779" s="5"/>
      <c r="S779" s="5"/>
    </row>
    <row r="780">
      <c r="A780" s="5"/>
      <c r="J780" s="5"/>
      <c r="S780" s="5"/>
    </row>
    <row r="781">
      <c r="A781" s="5"/>
      <c r="J781" s="5"/>
      <c r="S781" s="5"/>
    </row>
    <row r="782">
      <c r="A782" s="5"/>
      <c r="J782" s="5"/>
      <c r="S782" s="5"/>
    </row>
    <row r="783">
      <c r="A783" s="5"/>
      <c r="J783" s="5"/>
      <c r="S783" s="5"/>
    </row>
    <row r="784">
      <c r="A784" s="5"/>
      <c r="J784" s="5"/>
      <c r="S784" s="5"/>
    </row>
    <row r="785">
      <c r="A785" s="5"/>
      <c r="J785" s="5"/>
      <c r="S785" s="5"/>
    </row>
    <row r="786">
      <c r="A786" s="5"/>
      <c r="J786" s="5"/>
      <c r="S786" s="5"/>
    </row>
    <row r="787">
      <c r="A787" s="5"/>
      <c r="J787" s="5"/>
      <c r="S787" s="5"/>
    </row>
    <row r="788">
      <c r="A788" s="5"/>
      <c r="J788" s="5"/>
      <c r="S788" s="5"/>
    </row>
    <row r="789">
      <c r="A789" s="5"/>
      <c r="J789" s="5"/>
      <c r="S789" s="5"/>
    </row>
    <row r="790">
      <c r="A790" s="5"/>
      <c r="J790" s="5"/>
      <c r="S790" s="5"/>
    </row>
    <row r="791">
      <c r="A791" s="5"/>
      <c r="J791" s="5"/>
      <c r="S791" s="5"/>
    </row>
    <row r="792">
      <c r="A792" s="5"/>
      <c r="J792" s="5"/>
      <c r="S792" s="5"/>
    </row>
    <row r="793">
      <c r="A793" s="5"/>
      <c r="J793" s="5"/>
      <c r="S793" s="5"/>
    </row>
    <row r="794">
      <c r="A794" s="5"/>
      <c r="J794" s="5"/>
      <c r="S794" s="5"/>
    </row>
    <row r="795">
      <c r="A795" s="5"/>
      <c r="J795" s="5"/>
      <c r="S795" s="5"/>
    </row>
    <row r="796">
      <c r="A796" s="5"/>
      <c r="J796" s="5"/>
      <c r="S796" s="5"/>
    </row>
    <row r="797">
      <c r="A797" s="5"/>
      <c r="J797" s="5"/>
      <c r="S797" s="5"/>
    </row>
    <row r="798">
      <c r="A798" s="5"/>
      <c r="J798" s="5"/>
      <c r="S798" s="5"/>
    </row>
    <row r="799">
      <c r="A799" s="5"/>
      <c r="J799" s="5"/>
      <c r="S799" s="5"/>
    </row>
    <row r="800">
      <c r="A800" s="5"/>
      <c r="J800" s="5"/>
      <c r="S800" s="5"/>
    </row>
    <row r="801">
      <c r="A801" s="5"/>
      <c r="J801" s="5"/>
      <c r="S801" s="5"/>
    </row>
    <row r="802">
      <c r="A802" s="5"/>
      <c r="J802" s="5"/>
      <c r="S802" s="5"/>
    </row>
    <row r="803">
      <c r="A803" s="5"/>
      <c r="J803" s="5"/>
      <c r="S803" s="5"/>
    </row>
    <row r="804">
      <c r="A804" s="5"/>
      <c r="J804" s="5"/>
      <c r="S804" s="5"/>
    </row>
    <row r="805">
      <c r="A805" s="5"/>
      <c r="J805" s="5"/>
      <c r="S805" s="5"/>
    </row>
    <row r="806">
      <c r="A806" s="5"/>
      <c r="J806" s="5"/>
      <c r="S806" s="5"/>
    </row>
    <row r="807">
      <c r="A807" s="5"/>
      <c r="J807" s="5"/>
      <c r="S807" s="5"/>
    </row>
    <row r="808">
      <c r="A808" s="5"/>
      <c r="J808" s="5"/>
      <c r="S808" s="5"/>
    </row>
    <row r="809">
      <c r="A809" s="5"/>
      <c r="J809" s="5"/>
      <c r="S809" s="5"/>
    </row>
    <row r="810">
      <c r="A810" s="5"/>
      <c r="J810" s="5"/>
      <c r="S810" s="5"/>
    </row>
    <row r="811">
      <c r="A811" s="5"/>
      <c r="J811" s="5"/>
      <c r="S811" s="5"/>
    </row>
    <row r="812">
      <c r="A812" s="5"/>
      <c r="J812" s="5"/>
      <c r="S812" s="5"/>
    </row>
    <row r="813">
      <c r="A813" s="5"/>
      <c r="J813" s="5"/>
      <c r="S813" s="5"/>
    </row>
    <row r="814">
      <c r="A814" s="5"/>
      <c r="J814" s="5"/>
      <c r="S814" s="5"/>
    </row>
    <row r="815">
      <c r="A815" s="5"/>
      <c r="J815" s="5"/>
      <c r="S815" s="5"/>
    </row>
    <row r="816">
      <c r="A816" s="5"/>
      <c r="J816" s="5"/>
      <c r="S816" s="5"/>
    </row>
    <row r="817">
      <c r="A817" s="5"/>
      <c r="J817" s="5"/>
      <c r="S817" s="5"/>
    </row>
    <row r="818">
      <c r="A818" s="5"/>
      <c r="J818" s="5"/>
      <c r="S818" s="5"/>
    </row>
    <row r="819">
      <c r="A819" s="5"/>
      <c r="J819" s="5"/>
      <c r="S819" s="5"/>
    </row>
    <row r="820">
      <c r="A820" s="5"/>
      <c r="J820" s="5"/>
      <c r="S820" s="5"/>
    </row>
    <row r="821">
      <c r="A821" s="5"/>
      <c r="J821" s="5"/>
      <c r="S821" s="5"/>
    </row>
    <row r="822">
      <c r="A822" s="5"/>
      <c r="J822" s="5"/>
      <c r="S822" s="5"/>
    </row>
    <row r="823">
      <c r="A823" s="5"/>
      <c r="J823" s="5"/>
      <c r="S823" s="5"/>
    </row>
    <row r="824">
      <c r="A824" s="5"/>
      <c r="J824" s="5"/>
      <c r="S824" s="5"/>
    </row>
    <row r="825">
      <c r="A825" s="5"/>
      <c r="J825" s="5"/>
      <c r="S825" s="5"/>
    </row>
    <row r="826">
      <c r="A826" s="5"/>
      <c r="J826" s="5"/>
      <c r="S826" s="5"/>
    </row>
    <row r="827">
      <c r="A827" s="5"/>
      <c r="J827" s="5"/>
      <c r="S827" s="5"/>
    </row>
    <row r="828">
      <c r="A828" s="5"/>
      <c r="J828" s="5"/>
      <c r="S828" s="5"/>
    </row>
    <row r="829">
      <c r="A829" s="5"/>
      <c r="J829" s="5"/>
      <c r="S829" s="5"/>
    </row>
    <row r="830">
      <c r="A830" s="5"/>
      <c r="J830" s="5"/>
      <c r="S830" s="5"/>
    </row>
    <row r="831">
      <c r="A831" s="5"/>
      <c r="J831" s="5"/>
      <c r="S831" s="5"/>
    </row>
    <row r="832">
      <c r="A832" s="5"/>
      <c r="J832" s="5"/>
      <c r="S832" s="5"/>
    </row>
    <row r="833">
      <c r="A833" s="5"/>
      <c r="J833" s="5"/>
      <c r="S833" s="5"/>
    </row>
    <row r="834">
      <c r="A834" s="5"/>
      <c r="J834" s="5"/>
      <c r="S834" s="5"/>
    </row>
    <row r="835">
      <c r="A835" s="5"/>
      <c r="J835" s="5"/>
      <c r="S835" s="5"/>
    </row>
    <row r="836">
      <c r="A836" s="5"/>
      <c r="J836" s="5"/>
      <c r="S836" s="5"/>
    </row>
    <row r="837">
      <c r="A837" s="5"/>
      <c r="J837" s="5"/>
      <c r="S837" s="5"/>
    </row>
    <row r="838">
      <c r="A838" s="5"/>
      <c r="J838" s="5"/>
      <c r="S838" s="5"/>
    </row>
    <row r="839">
      <c r="A839" s="5"/>
      <c r="J839" s="5"/>
      <c r="S839" s="5"/>
    </row>
    <row r="840">
      <c r="A840" s="5"/>
      <c r="J840" s="5"/>
      <c r="S840" s="5"/>
    </row>
    <row r="841">
      <c r="A841" s="5"/>
      <c r="J841" s="5"/>
      <c r="S841" s="5"/>
    </row>
    <row r="842">
      <c r="A842" s="5"/>
      <c r="J842" s="5"/>
      <c r="S842" s="5"/>
    </row>
    <row r="843">
      <c r="A843" s="5"/>
      <c r="J843" s="5"/>
      <c r="S843" s="5"/>
    </row>
    <row r="844">
      <c r="A844" s="5"/>
      <c r="J844" s="5"/>
      <c r="S844" s="5"/>
    </row>
    <row r="845">
      <c r="A845" s="5"/>
      <c r="J845" s="5"/>
      <c r="S845" s="5"/>
    </row>
    <row r="846">
      <c r="A846" s="5"/>
      <c r="J846" s="5"/>
      <c r="S846" s="5"/>
    </row>
    <row r="847">
      <c r="A847" s="5"/>
      <c r="J847" s="5"/>
      <c r="S847" s="5"/>
    </row>
    <row r="848">
      <c r="A848" s="5"/>
      <c r="J848" s="5"/>
      <c r="S848" s="5"/>
    </row>
    <row r="849">
      <c r="A849" s="5"/>
      <c r="J849" s="5"/>
      <c r="S849" s="5"/>
    </row>
    <row r="850">
      <c r="A850" s="5"/>
      <c r="J850" s="5"/>
      <c r="S850" s="5"/>
    </row>
    <row r="851">
      <c r="A851" s="5"/>
      <c r="J851" s="5"/>
      <c r="S851" s="5"/>
    </row>
    <row r="852">
      <c r="A852" s="5"/>
      <c r="J852" s="5"/>
      <c r="S852" s="5"/>
    </row>
    <row r="853">
      <c r="A853" s="5"/>
      <c r="J853" s="5"/>
      <c r="S853" s="5"/>
    </row>
    <row r="854">
      <c r="A854" s="5"/>
      <c r="J854" s="5"/>
      <c r="S854" s="5"/>
    </row>
    <row r="855">
      <c r="A855" s="5"/>
      <c r="J855" s="5"/>
      <c r="S855" s="5"/>
    </row>
    <row r="856">
      <c r="A856" s="5"/>
      <c r="J856" s="5"/>
      <c r="S856" s="5"/>
    </row>
    <row r="857">
      <c r="A857" s="5"/>
      <c r="J857" s="5"/>
      <c r="S857" s="5"/>
    </row>
    <row r="858">
      <c r="A858" s="5"/>
      <c r="J858" s="5"/>
      <c r="S858" s="5"/>
    </row>
    <row r="859">
      <c r="A859" s="5"/>
      <c r="J859" s="5"/>
      <c r="S859" s="5"/>
    </row>
    <row r="860">
      <c r="A860" s="5"/>
      <c r="J860" s="5"/>
      <c r="S860" s="5"/>
    </row>
    <row r="861">
      <c r="A861" s="5"/>
      <c r="J861" s="5"/>
      <c r="S861" s="5"/>
    </row>
    <row r="862">
      <c r="A862" s="5"/>
      <c r="J862" s="5"/>
      <c r="S862" s="5"/>
    </row>
    <row r="863">
      <c r="A863" s="5"/>
      <c r="J863" s="5"/>
      <c r="S863" s="5"/>
    </row>
    <row r="864">
      <c r="A864" s="5"/>
      <c r="J864" s="5"/>
      <c r="S864" s="5"/>
    </row>
    <row r="865">
      <c r="A865" s="5"/>
      <c r="J865" s="5"/>
      <c r="S865" s="5"/>
    </row>
    <row r="866">
      <c r="A866" s="5"/>
      <c r="J866" s="5"/>
      <c r="S866" s="5"/>
    </row>
    <row r="867">
      <c r="A867" s="5"/>
      <c r="J867" s="5"/>
      <c r="S867" s="5"/>
    </row>
    <row r="868">
      <c r="A868" s="5"/>
      <c r="J868" s="5"/>
      <c r="S868" s="5"/>
    </row>
    <row r="869">
      <c r="A869" s="5"/>
      <c r="J869" s="5"/>
      <c r="S869" s="5"/>
    </row>
    <row r="870">
      <c r="A870" s="5"/>
      <c r="J870" s="5"/>
      <c r="S870" s="5"/>
    </row>
    <row r="871">
      <c r="A871" s="5"/>
      <c r="J871" s="5"/>
      <c r="S871" s="5"/>
    </row>
    <row r="872">
      <c r="A872" s="5"/>
      <c r="J872" s="5"/>
      <c r="S872" s="5"/>
    </row>
    <row r="873">
      <c r="A873" s="5"/>
      <c r="J873" s="5"/>
      <c r="S873" s="5"/>
    </row>
    <row r="874">
      <c r="A874" s="5"/>
      <c r="J874" s="5"/>
      <c r="S874" s="5"/>
    </row>
    <row r="875">
      <c r="A875" s="5"/>
      <c r="J875" s="5"/>
      <c r="S875" s="5"/>
    </row>
    <row r="876">
      <c r="A876" s="5"/>
      <c r="J876" s="5"/>
      <c r="S876" s="5"/>
    </row>
    <row r="877">
      <c r="A877" s="5"/>
      <c r="J877" s="5"/>
      <c r="S877" s="5"/>
    </row>
    <row r="878">
      <c r="A878" s="5"/>
      <c r="J878" s="5"/>
      <c r="S878" s="5"/>
    </row>
    <row r="879">
      <c r="A879" s="5"/>
      <c r="J879" s="5"/>
      <c r="S879" s="5"/>
    </row>
    <row r="880">
      <c r="A880" s="5"/>
      <c r="J880" s="5"/>
      <c r="S880" s="5"/>
    </row>
    <row r="881">
      <c r="A881" s="5"/>
      <c r="J881" s="5"/>
      <c r="S881" s="5"/>
    </row>
    <row r="882">
      <c r="A882" s="5"/>
      <c r="J882" s="5"/>
      <c r="S882" s="5"/>
    </row>
    <row r="883">
      <c r="A883" s="5"/>
      <c r="J883" s="5"/>
      <c r="S883" s="5"/>
    </row>
    <row r="884">
      <c r="A884" s="5"/>
      <c r="J884" s="5"/>
      <c r="S884" s="5"/>
    </row>
    <row r="885">
      <c r="A885" s="5"/>
      <c r="J885" s="5"/>
      <c r="S885" s="5"/>
    </row>
    <row r="886">
      <c r="A886" s="5"/>
      <c r="J886" s="5"/>
      <c r="S886" s="5"/>
    </row>
    <row r="887">
      <c r="A887" s="5"/>
      <c r="J887" s="5"/>
      <c r="S887" s="5"/>
    </row>
    <row r="888">
      <c r="A888" s="5"/>
      <c r="J888" s="5"/>
      <c r="S888" s="5"/>
    </row>
    <row r="889">
      <c r="A889" s="5"/>
      <c r="J889" s="5"/>
      <c r="S889" s="5"/>
    </row>
    <row r="890">
      <c r="A890" s="5"/>
      <c r="J890" s="5"/>
      <c r="S890" s="5"/>
    </row>
    <row r="891">
      <c r="A891" s="5"/>
      <c r="J891" s="5"/>
      <c r="S891" s="5"/>
    </row>
    <row r="892">
      <c r="A892" s="5"/>
      <c r="J892" s="5"/>
      <c r="S892" s="5"/>
    </row>
    <row r="893">
      <c r="A893" s="5"/>
      <c r="J893" s="5"/>
      <c r="S893" s="5"/>
    </row>
    <row r="894">
      <c r="A894" s="5"/>
      <c r="J894" s="5"/>
      <c r="S894" s="5"/>
    </row>
    <row r="895">
      <c r="A895" s="5"/>
      <c r="J895" s="5"/>
      <c r="S895" s="5"/>
    </row>
    <row r="896">
      <c r="A896" s="5"/>
      <c r="J896" s="5"/>
      <c r="S896" s="5"/>
    </row>
    <row r="897">
      <c r="A897" s="5"/>
      <c r="J897" s="5"/>
      <c r="S897" s="5"/>
    </row>
    <row r="898">
      <c r="A898" s="5"/>
      <c r="J898" s="5"/>
      <c r="S898" s="5"/>
    </row>
    <row r="899">
      <c r="A899" s="5"/>
      <c r="J899" s="5"/>
      <c r="S899" s="5"/>
    </row>
    <row r="900">
      <c r="A900" s="5"/>
      <c r="J900" s="5"/>
      <c r="S900" s="5"/>
    </row>
    <row r="901">
      <c r="A901" s="5"/>
      <c r="J901" s="5"/>
      <c r="S901" s="5"/>
    </row>
    <row r="902">
      <c r="A902" s="5"/>
      <c r="J902" s="5"/>
      <c r="S902" s="5"/>
    </row>
    <row r="903">
      <c r="A903" s="5"/>
      <c r="J903" s="5"/>
      <c r="S903" s="5"/>
    </row>
    <row r="904">
      <c r="A904" s="5"/>
      <c r="J904" s="5"/>
      <c r="S904" s="5"/>
    </row>
    <row r="905">
      <c r="A905" s="5"/>
      <c r="J905" s="5"/>
      <c r="S905" s="5"/>
    </row>
    <row r="906">
      <c r="A906" s="5"/>
      <c r="J906" s="5"/>
      <c r="S906" s="5"/>
    </row>
    <row r="907">
      <c r="A907" s="5"/>
      <c r="J907" s="5"/>
      <c r="S907" s="5"/>
    </row>
    <row r="908">
      <c r="A908" s="5"/>
      <c r="J908" s="5"/>
      <c r="S908" s="5"/>
    </row>
    <row r="909">
      <c r="A909" s="5"/>
      <c r="J909" s="5"/>
      <c r="S909" s="5"/>
    </row>
    <row r="910">
      <c r="A910" s="5"/>
      <c r="J910" s="5"/>
      <c r="S910" s="5"/>
    </row>
    <row r="911">
      <c r="A911" s="5"/>
      <c r="J911" s="5"/>
      <c r="S911" s="5"/>
    </row>
    <row r="912">
      <c r="A912" s="5"/>
      <c r="J912" s="5"/>
      <c r="S912" s="5"/>
    </row>
    <row r="913">
      <c r="A913" s="5"/>
      <c r="J913" s="5"/>
      <c r="S913" s="5"/>
    </row>
    <row r="914">
      <c r="A914" s="5"/>
      <c r="J914" s="5"/>
      <c r="S914" s="5"/>
    </row>
    <row r="915">
      <c r="A915" s="5"/>
      <c r="J915" s="5"/>
      <c r="S915" s="5"/>
    </row>
    <row r="916">
      <c r="A916" s="5"/>
      <c r="J916" s="5"/>
      <c r="S916" s="5"/>
    </row>
    <row r="917">
      <c r="A917" s="5"/>
      <c r="J917" s="5"/>
      <c r="S917" s="5"/>
    </row>
    <row r="918">
      <c r="A918" s="5"/>
      <c r="J918" s="5"/>
      <c r="S918" s="5"/>
    </row>
    <row r="919">
      <c r="A919" s="5"/>
      <c r="J919" s="5"/>
      <c r="S919" s="5"/>
    </row>
    <row r="920">
      <c r="A920" s="5"/>
      <c r="J920" s="5"/>
      <c r="S920" s="5"/>
    </row>
    <row r="921">
      <c r="A921" s="5"/>
      <c r="J921" s="5"/>
      <c r="S921" s="5"/>
    </row>
    <row r="922">
      <c r="A922" s="5"/>
      <c r="J922" s="5"/>
      <c r="S922" s="5"/>
    </row>
    <row r="923">
      <c r="A923" s="5"/>
      <c r="J923" s="5"/>
      <c r="S923" s="5"/>
    </row>
    <row r="924">
      <c r="A924" s="5"/>
      <c r="J924" s="5"/>
      <c r="S924" s="5"/>
    </row>
    <row r="925">
      <c r="A925" s="5"/>
      <c r="J925" s="5"/>
      <c r="S925" s="5"/>
    </row>
    <row r="926">
      <c r="A926" s="5"/>
      <c r="J926" s="5"/>
      <c r="S926" s="5"/>
    </row>
    <row r="927">
      <c r="A927" s="5"/>
      <c r="J927" s="5"/>
      <c r="S927" s="5"/>
    </row>
    <row r="928">
      <c r="A928" s="5"/>
      <c r="J928" s="5"/>
      <c r="S928" s="5"/>
    </row>
    <row r="929">
      <c r="A929" s="5"/>
      <c r="J929" s="5"/>
      <c r="S929" s="5"/>
    </row>
    <row r="930">
      <c r="A930" s="5"/>
      <c r="J930" s="5"/>
      <c r="S930" s="5"/>
    </row>
    <row r="931">
      <c r="A931" s="5"/>
      <c r="J931" s="5"/>
      <c r="S931" s="5"/>
    </row>
    <row r="932">
      <c r="A932" s="5"/>
      <c r="J932" s="5"/>
      <c r="S932" s="5"/>
    </row>
    <row r="933">
      <c r="A933" s="5"/>
      <c r="J933" s="5"/>
      <c r="S933" s="5"/>
    </row>
    <row r="934">
      <c r="A934" s="5"/>
      <c r="J934" s="5"/>
      <c r="S934" s="5"/>
    </row>
    <row r="935">
      <c r="A935" s="5"/>
      <c r="J935" s="5"/>
      <c r="S935" s="5"/>
    </row>
    <row r="936">
      <c r="A936" s="5"/>
      <c r="J936" s="5"/>
      <c r="S936" s="5"/>
    </row>
    <row r="937">
      <c r="A937" s="5"/>
      <c r="J937" s="5"/>
      <c r="S937" s="5"/>
    </row>
    <row r="938">
      <c r="A938" s="5"/>
      <c r="J938" s="5"/>
      <c r="S938" s="5"/>
    </row>
    <row r="939">
      <c r="A939" s="5"/>
      <c r="J939" s="5"/>
      <c r="S939" s="5"/>
    </row>
    <row r="940">
      <c r="A940" s="5"/>
      <c r="J940" s="5"/>
      <c r="S940" s="5"/>
    </row>
    <row r="941">
      <c r="A941" s="5"/>
      <c r="J941" s="5"/>
      <c r="S941" s="5"/>
    </row>
    <row r="942">
      <c r="A942" s="5"/>
      <c r="J942" s="5"/>
      <c r="S942" s="5"/>
    </row>
    <row r="943">
      <c r="A943" s="5"/>
      <c r="J943" s="5"/>
      <c r="S943" s="5"/>
    </row>
    <row r="944">
      <c r="A944" s="5"/>
      <c r="J944" s="5"/>
      <c r="S944" s="5"/>
    </row>
    <row r="945">
      <c r="A945" s="5"/>
      <c r="J945" s="5"/>
      <c r="S945" s="5"/>
    </row>
    <row r="946">
      <c r="A946" s="5"/>
      <c r="J946" s="5"/>
      <c r="S946" s="5"/>
    </row>
    <row r="947">
      <c r="A947" s="5"/>
      <c r="J947" s="5"/>
      <c r="S947" s="5"/>
    </row>
    <row r="948">
      <c r="A948" s="5"/>
      <c r="J948" s="5"/>
      <c r="S948" s="5"/>
    </row>
    <row r="949">
      <c r="A949" s="5"/>
      <c r="J949" s="5"/>
      <c r="S949" s="5"/>
    </row>
    <row r="950">
      <c r="A950" s="5"/>
      <c r="J950" s="5"/>
      <c r="S950" s="5"/>
    </row>
    <row r="951">
      <c r="A951" s="5"/>
      <c r="J951" s="5"/>
      <c r="S951" s="5"/>
    </row>
    <row r="952">
      <c r="A952" s="5"/>
      <c r="J952" s="5"/>
      <c r="S952" s="5"/>
    </row>
    <row r="953">
      <c r="A953" s="5"/>
      <c r="J953" s="5"/>
      <c r="S953" s="5"/>
    </row>
    <row r="954">
      <c r="A954" s="5"/>
      <c r="J954" s="5"/>
      <c r="S954" s="5"/>
    </row>
    <row r="955">
      <c r="A955" s="5"/>
      <c r="J955" s="5"/>
      <c r="S955" s="5"/>
    </row>
    <row r="956">
      <c r="A956" s="5"/>
      <c r="J956" s="5"/>
      <c r="S956" s="5"/>
    </row>
    <row r="957">
      <c r="A957" s="5"/>
      <c r="J957" s="5"/>
      <c r="S957" s="5"/>
    </row>
    <row r="958">
      <c r="A958" s="5"/>
      <c r="J958" s="5"/>
      <c r="S958" s="5"/>
    </row>
    <row r="959">
      <c r="A959" s="5"/>
      <c r="J959" s="5"/>
      <c r="S959" s="5"/>
    </row>
    <row r="960">
      <c r="A960" s="5"/>
      <c r="J960" s="5"/>
      <c r="S960" s="5"/>
    </row>
    <row r="961">
      <c r="A961" s="5"/>
      <c r="J961" s="5"/>
      <c r="S961" s="5"/>
    </row>
    <row r="962">
      <c r="A962" s="5"/>
      <c r="J962" s="5"/>
      <c r="S962" s="5"/>
    </row>
    <row r="963">
      <c r="A963" s="5"/>
      <c r="J963" s="5"/>
      <c r="S963" s="5"/>
    </row>
    <row r="964">
      <c r="A964" s="5"/>
      <c r="J964" s="5"/>
      <c r="S964" s="5"/>
    </row>
    <row r="965">
      <c r="A965" s="5"/>
      <c r="J965" s="5"/>
      <c r="S965" s="5"/>
    </row>
    <row r="966">
      <c r="A966" s="5"/>
      <c r="J966" s="5"/>
      <c r="S966" s="5"/>
    </row>
    <row r="967">
      <c r="A967" s="5"/>
      <c r="J967" s="5"/>
      <c r="S967" s="5"/>
    </row>
    <row r="968">
      <c r="A968" s="5"/>
      <c r="J968" s="5"/>
      <c r="S968" s="5"/>
    </row>
    <row r="969">
      <c r="A969" s="5"/>
      <c r="J969" s="5"/>
      <c r="S969" s="5"/>
    </row>
    <row r="970">
      <c r="A970" s="5"/>
      <c r="J970" s="5"/>
      <c r="S970" s="5"/>
    </row>
    <row r="971">
      <c r="A971" s="5"/>
      <c r="J971" s="5"/>
      <c r="S971" s="5"/>
    </row>
    <row r="972">
      <c r="A972" s="5"/>
      <c r="J972" s="5"/>
      <c r="S972" s="5"/>
    </row>
    <row r="973">
      <c r="A973" s="5"/>
      <c r="J973" s="5"/>
      <c r="S973" s="5"/>
    </row>
    <row r="974">
      <c r="A974" s="5"/>
      <c r="J974" s="5"/>
      <c r="S974" s="5"/>
    </row>
    <row r="975">
      <c r="A975" s="5"/>
      <c r="J975" s="5"/>
      <c r="S975" s="5"/>
    </row>
    <row r="976">
      <c r="A976" s="5"/>
      <c r="J976" s="5"/>
      <c r="S976" s="5"/>
    </row>
    <row r="977">
      <c r="A977" s="5"/>
      <c r="J977" s="5"/>
      <c r="S977" s="5"/>
    </row>
    <row r="978">
      <c r="A978" s="5"/>
      <c r="J978" s="5"/>
      <c r="S978" s="5"/>
    </row>
    <row r="979">
      <c r="A979" s="5"/>
      <c r="J979" s="5"/>
      <c r="S979" s="5"/>
    </row>
    <row r="980">
      <c r="A980" s="5"/>
      <c r="J980" s="5"/>
      <c r="S980" s="5"/>
    </row>
    <row r="981">
      <c r="A981" s="5"/>
      <c r="J981" s="5"/>
      <c r="S981" s="5"/>
    </row>
    <row r="982">
      <c r="A982" s="5"/>
      <c r="J982" s="5"/>
      <c r="S982" s="5"/>
    </row>
    <row r="983">
      <c r="A983" s="5"/>
      <c r="J983" s="5"/>
      <c r="S983" s="5"/>
    </row>
    <row r="984">
      <c r="A984" s="5"/>
      <c r="J984" s="5"/>
      <c r="S984" s="5"/>
    </row>
    <row r="985">
      <c r="A985" s="5"/>
      <c r="J985" s="5"/>
      <c r="S985" s="5"/>
    </row>
    <row r="986">
      <c r="A986" s="5"/>
      <c r="J986" s="5"/>
      <c r="S986" s="5"/>
    </row>
    <row r="987">
      <c r="A987" s="5"/>
      <c r="J987" s="5"/>
      <c r="S987" s="5"/>
    </row>
    <row r="988">
      <c r="A988" s="5"/>
      <c r="J988" s="5"/>
      <c r="S988" s="5"/>
    </row>
    <row r="989">
      <c r="A989" s="5"/>
      <c r="J989" s="5"/>
      <c r="S989" s="5"/>
    </row>
    <row r="990">
      <c r="A990" s="5"/>
      <c r="J990" s="5"/>
      <c r="S990" s="5"/>
    </row>
    <row r="991">
      <c r="A991" s="5"/>
      <c r="J991" s="5"/>
      <c r="S991" s="5"/>
    </row>
    <row r="992">
      <c r="A992" s="5"/>
      <c r="J992" s="5"/>
      <c r="S992" s="5"/>
    </row>
    <row r="993">
      <c r="A993" s="5"/>
      <c r="J993" s="5"/>
      <c r="S993" s="5"/>
    </row>
    <row r="994">
      <c r="A994" s="5"/>
      <c r="J994" s="5"/>
      <c r="S994" s="5"/>
    </row>
    <row r="995">
      <c r="A995" s="5"/>
      <c r="J995" s="5"/>
      <c r="S995" s="5"/>
    </row>
    <row r="996">
      <c r="A996" s="5"/>
      <c r="J996" s="5"/>
      <c r="S996" s="5"/>
    </row>
    <row r="997">
      <c r="A997" s="5"/>
      <c r="J997" s="5"/>
      <c r="S997" s="5"/>
    </row>
    <row r="998">
      <c r="A998" s="5"/>
      <c r="J998" s="5"/>
      <c r="S998" s="5"/>
    </row>
    <row r="999">
      <c r="A999" s="5"/>
      <c r="J999" s="5"/>
      <c r="S999" s="5"/>
    </row>
    <row r="1000">
      <c r="A1000" s="5"/>
      <c r="J1000" s="5"/>
      <c r="S1000" s="5"/>
    </row>
    <row r="1001">
      <c r="A1001" s="5"/>
      <c r="J1001" s="5"/>
      <c r="S100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60</v>
      </c>
      <c r="C1" s="9" t="s">
        <v>52</v>
      </c>
      <c r="D1" s="9" t="s">
        <v>43</v>
      </c>
      <c r="E1" s="9" t="s">
        <v>44</v>
      </c>
    </row>
    <row r="2">
      <c r="A2" s="6" t="s">
        <v>61</v>
      </c>
      <c r="C2" s="6" t="s">
        <v>20</v>
      </c>
      <c r="D2" s="6" t="s">
        <v>62</v>
      </c>
      <c r="E2" s="6" t="s">
        <v>47</v>
      </c>
    </row>
    <row r="3">
      <c r="A3" s="6" t="s">
        <v>63</v>
      </c>
      <c r="C3" s="6" t="s">
        <v>22</v>
      </c>
      <c r="D3" s="6" t="s">
        <v>15</v>
      </c>
      <c r="E3" s="6" t="s">
        <v>54</v>
      </c>
    </row>
    <row r="4">
      <c r="A4" s="6" t="s">
        <v>64</v>
      </c>
      <c r="C4" s="6" t="s">
        <v>24</v>
      </c>
      <c r="D4" s="6" t="s">
        <v>12</v>
      </c>
      <c r="E4" s="6" t="s">
        <v>48</v>
      </c>
    </row>
    <row r="5">
      <c r="A5" s="6" t="s">
        <v>50</v>
      </c>
      <c r="C5" s="6" t="s">
        <v>19</v>
      </c>
      <c r="D5" s="6" t="s">
        <v>13</v>
      </c>
      <c r="E5" s="6" t="s">
        <v>46</v>
      </c>
    </row>
    <row r="6">
      <c r="A6" s="6" t="s">
        <v>65</v>
      </c>
      <c r="C6" s="6" t="s">
        <v>21</v>
      </c>
      <c r="D6" s="6" t="s">
        <v>16</v>
      </c>
      <c r="E6" s="6" t="s">
        <v>50</v>
      </c>
    </row>
    <row r="7">
      <c r="A7" s="6" t="s">
        <v>66</v>
      </c>
      <c r="C7" s="6" t="s">
        <v>23</v>
      </c>
      <c r="D7" s="6" t="s">
        <v>17</v>
      </c>
      <c r="E7" s="6" t="s">
        <v>51</v>
      </c>
    </row>
    <row r="8">
      <c r="A8" s="6" t="s">
        <v>67</v>
      </c>
      <c r="C8" s="6" t="s">
        <v>25</v>
      </c>
      <c r="D8" s="6" t="s">
        <v>58</v>
      </c>
      <c r="E8" s="6" t="s">
        <v>45</v>
      </c>
    </row>
    <row r="9">
      <c r="A9" s="6" t="s">
        <v>68</v>
      </c>
      <c r="C9" s="6" t="s">
        <v>69</v>
      </c>
      <c r="D9" s="6" t="s">
        <v>18</v>
      </c>
      <c r="E9" s="6" t="s">
        <v>49</v>
      </c>
    </row>
    <row r="10">
      <c r="A10" s="6" t="s">
        <v>70</v>
      </c>
      <c r="D10" s="6"/>
    </row>
    <row r="11">
      <c r="A11" s="6" t="s">
        <v>71</v>
      </c>
    </row>
    <row r="12">
      <c r="A12" s="6" t="s">
        <v>72</v>
      </c>
    </row>
    <row r="13">
      <c r="A13" s="6" t="s">
        <v>73</v>
      </c>
    </row>
    <row r="14">
      <c r="A14" s="6" t="s">
        <v>17</v>
      </c>
    </row>
    <row r="15">
      <c r="A15" s="6" t="s">
        <v>25</v>
      </c>
    </row>
    <row r="16">
      <c r="A16" s="6" t="s">
        <v>74</v>
      </c>
      <c r="E16" s="6"/>
    </row>
    <row r="17">
      <c r="A17" s="6" t="s">
        <v>75</v>
      </c>
    </row>
    <row r="18">
      <c r="A18" s="6" t="s">
        <v>76</v>
      </c>
    </row>
    <row r="19">
      <c r="A19" s="6" t="s">
        <v>77</v>
      </c>
    </row>
    <row r="20">
      <c r="A20" s="6" t="s">
        <v>78</v>
      </c>
    </row>
    <row r="21">
      <c r="A21" s="6" t="s">
        <v>79</v>
      </c>
    </row>
    <row r="22">
      <c r="A22" s="6" t="s">
        <v>80</v>
      </c>
    </row>
    <row r="23">
      <c r="A23" s="6" t="s">
        <v>81</v>
      </c>
    </row>
    <row r="24">
      <c r="A24" s="6" t="s">
        <v>82</v>
      </c>
    </row>
    <row r="25">
      <c r="A25" s="6" t="s">
        <v>51</v>
      </c>
    </row>
    <row r="26">
      <c r="A26" s="6" t="s">
        <v>83</v>
      </c>
    </row>
    <row r="27">
      <c r="A27" s="6" t="s">
        <v>84</v>
      </c>
    </row>
    <row r="28">
      <c r="A28" s="6" t="s">
        <v>85</v>
      </c>
    </row>
    <row r="29">
      <c r="A29" s="6" t="s">
        <v>86</v>
      </c>
    </row>
    <row r="30">
      <c r="A30" s="6" t="s">
        <v>87</v>
      </c>
    </row>
    <row r="31">
      <c r="A31" s="6" t="s">
        <v>88</v>
      </c>
    </row>
    <row r="32">
      <c r="A32" s="6" t="s">
        <v>19</v>
      </c>
    </row>
    <row r="33">
      <c r="A33" s="6" t="s">
        <v>13</v>
      </c>
    </row>
    <row r="35">
      <c r="A35" s="6" t="s">
        <v>22</v>
      </c>
    </row>
    <row r="36">
      <c r="A36" s="6" t="s">
        <v>89</v>
      </c>
    </row>
    <row r="37">
      <c r="A37" s="6" t="s">
        <v>69</v>
      </c>
    </row>
    <row r="38">
      <c r="A38" s="6" t="s">
        <v>46</v>
      </c>
    </row>
    <row r="40">
      <c r="A40" s="6" t="s">
        <v>48</v>
      </c>
    </row>
    <row r="41">
      <c r="A41" s="6" t="s">
        <v>49</v>
      </c>
    </row>
    <row r="46">
      <c r="A46" s="6" t="s">
        <v>16</v>
      </c>
    </row>
    <row r="47">
      <c r="A47" s="6" t="s">
        <v>18</v>
      </c>
    </row>
    <row r="48">
      <c r="A48" s="6" t="s">
        <v>90</v>
      </c>
    </row>
    <row r="49">
      <c r="A49" s="6" t="s">
        <v>21</v>
      </c>
    </row>
    <row r="50">
      <c r="A50" s="6" t="s">
        <v>24</v>
      </c>
    </row>
    <row r="51">
      <c r="A51" s="6" t="s">
        <v>91</v>
      </c>
    </row>
    <row r="52">
      <c r="A52" s="6" t="s">
        <v>92</v>
      </c>
    </row>
    <row r="53">
      <c r="A53" s="6" t="s">
        <v>58</v>
      </c>
    </row>
    <row r="54">
      <c r="A54" s="6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0"/>
  </cols>
  <sheetData>
    <row r="1">
      <c r="A1" s="10" t="s">
        <v>94</v>
      </c>
      <c r="B1" s="6" t="s">
        <v>61</v>
      </c>
      <c r="C1" s="6" t="s">
        <v>63</v>
      </c>
      <c r="D1" s="6" t="s">
        <v>64</v>
      </c>
      <c r="E1" s="6" t="s">
        <v>50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17</v>
      </c>
      <c r="O1" s="6" t="s">
        <v>25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51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19</v>
      </c>
      <c r="AG1" s="6" t="s">
        <v>13</v>
      </c>
      <c r="AH1" s="6" t="s">
        <v>62</v>
      </c>
      <c r="AI1" s="6" t="s">
        <v>22</v>
      </c>
      <c r="AJ1" s="6" t="s">
        <v>89</v>
      </c>
      <c r="AK1" s="6" t="s">
        <v>69</v>
      </c>
      <c r="AL1" s="6" t="s">
        <v>46</v>
      </c>
      <c r="AM1" s="6" t="s">
        <v>54</v>
      </c>
      <c r="AN1" s="6" t="s">
        <v>48</v>
      </c>
      <c r="AO1" s="6" t="s">
        <v>49</v>
      </c>
      <c r="AP1" s="6" t="s">
        <v>12</v>
      </c>
      <c r="AQ1" s="6" t="s">
        <v>20</v>
      </c>
      <c r="AR1" s="6" t="s">
        <v>47</v>
      </c>
      <c r="AS1" s="6" t="s">
        <v>15</v>
      </c>
      <c r="AT1" s="6" t="s">
        <v>16</v>
      </c>
      <c r="AU1" s="6" t="s">
        <v>18</v>
      </c>
      <c r="AV1" s="6" t="s">
        <v>90</v>
      </c>
      <c r="AW1" s="6" t="s">
        <v>21</v>
      </c>
      <c r="AX1" s="6" t="s">
        <v>24</v>
      </c>
      <c r="AY1" s="6" t="s">
        <v>91</v>
      </c>
      <c r="AZ1" s="6" t="s">
        <v>92</v>
      </c>
      <c r="BA1" s="6"/>
      <c r="BB1" s="6" t="s">
        <v>58</v>
      </c>
      <c r="BC1" s="6" t="s">
        <v>93</v>
      </c>
      <c r="BD1" s="6" t="s">
        <v>95</v>
      </c>
    </row>
    <row r="2">
      <c r="A2" s="6" t="s">
        <v>96</v>
      </c>
      <c r="B2" s="11">
        <v>10.0</v>
      </c>
      <c r="C2" s="11">
        <v>6.0</v>
      </c>
      <c r="D2" s="11">
        <v>9.0</v>
      </c>
      <c r="E2" s="11">
        <v>15.0</v>
      </c>
      <c r="F2" s="11">
        <v>0.0</v>
      </c>
      <c r="G2" s="11">
        <v>4.0</v>
      </c>
      <c r="H2" s="11">
        <v>8.0</v>
      </c>
      <c r="I2" s="11">
        <v>10.0</v>
      </c>
      <c r="J2" s="11">
        <v>15.0</v>
      </c>
      <c r="K2" s="11">
        <v>0.0</v>
      </c>
      <c r="L2" s="11">
        <v>15.0</v>
      </c>
      <c r="M2" s="11">
        <v>2.0</v>
      </c>
      <c r="N2" s="11">
        <v>17.0</v>
      </c>
      <c r="O2" s="11">
        <v>15.0</v>
      </c>
      <c r="P2" s="11">
        <v>2.0</v>
      </c>
      <c r="Q2" s="11">
        <v>6.0</v>
      </c>
      <c r="R2" s="11">
        <v>10.0</v>
      </c>
      <c r="S2" s="11">
        <v>4.0</v>
      </c>
      <c r="T2" s="11">
        <v>11.0</v>
      </c>
      <c r="U2" s="11">
        <v>2.0</v>
      </c>
      <c r="V2" s="11">
        <v>9.0</v>
      </c>
      <c r="W2" s="11">
        <v>9.0</v>
      </c>
      <c r="X2" s="11">
        <v>5.0</v>
      </c>
      <c r="Y2" s="11">
        <v>15.0</v>
      </c>
      <c r="Z2" s="11">
        <v>2.0</v>
      </c>
      <c r="AA2" s="11">
        <v>9.0</v>
      </c>
      <c r="AB2" s="11">
        <v>10.0</v>
      </c>
      <c r="AC2" s="11">
        <v>16.0</v>
      </c>
      <c r="AD2" s="11">
        <v>13.0</v>
      </c>
      <c r="AE2" s="11">
        <v>3.0</v>
      </c>
      <c r="AF2" s="11">
        <v>4.0</v>
      </c>
      <c r="AG2" s="11">
        <v>8.0</v>
      </c>
      <c r="AH2" s="11">
        <v>15.0</v>
      </c>
      <c r="AI2" s="11">
        <v>10.0</v>
      </c>
      <c r="AJ2" s="11">
        <v>2.0</v>
      </c>
      <c r="AK2" s="11">
        <v>3.0</v>
      </c>
      <c r="AL2" s="11">
        <v>5.0</v>
      </c>
      <c r="AM2" s="11">
        <v>4.0</v>
      </c>
      <c r="AN2" s="11">
        <v>15.0</v>
      </c>
      <c r="AO2" s="11">
        <v>1.0</v>
      </c>
      <c r="AP2" s="11">
        <v>5.0</v>
      </c>
      <c r="AQ2" s="11">
        <v>7.0</v>
      </c>
      <c r="AR2" s="11">
        <v>9.0</v>
      </c>
      <c r="AS2" s="11">
        <v>14.0</v>
      </c>
      <c r="AT2" s="11">
        <v>2.0</v>
      </c>
      <c r="AU2" s="11">
        <v>1.0</v>
      </c>
      <c r="AV2" s="11">
        <v>4.0</v>
      </c>
      <c r="AW2" s="11">
        <v>2.0</v>
      </c>
      <c r="AX2" s="11">
        <v>1.0</v>
      </c>
      <c r="AY2" s="11">
        <v>2.0</v>
      </c>
      <c r="AZ2" s="12"/>
      <c r="BA2" s="12"/>
      <c r="BB2" s="12"/>
      <c r="BC2" s="12"/>
      <c r="BD2" s="12"/>
    </row>
    <row r="3">
      <c r="A3" s="6" t="s">
        <v>97</v>
      </c>
      <c r="B3" s="11">
        <v>6.0</v>
      </c>
      <c r="C3" s="11">
        <v>10.0</v>
      </c>
      <c r="D3" s="11">
        <v>6.0</v>
      </c>
      <c r="E3" s="11">
        <v>6.0</v>
      </c>
      <c r="F3" s="11">
        <v>9.0</v>
      </c>
      <c r="G3" s="11">
        <v>7.0</v>
      </c>
      <c r="H3" s="11">
        <v>12.0</v>
      </c>
      <c r="I3" s="11">
        <v>4.0</v>
      </c>
      <c r="J3" s="11">
        <v>8.0</v>
      </c>
      <c r="K3" s="11">
        <v>9.0</v>
      </c>
      <c r="L3" s="11">
        <v>4.0</v>
      </c>
      <c r="M3" s="11">
        <v>6.0</v>
      </c>
      <c r="N3" s="11">
        <v>7.0</v>
      </c>
      <c r="O3" s="11">
        <v>6.0</v>
      </c>
      <c r="P3" s="11">
        <v>10.0</v>
      </c>
      <c r="Q3" s="11">
        <v>10.0</v>
      </c>
      <c r="R3" s="11">
        <v>10.0</v>
      </c>
      <c r="S3" s="11">
        <v>10.0</v>
      </c>
      <c r="T3" s="11">
        <v>9.0</v>
      </c>
      <c r="U3" s="11">
        <v>12.0</v>
      </c>
      <c r="V3" s="11">
        <v>10.0</v>
      </c>
      <c r="W3" s="11">
        <v>12.0</v>
      </c>
      <c r="X3" s="11">
        <v>10.0</v>
      </c>
      <c r="Y3" s="11">
        <v>7.0</v>
      </c>
      <c r="Z3" s="11">
        <v>12.0</v>
      </c>
      <c r="AA3" s="11">
        <v>6.0</v>
      </c>
      <c r="AB3" s="11">
        <v>11.0</v>
      </c>
      <c r="AC3" s="11">
        <v>8.0</v>
      </c>
      <c r="AD3" s="11">
        <v>9.0</v>
      </c>
      <c r="AE3" s="11">
        <v>6.0</v>
      </c>
      <c r="AF3" s="11">
        <v>7.0</v>
      </c>
      <c r="AG3" s="11">
        <v>6.0</v>
      </c>
      <c r="AH3" s="11">
        <v>5.0</v>
      </c>
      <c r="AI3" s="11">
        <v>3.0</v>
      </c>
      <c r="AJ3" s="11">
        <v>7.0</v>
      </c>
      <c r="AK3" s="11">
        <v>8.0</v>
      </c>
      <c r="AL3" s="11">
        <v>8.0</v>
      </c>
      <c r="AM3" s="11">
        <v>7.0</v>
      </c>
      <c r="AN3" s="11">
        <v>8.0</v>
      </c>
      <c r="AO3" s="11">
        <v>9.0</v>
      </c>
      <c r="AP3" s="11">
        <v>2.0</v>
      </c>
      <c r="AQ3" s="11">
        <v>2.0</v>
      </c>
      <c r="AR3" s="11">
        <v>0.0</v>
      </c>
      <c r="AS3" s="11">
        <v>2.0</v>
      </c>
      <c r="AT3" s="11">
        <v>4.0</v>
      </c>
      <c r="AU3" s="11">
        <v>10.0</v>
      </c>
      <c r="AV3" s="11">
        <v>7.0</v>
      </c>
      <c r="AW3" s="11">
        <v>6.0</v>
      </c>
      <c r="AX3" s="11">
        <v>6.0</v>
      </c>
      <c r="AY3" s="11">
        <v>8.0</v>
      </c>
      <c r="AZ3" s="12"/>
      <c r="BA3" s="12"/>
      <c r="BB3" s="12"/>
      <c r="BC3" s="12"/>
      <c r="BD3" s="12"/>
    </row>
    <row r="4">
      <c r="A4" s="6" t="s">
        <v>98</v>
      </c>
      <c r="B4" s="11">
        <v>16.0</v>
      </c>
      <c r="C4" s="11">
        <v>27.0</v>
      </c>
      <c r="D4" s="11">
        <v>15.0</v>
      </c>
      <c r="E4" s="11">
        <v>18.0</v>
      </c>
      <c r="F4" s="11">
        <v>35.0</v>
      </c>
      <c r="G4" s="11">
        <v>21.0</v>
      </c>
      <c r="H4" s="11">
        <v>11.0</v>
      </c>
      <c r="I4" s="11">
        <v>18.0</v>
      </c>
      <c r="J4" s="11">
        <v>14.0</v>
      </c>
      <c r="K4" s="11">
        <v>29.0</v>
      </c>
      <c r="L4" s="11">
        <v>16.0</v>
      </c>
      <c r="M4" s="11">
        <v>42.0</v>
      </c>
      <c r="N4" s="11">
        <v>20.0</v>
      </c>
      <c r="O4" s="11">
        <v>21.0</v>
      </c>
      <c r="P4" s="11">
        <v>39.0</v>
      </c>
      <c r="Q4" s="11">
        <v>14.0</v>
      </c>
      <c r="R4" s="11">
        <v>16.0</v>
      </c>
      <c r="S4" s="11">
        <v>20.0</v>
      </c>
      <c r="T4" s="11">
        <v>15.0</v>
      </c>
      <c r="U4" s="11">
        <v>21.0</v>
      </c>
      <c r="V4" s="11">
        <v>22.0</v>
      </c>
      <c r="W4" s="11">
        <v>19.0</v>
      </c>
      <c r="X4" s="11">
        <v>21.0</v>
      </c>
      <c r="Y4" s="11">
        <v>14.0</v>
      </c>
      <c r="Z4" s="11">
        <v>25.0</v>
      </c>
      <c r="AA4" s="11">
        <v>16.0</v>
      </c>
      <c r="AB4" s="11">
        <v>21.0</v>
      </c>
      <c r="AC4" s="11">
        <v>19.0</v>
      </c>
      <c r="AD4" s="11">
        <v>20.0</v>
      </c>
      <c r="AE4" s="11">
        <v>40.0</v>
      </c>
      <c r="AF4" s="11">
        <v>15.0</v>
      </c>
      <c r="AG4" s="11">
        <v>21.0</v>
      </c>
      <c r="AH4" s="11">
        <v>13.0</v>
      </c>
      <c r="AI4" s="11">
        <v>20.0</v>
      </c>
      <c r="AJ4" s="11">
        <v>25.0</v>
      </c>
      <c r="AK4" s="11">
        <v>10.0</v>
      </c>
      <c r="AL4" s="11">
        <v>15.0</v>
      </c>
      <c r="AM4" s="11">
        <v>11.0</v>
      </c>
      <c r="AN4" s="11">
        <v>12.0</v>
      </c>
      <c r="AO4" s="11">
        <v>24.0</v>
      </c>
      <c r="AP4" s="11">
        <v>17.0</v>
      </c>
      <c r="AQ4" s="11">
        <v>17.0</v>
      </c>
      <c r="AR4" s="11">
        <v>21.0</v>
      </c>
      <c r="AS4" s="11">
        <v>8.0</v>
      </c>
      <c r="AT4" s="11">
        <v>27.0</v>
      </c>
      <c r="AU4" s="11">
        <v>5.0</v>
      </c>
      <c r="AV4" s="11">
        <v>3.0</v>
      </c>
      <c r="AW4" s="11">
        <v>5.0</v>
      </c>
      <c r="AX4" s="11">
        <v>4.0</v>
      </c>
      <c r="AY4" s="11">
        <v>6.0</v>
      </c>
      <c r="AZ4" s="12"/>
      <c r="BA4" s="12"/>
      <c r="BB4" s="12"/>
      <c r="BC4" s="12"/>
      <c r="BD4" s="12"/>
    </row>
    <row r="5">
      <c r="A5" s="6" t="s">
        <v>99</v>
      </c>
      <c r="B5" s="11">
        <v>851.0</v>
      </c>
      <c r="C5" s="11">
        <v>617.0</v>
      </c>
      <c r="D5" s="11">
        <v>949.0</v>
      </c>
      <c r="E5" s="11">
        <v>910.0</v>
      </c>
      <c r="F5" s="11">
        <v>96.0</v>
      </c>
      <c r="G5" s="11">
        <v>717.0</v>
      </c>
      <c r="H5" s="11">
        <v>608.0</v>
      </c>
      <c r="I5" s="11">
        <v>869.0</v>
      </c>
      <c r="J5" s="11">
        <v>868.0</v>
      </c>
      <c r="K5" s="11">
        <v>123.0</v>
      </c>
      <c r="L5" s="11">
        <v>924.0</v>
      </c>
      <c r="M5" s="11">
        <v>642.0</v>
      </c>
      <c r="N5" s="11">
        <v>946.0</v>
      </c>
      <c r="O5" s="11">
        <v>1118.0</v>
      </c>
      <c r="P5" s="11">
        <v>121.0</v>
      </c>
      <c r="Q5" s="11">
        <v>909.0</v>
      </c>
      <c r="R5" s="11">
        <v>744.0</v>
      </c>
      <c r="S5" s="11">
        <v>992.0</v>
      </c>
      <c r="T5" s="11">
        <v>984.0</v>
      </c>
      <c r="U5" s="11">
        <v>113.0</v>
      </c>
      <c r="V5" s="11">
        <v>623.0</v>
      </c>
      <c r="W5" s="11">
        <v>493.0</v>
      </c>
      <c r="X5" s="11">
        <v>736.0</v>
      </c>
      <c r="Y5" s="11">
        <v>872.0</v>
      </c>
      <c r="Z5" s="11">
        <v>82.0</v>
      </c>
      <c r="AA5" s="11">
        <v>720.0</v>
      </c>
      <c r="AB5" s="11">
        <v>606.0</v>
      </c>
      <c r="AC5" s="11">
        <v>794.0</v>
      </c>
      <c r="AD5" s="11">
        <v>812.0</v>
      </c>
      <c r="AE5" s="11">
        <v>71.0</v>
      </c>
      <c r="AF5" s="11">
        <v>652.0</v>
      </c>
      <c r="AG5" s="11">
        <v>595.0</v>
      </c>
      <c r="AH5" s="11">
        <v>749.0</v>
      </c>
      <c r="AI5" s="11">
        <v>845.0</v>
      </c>
      <c r="AJ5" s="11">
        <v>111.0</v>
      </c>
      <c r="AK5" s="11">
        <v>719.0</v>
      </c>
      <c r="AL5" s="11">
        <v>539.0</v>
      </c>
      <c r="AM5" s="11">
        <v>829.0</v>
      </c>
      <c r="AN5" s="11">
        <v>829.0</v>
      </c>
      <c r="AO5" s="11">
        <v>96.0</v>
      </c>
      <c r="AP5" s="11">
        <v>398.0</v>
      </c>
      <c r="AQ5" s="11">
        <v>335.0</v>
      </c>
      <c r="AR5" s="11">
        <v>483.0</v>
      </c>
      <c r="AS5" s="11">
        <v>483.0</v>
      </c>
      <c r="AT5" s="11">
        <v>59.0</v>
      </c>
      <c r="AU5" s="11">
        <v>340.0</v>
      </c>
      <c r="AV5" s="11">
        <v>334.0</v>
      </c>
      <c r="AW5" s="11">
        <v>471.0</v>
      </c>
      <c r="AX5" s="11">
        <v>462.0</v>
      </c>
      <c r="AY5" s="11">
        <v>69.0</v>
      </c>
      <c r="AZ5" s="12"/>
      <c r="BA5" s="12"/>
      <c r="BB5" s="12"/>
      <c r="BC5" s="12"/>
      <c r="BD5" s="12"/>
    </row>
    <row r="6">
      <c r="A6" s="6" t="s">
        <v>100</v>
      </c>
      <c r="B6" s="11">
        <v>88.0</v>
      </c>
      <c r="C6" s="11">
        <v>128.0</v>
      </c>
      <c r="D6" s="11">
        <v>83.0</v>
      </c>
      <c r="E6" s="11">
        <v>104.0</v>
      </c>
      <c r="F6" s="11">
        <v>348.0</v>
      </c>
      <c r="G6" s="11">
        <v>97.0</v>
      </c>
      <c r="H6" s="11">
        <v>145.0</v>
      </c>
      <c r="I6" s="11">
        <v>69.0</v>
      </c>
      <c r="J6" s="11">
        <v>92.0</v>
      </c>
      <c r="K6" s="11">
        <v>321.0</v>
      </c>
      <c r="L6" s="11">
        <v>143.0</v>
      </c>
      <c r="M6" s="11">
        <v>182.0</v>
      </c>
      <c r="N6" s="11">
        <v>147.0</v>
      </c>
      <c r="O6" s="11">
        <v>184.0</v>
      </c>
      <c r="P6" s="11">
        <v>437.0</v>
      </c>
      <c r="Q6" s="11">
        <v>158.0</v>
      </c>
      <c r="R6" s="11">
        <v>219.0</v>
      </c>
      <c r="S6" s="11">
        <v>139.0</v>
      </c>
      <c r="T6" s="11">
        <v>102.0</v>
      </c>
      <c r="U6" s="11">
        <v>433.0</v>
      </c>
      <c r="V6" s="11">
        <v>82.0</v>
      </c>
      <c r="W6" s="11">
        <v>130.0</v>
      </c>
      <c r="X6" s="11">
        <v>92.0</v>
      </c>
      <c r="Y6" s="11">
        <v>118.0</v>
      </c>
      <c r="Z6" s="11">
        <v>294.0</v>
      </c>
      <c r="AA6" s="11">
        <v>98.0</v>
      </c>
      <c r="AB6" s="11">
        <v>172.0</v>
      </c>
      <c r="AC6" s="11">
        <v>94.0</v>
      </c>
      <c r="AD6" s="11">
        <v>87.0</v>
      </c>
      <c r="AE6" s="11">
        <v>297.0</v>
      </c>
      <c r="AF6" s="11">
        <v>62.0</v>
      </c>
      <c r="AG6" s="11">
        <v>139.0</v>
      </c>
      <c r="AH6" s="11">
        <v>98.0</v>
      </c>
      <c r="AI6" s="11">
        <v>102.0</v>
      </c>
      <c r="AJ6" s="11">
        <v>302.0</v>
      </c>
      <c r="AK6" s="11">
        <v>84.0</v>
      </c>
      <c r="AL6" s="11">
        <v>134.0</v>
      </c>
      <c r="AM6" s="11">
        <v>120.0</v>
      </c>
      <c r="AN6" s="11">
        <v>67.0</v>
      </c>
      <c r="AO6" s="11">
        <v>287.0</v>
      </c>
      <c r="AP6" s="11">
        <v>47.0</v>
      </c>
      <c r="AQ6" s="11">
        <v>95.0</v>
      </c>
      <c r="AR6" s="11">
        <v>61.0</v>
      </c>
      <c r="AS6" s="11">
        <v>83.0</v>
      </c>
      <c r="AT6" s="11">
        <v>163.0</v>
      </c>
      <c r="AU6" s="11">
        <v>54.0</v>
      </c>
      <c r="AV6" s="11">
        <v>71.0</v>
      </c>
      <c r="AW6" s="11">
        <v>49.0</v>
      </c>
      <c r="AX6" s="11">
        <v>50.0</v>
      </c>
      <c r="AY6" s="11">
        <v>170.0</v>
      </c>
      <c r="AZ6" s="12"/>
      <c r="BA6" s="12"/>
      <c r="BB6" s="12"/>
      <c r="BC6" s="12"/>
      <c r="BD6" s="12"/>
    </row>
    <row r="7">
      <c r="A7" s="6" t="s">
        <v>101</v>
      </c>
      <c r="B7" s="11">
        <v>48681.0</v>
      </c>
      <c r="C7" s="11">
        <v>52168.0</v>
      </c>
      <c r="D7" s="11">
        <v>42982.0</v>
      </c>
      <c r="E7" s="11">
        <v>77173.0</v>
      </c>
      <c r="F7" s="11">
        <v>17117.0</v>
      </c>
      <c r="G7" s="11">
        <v>47773.0</v>
      </c>
      <c r="H7" s="11">
        <v>40124.0</v>
      </c>
      <c r="I7" s="11">
        <v>65450.0</v>
      </c>
      <c r="J7" s="11">
        <v>54512.0</v>
      </c>
      <c r="K7" s="11">
        <v>14692.0</v>
      </c>
      <c r="L7" s="11">
        <v>90874.0</v>
      </c>
      <c r="M7" s="11">
        <v>47426.0</v>
      </c>
      <c r="N7" s="11">
        <v>91441.0</v>
      </c>
      <c r="O7" s="11">
        <v>91551.0</v>
      </c>
      <c r="P7" s="11">
        <v>23313.0</v>
      </c>
      <c r="Q7" s="11">
        <v>48631.0</v>
      </c>
      <c r="R7" s="11">
        <v>44917.0</v>
      </c>
      <c r="S7" s="11">
        <v>79779.0</v>
      </c>
      <c r="T7" s="11">
        <v>76100.0</v>
      </c>
      <c r="U7" s="11">
        <v>16759.0</v>
      </c>
      <c r="V7" s="11">
        <v>61142.0</v>
      </c>
      <c r="W7" s="11">
        <v>38154.0</v>
      </c>
      <c r="X7" s="11">
        <v>59768.0</v>
      </c>
      <c r="Y7" s="11">
        <v>64510.0</v>
      </c>
      <c r="Z7" s="11">
        <v>15745.0</v>
      </c>
      <c r="AA7" s="11">
        <v>54103.0</v>
      </c>
      <c r="AB7" s="11">
        <v>52680.0</v>
      </c>
      <c r="AC7" s="11">
        <v>67430.0</v>
      </c>
      <c r="AD7" s="11">
        <v>57015.0</v>
      </c>
      <c r="AE7" s="11">
        <v>23147.0</v>
      </c>
      <c r="AF7" s="11">
        <v>47273.0</v>
      </c>
      <c r="AG7" s="11">
        <v>25189.0</v>
      </c>
      <c r="AH7" s="11">
        <v>70873.0</v>
      </c>
      <c r="AI7" s="11">
        <v>66645.0</v>
      </c>
      <c r="AJ7" s="11">
        <v>14063.0</v>
      </c>
      <c r="AK7" s="11">
        <v>27001.0</v>
      </c>
      <c r="AL7" s="11">
        <v>39656.0</v>
      </c>
      <c r="AM7" s="11">
        <v>66582.0</v>
      </c>
      <c r="AN7" s="11">
        <v>56181.0</v>
      </c>
      <c r="AO7" s="11">
        <v>18178.0</v>
      </c>
      <c r="AP7" s="11">
        <v>34966.0</v>
      </c>
      <c r="AQ7" s="11">
        <v>30297.0</v>
      </c>
      <c r="AR7" s="11">
        <v>45798.0</v>
      </c>
      <c r="AS7" s="11">
        <v>35993.0</v>
      </c>
      <c r="AT7" s="11">
        <v>11583.0</v>
      </c>
      <c r="AU7" s="11">
        <v>24980.0</v>
      </c>
      <c r="AV7" s="11">
        <v>22140.0</v>
      </c>
      <c r="AW7" s="11">
        <v>33130.0</v>
      </c>
      <c r="AX7" s="11">
        <v>24347.0</v>
      </c>
      <c r="AY7" s="11">
        <v>7812.0</v>
      </c>
      <c r="AZ7" s="12"/>
      <c r="BA7" s="12"/>
      <c r="BB7" s="12"/>
      <c r="BC7" s="12"/>
      <c r="BD7" s="12"/>
    </row>
    <row r="8">
      <c r="A8" s="6" t="s">
        <v>102</v>
      </c>
      <c r="B8" s="11">
        <v>76.0</v>
      </c>
      <c r="C8" s="11">
        <v>94.0</v>
      </c>
      <c r="D8" s="11">
        <v>68.0</v>
      </c>
      <c r="E8" s="11">
        <v>69.0</v>
      </c>
      <c r="F8" s="11">
        <v>99.0</v>
      </c>
      <c r="G8" s="11">
        <v>99.0</v>
      </c>
      <c r="H8" s="11">
        <v>49.0</v>
      </c>
      <c r="I8" s="11">
        <v>49.0</v>
      </c>
      <c r="J8" s="11">
        <v>23.0</v>
      </c>
      <c r="K8" s="11">
        <v>70.0</v>
      </c>
      <c r="L8" s="11">
        <v>45.0</v>
      </c>
      <c r="M8" s="11">
        <v>239.0</v>
      </c>
      <c r="N8" s="11">
        <v>50.0</v>
      </c>
      <c r="O8" s="11">
        <v>74.0</v>
      </c>
      <c r="P8" s="11">
        <v>93.0</v>
      </c>
      <c r="Q8" s="11">
        <v>81.0</v>
      </c>
      <c r="R8" s="11">
        <v>65.0</v>
      </c>
      <c r="S8" s="11">
        <v>45.0</v>
      </c>
      <c r="T8" s="11">
        <v>29.0</v>
      </c>
      <c r="U8" s="11">
        <v>97.0</v>
      </c>
      <c r="V8" s="11">
        <v>49.0</v>
      </c>
      <c r="W8" s="11">
        <v>92.0</v>
      </c>
      <c r="X8" s="11">
        <v>34.0</v>
      </c>
      <c r="Y8" s="11">
        <v>28.0</v>
      </c>
      <c r="Z8" s="11">
        <v>76.0</v>
      </c>
      <c r="AA8" s="11">
        <v>54.0</v>
      </c>
      <c r="AB8" s="11">
        <v>95.0</v>
      </c>
      <c r="AC8" s="11">
        <v>70.0</v>
      </c>
      <c r="AD8" s="11">
        <v>79.0</v>
      </c>
      <c r="AE8" s="11">
        <v>111.0</v>
      </c>
      <c r="AF8" s="11">
        <v>56.0</v>
      </c>
      <c r="AG8" s="11">
        <v>35.0</v>
      </c>
      <c r="AH8" s="11">
        <v>67.0</v>
      </c>
      <c r="AI8" s="11">
        <v>28.0</v>
      </c>
      <c r="AJ8" s="11">
        <v>78.0</v>
      </c>
      <c r="AK8" s="11">
        <v>53.0</v>
      </c>
      <c r="AL8" s="11">
        <v>60.0</v>
      </c>
      <c r="AM8" s="11">
        <v>50.0</v>
      </c>
      <c r="AN8" s="11">
        <v>88.0</v>
      </c>
      <c r="AO8" s="11">
        <v>112.0</v>
      </c>
      <c r="AP8" s="11">
        <v>31.0</v>
      </c>
      <c r="AQ8" s="11">
        <v>29.0</v>
      </c>
      <c r="AR8" s="11">
        <v>66.0</v>
      </c>
      <c r="AS8" s="11">
        <v>37.0</v>
      </c>
      <c r="AT8" s="11">
        <v>47.0</v>
      </c>
      <c r="AU8" s="11">
        <v>55.0</v>
      </c>
      <c r="AV8" s="11">
        <v>46.0</v>
      </c>
      <c r="AW8" s="11">
        <v>9.0</v>
      </c>
      <c r="AX8" s="11">
        <v>13.0</v>
      </c>
      <c r="AY8" s="11">
        <v>52.0</v>
      </c>
      <c r="AZ8" s="12"/>
      <c r="BA8" s="12"/>
      <c r="BB8" s="12"/>
      <c r="BC8" s="12"/>
      <c r="BD8" s="12"/>
    </row>
    <row r="9">
      <c r="A9" s="6" t="s">
        <v>103</v>
      </c>
      <c r="B9" s="11">
        <v>3.0</v>
      </c>
      <c r="C9" s="11">
        <v>3.0</v>
      </c>
      <c r="D9" s="11">
        <v>3.0</v>
      </c>
      <c r="E9" s="11">
        <v>3.0</v>
      </c>
      <c r="F9" s="11">
        <v>3.0</v>
      </c>
      <c r="G9" s="11">
        <v>3.0</v>
      </c>
      <c r="H9" s="11">
        <v>3.0</v>
      </c>
      <c r="I9" s="11">
        <v>3.0</v>
      </c>
      <c r="J9" s="11">
        <v>3.0</v>
      </c>
      <c r="K9" s="11">
        <v>3.0</v>
      </c>
      <c r="L9" s="11">
        <v>3.0</v>
      </c>
      <c r="M9" s="11">
        <v>3.0</v>
      </c>
      <c r="N9" s="11">
        <v>3.0</v>
      </c>
      <c r="O9" s="11">
        <v>3.0</v>
      </c>
      <c r="P9" s="11">
        <v>3.0</v>
      </c>
      <c r="Q9" s="11">
        <v>3.0</v>
      </c>
      <c r="R9" s="11">
        <v>3.0</v>
      </c>
      <c r="S9" s="11">
        <v>3.0</v>
      </c>
      <c r="T9" s="11">
        <v>3.0</v>
      </c>
      <c r="U9" s="11">
        <v>3.0</v>
      </c>
      <c r="V9" s="11">
        <v>3.0</v>
      </c>
      <c r="W9" s="11">
        <v>3.0</v>
      </c>
      <c r="X9" s="11">
        <v>3.0</v>
      </c>
      <c r="Y9" s="11">
        <v>3.0</v>
      </c>
      <c r="Z9" s="11">
        <v>3.0</v>
      </c>
      <c r="AA9" s="11">
        <v>3.0</v>
      </c>
      <c r="AB9" s="11">
        <v>3.0</v>
      </c>
      <c r="AC9" s="11">
        <v>3.0</v>
      </c>
      <c r="AD9" s="11">
        <v>3.0</v>
      </c>
      <c r="AE9" s="11">
        <v>3.0</v>
      </c>
      <c r="AF9" s="11">
        <v>3.0</v>
      </c>
      <c r="AG9" s="11">
        <v>3.0</v>
      </c>
      <c r="AH9" s="11">
        <v>3.0</v>
      </c>
      <c r="AI9" s="11">
        <v>3.0</v>
      </c>
      <c r="AJ9" s="11">
        <v>3.0</v>
      </c>
      <c r="AK9" s="11">
        <v>3.0</v>
      </c>
      <c r="AL9" s="11">
        <v>3.0</v>
      </c>
      <c r="AM9" s="11">
        <v>3.0</v>
      </c>
      <c r="AN9" s="11">
        <v>3.0</v>
      </c>
      <c r="AO9" s="11">
        <v>3.0</v>
      </c>
      <c r="AP9" s="11">
        <v>2.0</v>
      </c>
      <c r="AQ9" s="11">
        <v>2.0</v>
      </c>
      <c r="AR9" s="11">
        <v>2.0</v>
      </c>
      <c r="AS9" s="11">
        <v>2.0</v>
      </c>
      <c r="AT9" s="11">
        <v>2.0</v>
      </c>
      <c r="AU9" s="11">
        <v>2.0</v>
      </c>
      <c r="AV9" s="11">
        <v>2.0</v>
      </c>
      <c r="AW9" s="11">
        <v>2.0</v>
      </c>
      <c r="AX9" s="11">
        <v>2.0</v>
      </c>
      <c r="AY9" s="11">
        <v>2.0</v>
      </c>
      <c r="AZ9" s="12"/>
      <c r="BA9" s="12"/>
      <c r="BB9" s="12"/>
      <c r="BC9" s="12"/>
      <c r="BD9" s="12"/>
    </row>
    <row r="10">
      <c r="A10" s="6" t="s">
        <v>104</v>
      </c>
      <c r="B10" s="11">
        <v>7.0</v>
      </c>
      <c r="C10" s="11">
        <v>3.0</v>
      </c>
      <c r="D10" s="11">
        <v>12.0</v>
      </c>
      <c r="E10" s="12"/>
      <c r="F10" s="11">
        <v>0.0</v>
      </c>
      <c r="G10" s="11">
        <v>4.0</v>
      </c>
      <c r="H10" s="11">
        <v>5.0</v>
      </c>
      <c r="I10" s="11">
        <v>7.0</v>
      </c>
      <c r="J10" s="11">
        <v>7.0</v>
      </c>
      <c r="K10" s="11">
        <v>1.0</v>
      </c>
      <c r="L10" s="11">
        <v>4.0</v>
      </c>
      <c r="M10" s="11">
        <v>6.0</v>
      </c>
      <c r="N10" s="11">
        <v>4.0</v>
      </c>
      <c r="O10" s="11">
        <v>6.0</v>
      </c>
      <c r="P10" s="11">
        <v>2.0</v>
      </c>
      <c r="Q10" s="11">
        <v>12.0</v>
      </c>
      <c r="R10" s="11">
        <v>5.0</v>
      </c>
      <c r="S10" s="11">
        <v>10.0</v>
      </c>
      <c r="T10" s="11">
        <v>11.0</v>
      </c>
      <c r="U10" s="11">
        <v>8.0</v>
      </c>
      <c r="V10" s="11">
        <v>1.0</v>
      </c>
      <c r="W10" s="11">
        <v>13.0</v>
      </c>
      <c r="X10" s="11">
        <v>9.0</v>
      </c>
      <c r="Y10" s="11">
        <v>11.0</v>
      </c>
      <c r="Z10" s="11">
        <v>1.0</v>
      </c>
      <c r="AA10" s="11">
        <v>3.0</v>
      </c>
      <c r="AB10" s="11">
        <v>3.0</v>
      </c>
      <c r="AC10" s="11">
        <v>2.0</v>
      </c>
      <c r="AD10" s="11">
        <v>1.0</v>
      </c>
      <c r="AE10" s="11">
        <v>2.0</v>
      </c>
      <c r="AF10" s="11">
        <v>8.0</v>
      </c>
      <c r="AG10" s="11">
        <v>12.0</v>
      </c>
      <c r="AH10" s="11">
        <v>5.0</v>
      </c>
      <c r="AI10" s="11">
        <v>15.0</v>
      </c>
      <c r="AJ10" s="11">
        <v>4.0</v>
      </c>
      <c r="AK10" s="11">
        <v>5.0</v>
      </c>
      <c r="AL10" s="11">
        <v>13.0</v>
      </c>
      <c r="AM10" s="11">
        <v>8.0</v>
      </c>
      <c r="AN10" s="11">
        <v>10.0</v>
      </c>
      <c r="AO10" s="11">
        <v>5.0</v>
      </c>
      <c r="AP10" s="11">
        <v>14.0</v>
      </c>
      <c r="AQ10" s="11">
        <v>8.0</v>
      </c>
      <c r="AR10" s="11">
        <v>12.0</v>
      </c>
      <c r="AS10" s="11">
        <v>7.0</v>
      </c>
      <c r="AT10" s="11">
        <v>3.0</v>
      </c>
      <c r="AU10" s="11">
        <v>4.0</v>
      </c>
      <c r="AV10" s="11">
        <v>4.0</v>
      </c>
      <c r="AW10" s="11">
        <v>17.0</v>
      </c>
      <c r="AX10" s="11">
        <v>19.0</v>
      </c>
      <c r="AY10" s="11">
        <v>3.0</v>
      </c>
      <c r="AZ10" s="11">
        <v>6.0</v>
      </c>
      <c r="BA10" s="11"/>
      <c r="BB10" s="11"/>
      <c r="BC10" s="11"/>
      <c r="BD10" s="11"/>
    </row>
    <row r="11">
      <c r="A11" s="6" t="s">
        <v>105</v>
      </c>
      <c r="B11" s="11">
        <v>11.0</v>
      </c>
      <c r="C11" s="11">
        <v>14.0</v>
      </c>
      <c r="D11" s="11">
        <v>4.0</v>
      </c>
      <c r="E11" s="12"/>
      <c r="F11" s="11">
        <v>14.0</v>
      </c>
      <c r="G11" s="11">
        <v>11.0</v>
      </c>
      <c r="H11" s="11">
        <v>7.0</v>
      </c>
      <c r="I11" s="11">
        <v>3.0</v>
      </c>
      <c r="J11" s="11">
        <v>8.0</v>
      </c>
      <c r="K11" s="11">
        <v>12.0</v>
      </c>
      <c r="L11" s="11">
        <v>11.0</v>
      </c>
      <c r="M11" s="11">
        <v>8.0</v>
      </c>
      <c r="N11" s="11">
        <v>10.0</v>
      </c>
      <c r="O11" s="11">
        <v>4.0</v>
      </c>
      <c r="P11" s="11">
        <v>11.0</v>
      </c>
      <c r="Q11" s="11">
        <v>3.0</v>
      </c>
      <c r="R11" s="11">
        <v>3.0</v>
      </c>
      <c r="S11" s="11">
        <v>5.0</v>
      </c>
      <c r="T11" s="11">
        <v>5.0</v>
      </c>
      <c r="U11" s="11">
        <v>12.0</v>
      </c>
      <c r="V11" s="11">
        <v>12.0</v>
      </c>
      <c r="W11" s="11">
        <v>9.0</v>
      </c>
      <c r="X11" s="11">
        <v>11.0</v>
      </c>
      <c r="Y11" s="11">
        <v>5.0</v>
      </c>
      <c r="Z11" s="11">
        <v>7.0</v>
      </c>
      <c r="AA11" s="11">
        <v>12.0</v>
      </c>
      <c r="AB11" s="11">
        <v>8.0</v>
      </c>
      <c r="AC11" s="11">
        <v>7.0</v>
      </c>
      <c r="AD11" s="11">
        <v>9.0</v>
      </c>
      <c r="AE11" s="11">
        <v>11.0</v>
      </c>
      <c r="AF11" s="11">
        <v>6.0</v>
      </c>
      <c r="AG11" s="11">
        <v>3.0</v>
      </c>
      <c r="AH11" s="11">
        <v>2.0</v>
      </c>
      <c r="AI11" s="11">
        <v>0.0</v>
      </c>
      <c r="AJ11" s="11">
        <v>11.0</v>
      </c>
      <c r="AK11" s="11">
        <v>9.0</v>
      </c>
      <c r="AL11" s="11">
        <v>4.0</v>
      </c>
      <c r="AM11" s="11">
        <v>3.0</v>
      </c>
      <c r="AN11" s="11">
        <v>4.0</v>
      </c>
      <c r="AO11" s="11">
        <v>5.0</v>
      </c>
      <c r="AP11" s="11">
        <v>6.0</v>
      </c>
      <c r="AQ11" s="11">
        <v>4.0</v>
      </c>
      <c r="AR11" s="11">
        <v>6.0</v>
      </c>
      <c r="AS11" s="11">
        <v>8.0</v>
      </c>
      <c r="AT11" s="11">
        <v>11.0</v>
      </c>
      <c r="AU11" s="11">
        <v>3.0</v>
      </c>
      <c r="AV11" s="11">
        <v>4.0</v>
      </c>
      <c r="AW11" s="11">
        <v>1.0</v>
      </c>
      <c r="AX11" s="11">
        <v>0.0</v>
      </c>
      <c r="AY11" s="11">
        <v>3.0</v>
      </c>
      <c r="AZ11" s="11">
        <v>3.0</v>
      </c>
      <c r="BA11" s="11"/>
      <c r="BB11" s="11"/>
      <c r="BC11" s="11"/>
      <c r="BD11" s="11"/>
    </row>
    <row r="12">
      <c r="A12" s="6" t="s">
        <v>106</v>
      </c>
      <c r="B12" s="11">
        <v>9.0</v>
      </c>
      <c r="C12" s="11">
        <v>18.0</v>
      </c>
      <c r="D12" s="11">
        <v>12.0</v>
      </c>
      <c r="E12" s="12"/>
      <c r="F12" s="11">
        <v>23.0</v>
      </c>
      <c r="G12" s="11">
        <v>4.0</v>
      </c>
      <c r="H12" s="11">
        <v>11.0</v>
      </c>
      <c r="I12" s="11">
        <v>12.0</v>
      </c>
      <c r="J12" s="11">
        <v>8.0</v>
      </c>
      <c r="K12" s="11">
        <v>10.0</v>
      </c>
      <c r="L12" s="11">
        <v>8.0</v>
      </c>
      <c r="M12" s="11">
        <v>7.0</v>
      </c>
      <c r="N12" s="11">
        <v>8.0</v>
      </c>
      <c r="O12" s="11">
        <v>8.0</v>
      </c>
      <c r="P12" s="11">
        <v>11.0</v>
      </c>
      <c r="Q12" s="11">
        <v>20.0</v>
      </c>
      <c r="R12" s="11">
        <v>30.0</v>
      </c>
      <c r="S12" s="11">
        <v>21.0</v>
      </c>
      <c r="T12" s="11">
        <v>19.0</v>
      </c>
      <c r="U12" s="11">
        <v>20.0</v>
      </c>
      <c r="V12" s="11">
        <v>16.0</v>
      </c>
      <c r="W12" s="11">
        <v>14.0</v>
      </c>
      <c r="X12" s="11">
        <v>16.0</v>
      </c>
      <c r="Y12" s="11">
        <v>17.0</v>
      </c>
      <c r="Z12" s="11">
        <v>31.0</v>
      </c>
      <c r="AA12" s="11">
        <v>2.0</v>
      </c>
      <c r="AB12" s="11">
        <v>7.0</v>
      </c>
      <c r="AC12" s="11">
        <v>5.0</v>
      </c>
      <c r="AD12" s="11">
        <v>7.0</v>
      </c>
      <c r="AE12" s="11">
        <v>7.0</v>
      </c>
      <c r="AF12" s="11">
        <v>22.0</v>
      </c>
      <c r="AG12" s="11">
        <v>24.0</v>
      </c>
      <c r="AH12" s="11">
        <v>26.0</v>
      </c>
      <c r="AI12" s="11">
        <v>16.0</v>
      </c>
      <c r="AJ12" s="11">
        <v>17.0</v>
      </c>
      <c r="AK12" s="11">
        <v>12.0</v>
      </c>
      <c r="AL12" s="11">
        <v>14.0</v>
      </c>
      <c r="AM12" s="11">
        <v>18.0</v>
      </c>
      <c r="AN12" s="11">
        <v>14.0</v>
      </c>
      <c r="AO12" s="11">
        <v>24.0</v>
      </c>
      <c r="AP12" s="11">
        <v>14.0</v>
      </c>
      <c r="AQ12" s="11">
        <v>22.0</v>
      </c>
      <c r="AR12" s="11">
        <v>18.0</v>
      </c>
      <c r="AS12" s="11">
        <v>21.0</v>
      </c>
      <c r="AT12" s="11">
        <v>32.0</v>
      </c>
      <c r="AU12" s="11">
        <v>22.0</v>
      </c>
      <c r="AV12" s="11">
        <v>28.0</v>
      </c>
      <c r="AW12" s="11">
        <v>13.0</v>
      </c>
      <c r="AX12" s="11">
        <v>21.0</v>
      </c>
      <c r="AY12" s="11">
        <v>34.0</v>
      </c>
      <c r="AZ12" s="11">
        <v>13.0</v>
      </c>
      <c r="BA12" s="11"/>
      <c r="BB12" s="11"/>
      <c r="BC12" s="11"/>
      <c r="BD12" s="11"/>
    </row>
    <row r="13">
      <c r="A13" s="6" t="s">
        <v>107</v>
      </c>
      <c r="B13" s="11">
        <v>496.0</v>
      </c>
      <c r="C13" s="11">
        <v>447.0</v>
      </c>
      <c r="D13" s="11">
        <v>650.0</v>
      </c>
      <c r="E13" s="12"/>
      <c r="F13" s="11">
        <v>63.0</v>
      </c>
      <c r="G13" s="11">
        <v>381.0</v>
      </c>
      <c r="H13" s="11">
        <v>352.0</v>
      </c>
      <c r="I13" s="11">
        <v>534.0</v>
      </c>
      <c r="J13" s="11">
        <v>508.0</v>
      </c>
      <c r="K13" s="11">
        <v>68.0</v>
      </c>
      <c r="L13" s="11">
        <v>400.0</v>
      </c>
      <c r="M13" s="11">
        <v>355.0</v>
      </c>
      <c r="N13" s="11">
        <v>479.0</v>
      </c>
      <c r="O13" s="11">
        <v>594.0</v>
      </c>
      <c r="P13" s="11">
        <v>66.0</v>
      </c>
      <c r="Q13" s="11">
        <v>590.0</v>
      </c>
      <c r="R13" s="11">
        <v>440.0</v>
      </c>
      <c r="S13" s="11">
        <v>603.0</v>
      </c>
      <c r="T13" s="11">
        <v>590.0</v>
      </c>
      <c r="U13" s="11">
        <v>99.0</v>
      </c>
      <c r="V13" s="11">
        <v>430.0</v>
      </c>
      <c r="W13" s="11">
        <v>393.0</v>
      </c>
      <c r="X13" s="11">
        <v>504.0</v>
      </c>
      <c r="Y13" s="11">
        <v>655.0</v>
      </c>
      <c r="Z13" s="11">
        <v>59.0</v>
      </c>
      <c r="AA13" s="11">
        <v>377.0</v>
      </c>
      <c r="AB13" s="11">
        <v>370.0</v>
      </c>
      <c r="AC13" s="11">
        <v>468.0</v>
      </c>
      <c r="AD13" s="11">
        <v>445.0</v>
      </c>
      <c r="AE13" s="11">
        <v>45.0</v>
      </c>
      <c r="AF13" s="11">
        <v>440.0</v>
      </c>
      <c r="AG13" s="11">
        <v>412.0</v>
      </c>
      <c r="AH13" s="11">
        <v>431.0</v>
      </c>
      <c r="AI13" s="11">
        <v>569.0</v>
      </c>
      <c r="AJ13" s="11">
        <v>74.0</v>
      </c>
      <c r="AK13" s="11">
        <v>476.0</v>
      </c>
      <c r="AL13" s="11">
        <v>440.0</v>
      </c>
      <c r="AM13" s="11">
        <v>517.0</v>
      </c>
      <c r="AN13" s="11">
        <v>646.0</v>
      </c>
      <c r="AO13" s="11">
        <v>47.0</v>
      </c>
      <c r="AP13" s="11">
        <v>522.0</v>
      </c>
      <c r="AQ13" s="11">
        <v>463.0</v>
      </c>
      <c r="AR13" s="11">
        <v>547.0</v>
      </c>
      <c r="AS13" s="11">
        <v>593.0</v>
      </c>
      <c r="AT13" s="11">
        <v>38.0</v>
      </c>
      <c r="AU13" s="11">
        <v>466.0</v>
      </c>
      <c r="AV13" s="11">
        <v>347.0</v>
      </c>
      <c r="AW13" s="11">
        <v>505.0</v>
      </c>
      <c r="AX13" s="11">
        <v>535.0</v>
      </c>
      <c r="AY13" s="11">
        <v>75.0</v>
      </c>
      <c r="AZ13" s="11">
        <v>627.0</v>
      </c>
      <c r="BA13" s="11"/>
      <c r="BB13" s="11"/>
      <c r="BC13" s="11"/>
      <c r="BD13" s="11"/>
    </row>
    <row r="14">
      <c r="A14" s="6" t="s">
        <v>108</v>
      </c>
      <c r="B14" s="11">
        <v>83.0</v>
      </c>
      <c r="C14" s="11">
        <v>112.0</v>
      </c>
      <c r="D14" s="11">
        <v>95.0</v>
      </c>
      <c r="E14" s="12"/>
      <c r="F14" s="11">
        <v>281.0</v>
      </c>
      <c r="G14" s="11">
        <v>42.0</v>
      </c>
      <c r="H14" s="11">
        <v>102.0</v>
      </c>
      <c r="I14" s="11">
        <v>56.0</v>
      </c>
      <c r="J14" s="11">
        <v>45.0</v>
      </c>
      <c r="K14" s="11">
        <v>208.0</v>
      </c>
      <c r="L14" s="11">
        <v>78.0</v>
      </c>
      <c r="M14" s="11">
        <v>67.0</v>
      </c>
      <c r="N14" s="11">
        <v>82.0</v>
      </c>
      <c r="O14" s="11">
        <v>80.0</v>
      </c>
      <c r="P14" s="11">
        <v>203.0</v>
      </c>
      <c r="Q14" s="11">
        <v>79.0</v>
      </c>
      <c r="R14" s="11">
        <v>141.0</v>
      </c>
      <c r="S14" s="11">
        <v>79.0</v>
      </c>
      <c r="T14" s="11">
        <v>103.0</v>
      </c>
      <c r="U14" s="11">
        <v>290.0</v>
      </c>
      <c r="V14" s="11">
        <v>72.0</v>
      </c>
      <c r="W14" s="11">
        <v>118.0</v>
      </c>
      <c r="X14" s="11">
        <v>71.0</v>
      </c>
      <c r="Y14" s="11">
        <v>90.0</v>
      </c>
      <c r="Z14" s="11">
        <v>216.0</v>
      </c>
      <c r="AA14" s="11">
        <v>47.0</v>
      </c>
      <c r="AB14" s="11">
        <v>69.0</v>
      </c>
      <c r="AC14" s="11">
        <v>44.0</v>
      </c>
      <c r="AD14" s="11">
        <v>44.0</v>
      </c>
      <c r="AE14" s="11">
        <v>151.0</v>
      </c>
      <c r="AF14" s="11">
        <v>52.0</v>
      </c>
      <c r="AG14" s="11">
        <v>89.0</v>
      </c>
      <c r="AH14" s="11">
        <v>85.0</v>
      </c>
      <c r="AI14" s="11">
        <v>75.0</v>
      </c>
      <c r="AJ14" s="11">
        <v>237.0</v>
      </c>
      <c r="AK14" s="11">
        <v>50.0</v>
      </c>
      <c r="AL14" s="11">
        <v>90.0</v>
      </c>
      <c r="AM14" s="11">
        <v>44.0</v>
      </c>
      <c r="AN14" s="11">
        <v>81.0</v>
      </c>
      <c r="AO14" s="11">
        <v>231.0</v>
      </c>
      <c r="AP14" s="11">
        <v>75.0</v>
      </c>
      <c r="AQ14" s="11">
        <v>92.0</v>
      </c>
      <c r="AR14" s="11">
        <v>81.0</v>
      </c>
      <c r="AS14" s="11">
        <v>93.0</v>
      </c>
      <c r="AT14" s="11">
        <v>232.0</v>
      </c>
      <c r="AU14" s="11">
        <v>52.0</v>
      </c>
      <c r="AV14" s="11">
        <v>84.0</v>
      </c>
      <c r="AW14" s="11">
        <v>78.0</v>
      </c>
      <c r="AX14" s="11">
        <v>64.0</v>
      </c>
      <c r="AY14" s="11">
        <v>184.0</v>
      </c>
      <c r="AZ14" s="11">
        <v>88.0</v>
      </c>
      <c r="BA14" s="11"/>
      <c r="BB14" s="11"/>
      <c r="BC14" s="11"/>
      <c r="BD14" s="11"/>
    </row>
    <row r="15">
      <c r="A15" s="6" t="s">
        <v>109</v>
      </c>
      <c r="B15" s="11">
        <v>27764.0</v>
      </c>
      <c r="C15" s="11">
        <v>49259.0</v>
      </c>
      <c r="D15" s="11">
        <v>67633.0</v>
      </c>
      <c r="E15" s="12"/>
      <c r="F15" s="11">
        <v>15500.0</v>
      </c>
      <c r="G15" s="11">
        <v>39971.0</v>
      </c>
      <c r="H15" s="11">
        <v>23332.0</v>
      </c>
      <c r="I15" s="11">
        <v>65845.0</v>
      </c>
      <c r="J15" s="11">
        <v>42077.0</v>
      </c>
      <c r="K15" s="11">
        <v>13908.0</v>
      </c>
      <c r="L15" s="11">
        <v>36680.0</v>
      </c>
      <c r="M15" s="11">
        <v>26955.0</v>
      </c>
      <c r="N15" s="11">
        <v>57663.0</v>
      </c>
      <c r="O15" s="11">
        <v>43688.0</v>
      </c>
      <c r="P15" s="11">
        <v>13180.0</v>
      </c>
      <c r="Q15" s="11">
        <v>79380.0</v>
      </c>
      <c r="R15" s="11">
        <v>33234.0</v>
      </c>
      <c r="S15" s="11">
        <v>59118.0</v>
      </c>
      <c r="T15" s="11">
        <v>41333.0</v>
      </c>
      <c r="U15" s="11">
        <v>20550.0</v>
      </c>
      <c r="V15" s="11">
        <v>22630.0</v>
      </c>
      <c r="W15" s="11">
        <v>54677.0</v>
      </c>
      <c r="X15" s="11">
        <v>77270.0</v>
      </c>
      <c r="Y15" s="11">
        <v>63043.0</v>
      </c>
      <c r="Z15" s="11">
        <v>18046.0</v>
      </c>
      <c r="AA15" s="11">
        <v>26910.0</v>
      </c>
      <c r="AB15" s="11">
        <v>21159.0</v>
      </c>
      <c r="AC15" s="11">
        <v>22442.0</v>
      </c>
      <c r="AD15" s="11">
        <v>36147.0</v>
      </c>
      <c r="AE15" s="11">
        <v>8292.0</v>
      </c>
      <c r="AF15" s="11">
        <v>47892.0</v>
      </c>
      <c r="AG15" s="11">
        <v>43830.0</v>
      </c>
      <c r="AH15" s="11">
        <v>25001.0</v>
      </c>
      <c r="AI15" s="11">
        <v>65423.0</v>
      </c>
      <c r="AJ15" s="11">
        <v>14524.0</v>
      </c>
      <c r="AK15" s="11">
        <v>40670.0</v>
      </c>
      <c r="AL15" s="11">
        <v>39258.0</v>
      </c>
      <c r="AM15" s="11">
        <v>45872.0</v>
      </c>
      <c r="AN15" s="11">
        <v>39939.0</v>
      </c>
      <c r="AO15" s="11">
        <v>16430.0</v>
      </c>
      <c r="AP15" s="11">
        <v>63619.0</v>
      </c>
      <c r="AQ15" s="11">
        <v>42420.0</v>
      </c>
      <c r="AR15" s="11">
        <v>64224.0</v>
      </c>
      <c r="AS15" s="11">
        <v>64864.0</v>
      </c>
      <c r="AT15" s="11">
        <v>13398.0</v>
      </c>
      <c r="AU15" s="11">
        <v>31606.0</v>
      </c>
      <c r="AV15" s="11">
        <v>25162.0</v>
      </c>
      <c r="AW15" s="11">
        <v>41940.0</v>
      </c>
      <c r="AX15" s="11">
        <v>52488.0</v>
      </c>
      <c r="AY15" s="11">
        <v>8463.0</v>
      </c>
      <c r="AZ15" s="11">
        <v>68554.0</v>
      </c>
      <c r="BA15" s="11"/>
      <c r="BB15" s="11"/>
      <c r="BC15" s="11"/>
      <c r="BD15" s="11"/>
    </row>
    <row r="16">
      <c r="A16" s="6" t="s">
        <v>110</v>
      </c>
      <c r="B16" s="11">
        <v>20.0</v>
      </c>
      <c r="C16" s="11">
        <v>246.0</v>
      </c>
      <c r="D16" s="11">
        <v>18.0</v>
      </c>
      <c r="E16" s="12"/>
      <c r="F16" s="11">
        <v>52.0</v>
      </c>
      <c r="G16" s="11">
        <v>34.0</v>
      </c>
      <c r="H16" s="11">
        <v>36.0</v>
      </c>
      <c r="I16" s="11">
        <v>86.0</v>
      </c>
      <c r="J16" s="11">
        <v>3.0</v>
      </c>
      <c r="K16" s="11">
        <v>51.0</v>
      </c>
      <c r="L16" s="11">
        <v>33.0</v>
      </c>
      <c r="M16" s="11">
        <v>49.0</v>
      </c>
      <c r="N16" s="11">
        <v>52.0</v>
      </c>
      <c r="O16" s="11">
        <v>60.0</v>
      </c>
      <c r="P16" s="11">
        <v>86.0</v>
      </c>
      <c r="Q16" s="11">
        <v>42.0</v>
      </c>
      <c r="R16" s="11">
        <v>93.0</v>
      </c>
      <c r="S16" s="11">
        <v>23.0</v>
      </c>
      <c r="T16" s="11">
        <v>63.0</v>
      </c>
      <c r="U16" s="11">
        <v>38.0</v>
      </c>
      <c r="V16" s="11">
        <v>37.0</v>
      </c>
      <c r="W16" s="11">
        <v>70.0</v>
      </c>
      <c r="X16" s="11">
        <v>70.0</v>
      </c>
      <c r="Y16" s="11">
        <v>22.0</v>
      </c>
      <c r="Z16" s="11">
        <v>78.0</v>
      </c>
      <c r="AA16" s="11">
        <v>23.0</v>
      </c>
      <c r="AB16" s="11">
        <v>34.0</v>
      </c>
      <c r="AC16" s="11">
        <v>35.0</v>
      </c>
      <c r="AD16" s="11">
        <v>14.0</v>
      </c>
      <c r="AE16" s="11">
        <v>58.0</v>
      </c>
      <c r="AF16" s="11">
        <v>23.0</v>
      </c>
      <c r="AG16" s="11">
        <v>36.0</v>
      </c>
      <c r="AH16" s="11">
        <v>41.0</v>
      </c>
      <c r="AI16" s="11">
        <v>44.0</v>
      </c>
      <c r="AJ16" s="11">
        <v>52.0</v>
      </c>
      <c r="AK16" s="11">
        <v>33.0</v>
      </c>
      <c r="AL16" s="11">
        <v>40.0</v>
      </c>
      <c r="AM16" s="11">
        <v>46.0</v>
      </c>
      <c r="AN16" s="11">
        <v>29.0</v>
      </c>
      <c r="AO16" s="11">
        <v>44.0</v>
      </c>
      <c r="AP16" s="11">
        <v>26.0</v>
      </c>
      <c r="AQ16" s="11">
        <v>38.0</v>
      </c>
      <c r="AR16" s="11">
        <v>80.0</v>
      </c>
      <c r="AS16" s="11">
        <v>61.0</v>
      </c>
      <c r="AT16" s="11">
        <v>76.0</v>
      </c>
      <c r="AU16" s="11">
        <v>44.0</v>
      </c>
      <c r="AV16" s="11">
        <v>38.0</v>
      </c>
      <c r="AW16" s="11">
        <v>15.0</v>
      </c>
      <c r="AX16" s="11">
        <v>63.0</v>
      </c>
      <c r="AY16" s="11">
        <v>53.0</v>
      </c>
      <c r="AZ16" s="11">
        <v>47.0</v>
      </c>
      <c r="BA16" s="11"/>
      <c r="BB16" s="11"/>
      <c r="BC16" s="11"/>
      <c r="BD16" s="11"/>
    </row>
    <row r="17">
      <c r="A17" s="6" t="s">
        <v>111</v>
      </c>
      <c r="B17" s="11">
        <v>2.0</v>
      </c>
      <c r="C17" s="11">
        <v>2.0</v>
      </c>
      <c r="D17" s="11">
        <v>2.0</v>
      </c>
      <c r="E17" s="12"/>
      <c r="F17" s="11">
        <v>2.0</v>
      </c>
      <c r="G17" s="11">
        <v>2.0</v>
      </c>
      <c r="H17" s="11">
        <v>2.0</v>
      </c>
      <c r="I17" s="11">
        <v>2.0</v>
      </c>
      <c r="J17" s="11">
        <v>2.0</v>
      </c>
      <c r="K17" s="11">
        <v>2.0</v>
      </c>
      <c r="L17" s="11">
        <v>2.0</v>
      </c>
      <c r="M17" s="11">
        <v>2.0</v>
      </c>
      <c r="N17" s="11">
        <v>2.0</v>
      </c>
      <c r="O17" s="11">
        <v>2.0</v>
      </c>
      <c r="P17" s="11">
        <v>2.0</v>
      </c>
      <c r="Q17" s="11">
        <v>2.0</v>
      </c>
      <c r="R17" s="11">
        <v>2.0</v>
      </c>
      <c r="S17" s="11">
        <v>2.0</v>
      </c>
      <c r="T17" s="11">
        <v>2.0</v>
      </c>
      <c r="U17" s="11">
        <v>2.0</v>
      </c>
      <c r="V17" s="11">
        <v>2.0</v>
      </c>
      <c r="W17" s="11">
        <v>2.0</v>
      </c>
      <c r="X17" s="11">
        <v>2.0</v>
      </c>
      <c r="Y17" s="11">
        <v>2.0</v>
      </c>
      <c r="Z17" s="11">
        <v>2.0</v>
      </c>
      <c r="AA17" s="11">
        <v>2.0</v>
      </c>
      <c r="AB17" s="11">
        <v>2.0</v>
      </c>
      <c r="AC17" s="11">
        <v>2.0</v>
      </c>
      <c r="AD17" s="11">
        <v>2.0</v>
      </c>
      <c r="AE17" s="11">
        <v>2.0</v>
      </c>
      <c r="AF17" s="11">
        <v>2.0</v>
      </c>
      <c r="AG17" s="11">
        <v>2.0</v>
      </c>
      <c r="AH17" s="11">
        <v>2.0</v>
      </c>
      <c r="AI17" s="11">
        <v>2.0</v>
      </c>
      <c r="AJ17" s="11">
        <v>2.0</v>
      </c>
      <c r="AK17" s="11">
        <v>2.0</v>
      </c>
      <c r="AL17" s="11">
        <v>2.0</v>
      </c>
      <c r="AM17" s="11">
        <v>2.0</v>
      </c>
      <c r="AN17" s="11">
        <v>2.0</v>
      </c>
      <c r="AO17" s="11">
        <v>2.0</v>
      </c>
      <c r="AP17" s="11">
        <v>2.0</v>
      </c>
      <c r="AQ17" s="11">
        <v>2.0</v>
      </c>
      <c r="AR17" s="11">
        <v>2.0</v>
      </c>
      <c r="AS17" s="11">
        <v>2.0</v>
      </c>
      <c r="AT17" s="11">
        <v>2.0</v>
      </c>
      <c r="AU17" s="11">
        <v>2.0</v>
      </c>
      <c r="AV17" s="11">
        <v>2.0</v>
      </c>
      <c r="AW17" s="11">
        <v>2.0</v>
      </c>
      <c r="AX17" s="11">
        <v>2.0</v>
      </c>
      <c r="AY17" s="11">
        <v>2.0</v>
      </c>
      <c r="AZ17" s="11">
        <v>2.0</v>
      </c>
      <c r="BA17" s="11"/>
      <c r="BB17" s="11"/>
      <c r="BC17" s="11"/>
      <c r="BD17" s="11"/>
    </row>
    <row r="18">
      <c r="A18" s="6" t="s">
        <v>112</v>
      </c>
      <c r="B18" s="11">
        <v>9.0</v>
      </c>
      <c r="C18" s="11">
        <v>8.0</v>
      </c>
      <c r="D18" s="11">
        <v>9.0</v>
      </c>
      <c r="E18" s="11">
        <v>16.0</v>
      </c>
      <c r="F18" s="11">
        <v>0.0</v>
      </c>
      <c r="G18" s="11">
        <v>6.0</v>
      </c>
      <c r="H18" s="11">
        <v>6.0</v>
      </c>
      <c r="I18" s="11">
        <v>3.0</v>
      </c>
      <c r="J18" s="11">
        <v>8.0</v>
      </c>
      <c r="K18" s="11">
        <v>1.0</v>
      </c>
      <c r="L18" s="11">
        <v>5.0</v>
      </c>
      <c r="M18" s="11">
        <v>8.0</v>
      </c>
      <c r="N18" s="11">
        <v>4.0</v>
      </c>
      <c r="O18" s="11">
        <v>18.0</v>
      </c>
      <c r="P18" s="11">
        <v>2.0</v>
      </c>
      <c r="Q18" s="11">
        <v>4.0</v>
      </c>
      <c r="R18" s="11">
        <v>3.0</v>
      </c>
      <c r="S18" s="11">
        <v>1.0</v>
      </c>
      <c r="T18" s="11">
        <v>8.0</v>
      </c>
      <c r="U18" s="11">
        <v>1.0</v>
      </c>
      <c r="V18" s="11">
        <v>4.0</v>
      </c>
      <c r="W18" s="11">
        <v>3.0</v>
      </c>
      <c r="X18" s="11">
        <v>4.0</v>
      </c>
      <c r="Y18" s="11">
        <v>15.0</v>
      </c>
      <c r="Z18" s="11">
        <v>1.0</v>
      </c>
      <c r="AA18" s="11">
        <v>5.0</v>
      </c>
      <c r="AB18" s="11">
        <v>10.0</v>
      </c>
      <c r="AC18" s="11">
        <v>10.0</v>
      </c>
      <c r="AD18" s="11">
        <v>7.0</v>
      </c>
      <c r="AE18" s="11">
        <v>2.0</v>
      </c>
      <c r="AF18" s="11">
        <v>7.0</v>
      </c>
      <c r="AG18" s="11">
        <v>14.0</v>
      </c>
      <c r="AH18" s="11">
        <v>18.0</v>
      </c>
      <c r="AI18" s="11">
        <v>11.0</v>
      </c>
      <c r="AJ18" s="11">
        <v>3.0</v>
      </c>
      <c r="AK18" s="11">
        <v>11.0</v>
      </c>
      <c r="AL18" s="11">
        <v>9.0</v>
      </c>
      <c r="AM18" s="11">
        <v>8.0</v>
      </c>
      <c r="AN18" s="12"/>
      <c r="AO18" s="11">
        <v>2.0</v>
      </c>
      <c r="AP18" s="11">
        <v>5.0</v>
      </c>
      <c r="AQ18" s="11">
        <v>5.0</v>
      </c>
      <c r="AR18" s="11">
        <v>5.0</v>
      </c>
      <c r="AS18" s="11">
        <v>6.0</v>
      </c>
      <c r="AT18" s="11">
        <v>0.0</v>
      </c>
      <c r="AU18" s="11">
        <v>1.0</v>
      </c>
      <c r="AV18" s="11">
        <v>7.0</v>
      </c>
      <c r="AW18" s="11">
        <v>7.0</v>
      </c>
      <c r="AX18" s="11">
        <v>15.0</v>
      </c>
      <c r="AY18" s="11">
        <v>3.0</v>
      </c>
      <c r="AZ18" s="12"/>
      <c r="BA18" s="11"/>
      <c r="BB18" s="11">
        <v>18.0</v>
      </c>
      <c r="BC18" s="11">
        <v>18.0</v>
      </c>
      <c r="BD18" s="11"/>
    </row>
    <row r="19">
      <c r="A19" s="6" t="s">
        <v>113</v>
      </c>
      <c r="B19" s="11">
        <v>4.0</v>
      </c>
      <c r="C19" s="11">
        <v>5.0</v>
      </c>
      <c r="D19" s="11">
        <v>4.0</v>
      </c>
      <c r="E19" s="11">
        <v>1.0</v>
      </c>
      <c r="F19" s="11">
        <v>7.0</v>
      </c>
      <c r="G19" s="11">
        <v>7.0</v>
      </c>
      <c r="H19" s="11">
        <v>6.0</v>
      </c>
      <c r="I19" s="11">
        <v>5.0</v>
      </c>
      <c r="J19" s="11">
        <v>6.0</v>
      </c>
      <c r="K19" s="11">
        <v>13.0</v>
      </c>
      <c r="L19" s="11">
        <v>2.0</v>
      </c>
      <c r="M19" s="11">
        <v>7.0</v>
      </c>
      <c r="N19" s="11">
        <v>8.0</v>
      </c>
      <c r="O19" s="11">
        <v>3.0</v>
      </c>
      <c r="P19" s="11">
        <v>4.0</v>
      </c>
      <c r="Q19" s="11">
        <v>4.0</v>
      </c>
      <c r="R19" s="11">
        <v>6.0</v>
      </c>
      <c r="S19" s="11">
        <v>7.0</v>
      </c>
      <c r="T19" s="11">
        <v>9.0</v>
      </c>
      <c r="U19" s="11">
        <v>7.0</v>
      </c>
      <c r="V19" s="11">
        <v>10.0</v>
      </c>
      <c r="W19" s="11">
        <v>12.0</v>
      </c>
      <c r="X19" s="11">
        <v>11.0</v>
      </c>
      <c r="Y19" s="11">
        <v>10.0</v>
      </c>
      <c r="Z19" s="11">
        <v>10.0</v>
      </c>
      <c r="AA19" s="11">
        <v>6.0</v>
      </c>
      <c r="AB19" s="11">
        <v>6.0</v>
      </c>
      <c r="AC19" s="11">
        <v>6.0</v>
      </c>
      <c r="AD19" s="11">
        <v>11.0</v>
      </c>
      <c r="AE19" s="11">
        <v>19.0</v>
      </c>
      <c r="AF19" s="11">
        <v>6.0</v>
      </c>
      <c r="AG19" s="11">
        <v>5.0</v>
      </c>
      <c r="AH19" s="11">
        <v>4.0</v>
      </c>
      <c r="AI19" s="11">
        <v>3.0</v>
      </c>
      <c r="AJ19" s="11">
        <v>9.0</v>
      </c>
      <c r="AK19" s="11">
        <v>8.0</v>
      </c>
      <c r="AL19" s="11">
        <v>8.0</v>
      </c>
      <c r="AM19" s="11">
        <v>6.0</v>
      </c>
      <c r="AN19" s="12"/>
      <c r="AO19" s="11">
        <v>8.0</v>
      </c>
      <c r="AP19" s="11">
        <v>8.0</v>
      </c>
      <c r="AQ19" s="11">
        <v>11.0</v>
      </c>
      <c r="AR19" s="11">
        <v>9.0</v>
      </c>
      <c r="AS19" s="11">
        <v>7.0</v>
      </c>
      <c r="AT19" s="11">
        <v>7.0</v>
      </c>
      <c r="AU19" s="11">
        <v>4.0</v>
      </c>
      <c r="AV19" s="11">
        <v>3.0</v>
      </c>
      <c r="AW19" s="11">
        <v>3.0</v>
      </c>
      <c r="AX19" s="11">
        <v>3.0</v>
      </c>
      <c r="AY19" s="11">
        <v>4.0</v>
      </c>
      <c r="AZ19" s="12"/>
      <c r="BA19" s="11"/>
      <c r="BB19" s="11">
        <v>4.0</v>
      </c>
      <c r="BC19" s="11">
        <v>4.0</v>
      </c>
      <c r="BD19" s="11"/>
    </row>
    <row r="20">
      <c r="A20" s="6" t="s">
        <v>114</v>
      </c>
      <c r="B20" s="11">
        <v>19.0</v>
      </c>
      <c r="C20" s="11">
        <v>25.0</v>
      </c>
      <c r="D20" s="11">
        <v>23.0</v>
      </c>
      <c r="E20" s="11">
        <v>15.0</v>
      </c>
      <c r="F20" s="11">
        <v>33.0</v>
      </c>
      <c r="G20" s="11">
        <v>8.0</v>
      </c>
      <c r="H20" s="11">
        <v>13.0</v>
      </c>
      <c r="I20" s="11">
        <v>12.0</v>
      </c>
      <c r="J20" s="11">
        <v>10.0</v>
      </c>
      <c r="K20" s="11">
        <v>18.0</v>
      </c>
      <c r="L20" s="11">
        <v>20.0</v>
      </c>
      <c r="M20" s="11">
        <v>19.0</v>
      </c>
      <c r="N20" s="11">
        <v>25.0</v>
      </c>
      <c r="O20" s="11">
        <v>12.0</v>
      </c>
      <c r="P20" s="11">
        <v>31.0</v>
      </c>
      <c r="Q20" s="11">
        <v>9.0</v>
      </c>
      <c r="R20" s="11">
        <v>4.0</v>
      </c>
      <c r="S20" s="11">
        <v>7.0</v>
      </c>
      <c r="T20" s="11">
        <v>7.0</v>
      </c>
      <c r="U20" s="11">
        <v>13.0</v>
      </c>
      <c r="V20" s="11">
        <v>10.0</v>
      </c>
      <c r="W20" s="11">
        <v>10.0</v>
      </c>
      <c r="X20" s="11">
        <v>16.0</v>
      </c>
      <c r="Y20" s="11">
        <v>7.0</v>
      </c>
      <c r="Z20" s="11">
        <v>19.0</v>
      </c>
      <c r="AA20" s="11">
        <v>12.0</v>
      </c>
      <c r="AB20" s="11">
        <v>17.0</v>
      </c>
      <c r="AC20" s="11">
        <v>15.0</v>
      </c>
      <c r="AD20" s="11">
        <v>12.0</v>
      </c>
      <c r="AE20" s="11">
        <v>18.0</v>
      </c>
      <c r="AF20" s="11">
        <v>21.0</v>
      </c>
      <c r="AG20" s="11">
        <v>27.0</v>
      </c>
      <c r="AH20" s="11">
        <v>24.0</v>
      </c>
      <c r="AI20" s="11">
        <v>30.0</v>
      </c>
      <c r="AJ20" s="11">
        <v>46.0</v>
      </c>
      <c r="AK20" s="11">
        <v>14.0</v>
      </c>
      <c r="AL20" s="11">
        <v>27.0</v>
      </c>
      <c r="AM20" s="11">
        <v>21.0</v>
      </c>
      <c r="AN20" s="12"/>
      <c r="AO20" s="11">
        <v>37.0</v>
      </c>
      <c r="AP20" s="11">
        <v>13.0</v>
      </c>
      <c r="AQ20" s="11">
        <v>10.0</v>
      </c>
      <c r="AR20" s="11">
        <v>10.0</v>
      </c>
      <c r="AS20" s="11">
        <v>10.0</v>
      </c>
      <c r="AT20" s="11">
        <v>16.0</v>
      </c>
      <c r="AU20" s="11">
        <v>17.0</v>
      </c>
      <c r="AV20" s="11">
        <v>18.0</v>
      </c>
      <c r="AW20" s="11">
        <v>13.0</v>
      </c>
      <c r="AX20" s="11">
        <v>10.0</v>
      </c>
      <c r="AY20" s="11">
        <v>19.0</v>
      </c>
      <c r="AZ20" s="12"/>
      <c r="BA20" s="11"/>
      <c r="BB20" s="11">
        <v>15.0</v>
      </c>
      <c r="BC20" s="11">
        <v>15.0</v>
      </c>
      <c r="BD20" s="11"/>
    </row>
    <row r="21">
      <c r="A21" s="6" t="s">
        <v>115</v>
      </c>
      <c r="B21" s="11">
        <v>627.0</v>
      </c>
      <c r="C21" s="11">
        <v>443.0</v>
      </c>
      <c r="D21" s="11">
        <v>703.0</v>
      </c>
      <c r="E21" s="11">
        <v>751.0</v>
      </c>
      <c r="F21" s="11">
        <v>63.0</v>
      </c>
      <c r="G21" s="11">
        <v>671.0</v>
      </c>
      <c r="H21" s="11">
        <v>649.0</v>
      </c>
      <c r="I21" s="11">
        <v>952.0</v>
      </c>
      <c r="J21" s="11">
        <v>988.0</v>
      </c>
      <c r="K21" s="11">
        <v>92.0</v>
      </c>
      <c r="L21" s="11">
        <v>786.0</v>
      </c>
      <c r="M21" s="11">
        <v>617.0</v>
      </c>
      <c r="N21" s="11">
        <v>871.0</v>
      </c>
      <c r="O21" s="11">
        <v>936.0</v>
      </c>
      <c r="P21" s="11">
        <v>88.0</v>
      </c>
      <c r="Q21" s="11">
        <v>595.0</v>
      </c>
      <c r="R21" s="11">
        <v>434.0</v>
      </c>
      <c r="S21" s="11">
        <v>550.0</v>
      </c>
      <c r="T21" s="11">
        <v>600.0</v>
      </c>
      <c r="U21" s="11">
        <v>73.0</v>
      </c>
      <c r="V21" s="11">
        <v>639.0</v>
      </c>
      <c r="W21" s="11">
        <v>480.0</v>
      </c>
      <c r="X21" s="11">
        <v>666.0</v>
      </c>
      <c r="Y21" s="11">
        <v>778.0</v>
      </c>
      <c r="Z21" s="11">
        <v>82.0</v>
      </c>
      <c r="AA21" s="11">
        <v>824.0</v>
      </c>
      <c r="AB21" s="11">
        <v>689.0</v>
      </c>
      <c r="AC21" s="11">
        <v>784.0</v>
      </c>
      <c r="AD21" s="11">
        <v>835.0</v>
      </c>
      <c r="AE21" s="11">
        <v>105.0</v>
      </c>
      <c r="AF21" s="11">
        <v>640.0</v>
      </c>
      <c r="AG21" s="11">
        <v>544.0</v>
      </c>
      <c r="AH21" s="11">
        <v>701.0</v>
      </c>
      <c r="AI21" s="11">
        <v>752.0</v>
      </c>
      <c r="AJ21" s="11">
        <v>114.0</v>
      </c>
      <c r="AK21" s="11">
        <v>818.0</v>
      </c>
      <c r="AL21" s="11">
        <v>667.0</v>
      </c>
      <c r="AM21" s="11">
        <v>820.0</v>
      </c>
      <c r="AN21" s="12"/>
      <c r="AO21" s="11">
        <v>116.0</v>
      </c>
      <c r="AP21" s="11">
        <v>665.0</v>
      </c>
      <c r="AQ21" s="11">
        <v>469.0</v>
      </c>
      <c r="AR21" s="11">
        <v>705.0</v>
      </c>
      <c r="AS21" s="11">
        <v>734.0</v>
      </c>
      <c r="AT21" s="11">
        <v>66.0</v>
      </c>
      <c r="AU21" s="11">
        <v>535.0</v>
      </c>
      <c r="AV21" s="11">
        <v>437.0</v>
      </c>
      <c r="AW21" s="11">
        <v>621.0</v>
      </c>
      <c r="AX21" s="11">
        <v>732.0</v>
      </c>
      <c r="AY21" s="11">
        <v>89.0</v>
      </c>
      <c r="AZ21" s="12"/>
      <c r="BA21" s="11"/>
      <c r="BB21" s="11">
        <v>969.0</v>
      </c>
      <c r="BC21" s="11">
        <v>969.0</v>
      </c>
      <c r="BD21" s="11"/>
    </row>
    <row r="22">
      <c r="A22" s="6" t="s">
        <v>116</v>
      </c>
      <c r="B22" s="11">
        <v>88.0</v>
      </c>
      <c r="C22" s="11">
        <v>138.0</v>
      </c>
      <c r="D22" s="11">
        <v>69.0</v>
      </c>
      <c r="E22" s="11">
        <v>138.0</v>
      </c>
      <c r="F22" s="11">
        <v>284.0</v>
      </c>
      <c r="G22" s="11">
        <v>129.0</v>
      </c>
      <c r="H22" s="11">
        <v>164.0</v>
      </c>
      <c r="I22" s="11">
        <v>73.0</v>
      </c>
      <c r="J22" s="11">
        <v>119.0</v>
      </c>
      <c r="K22" s="11">
        <v>311.0</v>
      </c>
      <c r="L22" s="11">
        <v>86.0</v>
      </c>
      <c r="M22" s="11">
        <v>133.0</v>
      </c>
      <c r="N22" s="11">
        <v>109.0</v>
      </c>
      <c r="O22" s="11">
        <v>111.0</v>
      </c>
      <c r="P22" s="11">
        <v>298.0</v>
      </c>
      <c r="Q22" s="11">
        <v>86.0</v>
      </c>
      <c r="R22" s="11">
        <v>121.0</v>
      </c>
      <c r="S22" s="11">
        <v>61.0</v>
      </c>
      <c r="T22" s="11">
        <v>66.0</v>
      </c>
      <c r="U22" s="11">
        <v>246.0</v>
      </c>
      <c r="V22" s="11">
        <v>78.0</v>
      </c>
      <c r="W22" s="11">
        <v>108.0</v>
      </c>
      <c r="X22" s="11">
        <v>92.0</v>
      </c>
      <c r="Y22" s="11">
        <v>102.0</v>
      </c>
      <c r="Z22" s="11">
        <v>288.0</v>
      </c>
      <c r="AA22" s="11">
        <v>103.0</v>
      </c>
      <c r="AB22" s="11">
        <v>162.0</v>
      </c>
      <c r="AC22" s="11">
        <v>106.0</v>
      </c>
      <c r="AD22" s="11">
        <v>72.0</v>
      </c>
      <c r="AE22" s="11">
        <v>328.0</v>
      </c>
      <c r="AF22" s="11">
        <v>95.0</v>
      </c>
      <c r="AG22" s="11">
        <v>128.0</v>
      </c>
      <c r="AH22" s="11">
        <v>111.0</v>
      </c>
      <c r="AI22" s="11">
        <v>90.0</v>
      </c>
      <c r="AJ22" s="11">
        <v>277.0</v>
      </c>
      <c r="AK22" s="11">
        <v>101.0</v>
      </c>
      <c r="AL22" s="11">
        <v>153.0</v>
      </c>
      <c r="AM22" s="11">
        <v>86.0</v>
      </c>
      <c r="AN22" s="12"/>
      <c r="AO22" s="11">
        <v>353.0</v>
      </c>
      <c r="AP22" s="11">
        <v>131.0</v>
      </c>
      <c r="AQ22" s="11">
        <v>128.0</v>
      </c>
      <c r="AR22" s="11">
        <v>112.0</v>
      </c>
      <c r="AS22" s="11">
        <v>96.0</v>
      </c>
      <c r="AT22" s="11">
        <v>312.0</v>
      </c>
      <c r="AU22" s="11">
        <v>77.0</v>
      </c>
      <c r="AV22" s="11">
        <v>126.0</v>
      </c>
      <c r="AW22" s="11">
        <v>97.0</v>
      </c>
      <c r="AX22" s="11">
        <v>117.0</v>
      </c>
      <c r="AY22" s="11">
        <v>238.0</v>
      </c>
      <c r="AZ22" s="12"/>
      <c r="BA22" s="11"/>
      <c r="BB22" s="11">
        <v>105.0</v>
      </c>
      <c r="BC22" s="11">
        <v>105.0</v>
      </c>
      <c r="BD22" s="11"/>
    </row>
    <row r="23">
      <c r="A23" s="6" t="s">
        <v>117</v>
      </c>
      <c r="B23" s="11">
        <v>28383.0</v>
      </c>
      <c r="C23" s="11">
        <v>25255.0</v>
      </c>
      <c r="D23" s="11">
        <v>64075.0</v>
      </c>
      <c r="E23" s="11">
        <v>66587.0</v>
      </c>
      <c r="F23" s="11">
        <v>8543.0</v>
      </c>
      <c r="G23" s="11">
        <v>34077.0</v>
      </c>
      <c r="H23" s="11">
        <v>40005.0</v>
      </c>
      <c r="I23" s="11">
        <v>35470.0</v>
      </c>
      <c r="J23" s="11">
        <v>56413.0</v>
      </c>
      <c r="K23" s="11">
        <v>15661.0</v>
      </c>
      <c r="L23" s="11">
        <v>47421.0</v>
      </c>
      <c r="M23" s="11">
        <v>37816.0</v>
      </c>
      <c r="N23" s="11">
        <v>64224.0</v>
      </c>
      <c r="O23" s="11">
        <v>60819.0</v>
      </c>
      <c r="P23" s="11">
        <v>29003.0</v>
      </c>
      <c r="Q23" s="11">
        <v>51423.0</v>
      </c>
      <c r="R23" s="11">
        <v>17125.0</v>
      </c>
      <c r="S23" s="11">
        <v>45748.0</v>
      </c>
      <c r="T23" s="11">
        <v>63442.0</v>
      </c>
      <c r="U23" s="11">
        <v>15163.0</v>
      </c>
      <c r="V23" s="11">
        <v>42542.0</v>
      </c>
      <c r="W23" s="11">
        <v>24699.0</v>
      </c>
      <c r="X23" s="11">
        <v>54376.0</v>
      </c>
      <c r="Y23" s="11">
        <v>58215.0</v>
      </c>
      <c r="Z23" s="11">
        <v>21560.0</v>
      </c>
      <c r="AA23" s="11">
        <v>56094.0</v>
      </c>
      <c r="AB23" s="11">
        <v>45492.0</v>
      </c>
      <c r="AC23" s="11">
        <v>56267.0</v>
      </c>
      <c r="AD23" s="11">
        <v>56980.0</v>
      </c>
      <c r="AE23" s="11">
        <v>13819.0</v>
      </c>
      <c r="AF23" s="11">
        <v>49160.0</v>
      </c>
      <c r="AG23" s="11">
        <v>39508.0</v>
      </c>
      <c r="AH23" s="11">
        <v>84938.0</v>
      </c>
      <c r="AI23" s="11">
        <v>68627.0</v>
      </c>
      <c r="AJ23" s="11">
        <v>24165.0</v>
      </c>
      <c r="AK23" s="11">
        <v>61979.0</v>
      </c>
      <c r="AL23" s="11">
        <v>45515.0</v>
      </c>
      <c r="AM23" s="11">
        <v>54725.0</v>
      </c>
      <c r="AN23" s="12"/>
      <c r="AO23" s="11">
        <v>22624.0</v>
      </c>
      <c r="AP23" s="11">
        <v>54402.0</v>
      </c>
      <c r="AQ23" s="11">
        <v>64764.0</v>
      </c>
      <c r="AR23" s="11">
        <v>41848.0</v>
      </c>
      <c r="AS23" s="11">
        <v>61686.0</v>
      </c>
      <c r="AT23" s="11">
        <v>12397.0</v>
      </c>
      <c r="AU23" s="11">
        <v>31650.0</v>
      </c>
      <c r="AV23" s="11">
        <v>33822.0</v>
      </c>
      <c r="AW23" s="11">
        <v>54231.0</v>
      </c>
      <c r="AX23" s="11">
        <v>59731.0</v>
      </c>
      <c r="AY23" s="11">
        <v>21221.0</v>
      </c>
      <c r="AZ23" s="12"/>
      <c r="BA23" s="11"/>
      <c r="BB23" s="11">
        <v>81984.0</v>
      </c>
      <c r="BC23" s="11">
        <v>81984.0</v>
      </c>
      <c r="BD23" s="11"/>
    </row>
    <row r="24">
      <c r="A24" s="6" t="s">
        <v>118</v>
      </c>
      <c r="B24" s="11">
        <v>31.0</v>
      </c>
      <c r="C24" s="11">
        <v>30.0</v>
      </c>
      <c r="D24" s="11">
        <v>38.0</v>
      </c>
      <c r="E24" s="11">
        <v>48.0</v>
      </c>
      <c r="F24" s="11">
        <v>43.0</v>
      </c>
      <c r="G24" s="11">
        <v>44.0</v>
      </c>
      <c r="H24" s="11">
        <v>47.0</v>
      </c>
      <c r="I24" s="11">
        <v>33.0</v>
      </c>
      <c r="J24" s="11">
        <v>36.0</v>
      </c>
      <c r="K24" s="11">
        <v>88.0</v>
      </c>
      <c r="L24" s="11">
        <v>66.0</v>
      </c>
      <c r="M24" s="11">
        <v>90.0</v>
      </c>
      <c r="N24" s="11">
        <v>65.0</v>
      </c>
      <c r="O24" s="11">
        <v>73.0</v>
      </c>
      <c r="P24" s="11">
        <v>128.0</v>
      </c>
      <c r="Q24" s="11">
        <v>30.0</v>
      </c>
      <c r="R24" s="11">
        <v>47.0</v>
      </c>
      <c r="S24" s="11">
        <v>13.0</v>
      </c>
      <c r="T24" s="11">
        <v>5.0</v>
      </c>
      <c r="U24" s="11">
        <v>108.0</v>
      </c>
      <c r="V24" s="11">
        <v>51.0</v>
      </c>
      <c r="W24" s="11">
        <v>39.0</v>
      </c>
      <c r="X24" s="11">
        <v>56.0</v>
      </c>
      <c r="Y24" s="11">
        <v>45.0</v>
      </c>
      <c r="Z24" s="11">
        <v>90.0</v>
      </c>
      <c r="AA24" s="11">
        <v>51.0</v>
      </c>
      <c r="AB24" s="11">
        <v>55.0</v>
      </c>
      <c r="AC24" s="11">
        <v>84.0</v>
      </c>
      <c r="AD24" s="11">
        <v>51.0</v>
      </c>
      <c r="AE24" s="11">
        <v>78.0</v>
      </c>
      <c r="AF24" s="11">
        <v>63.0</v>
      </c>
      <c r="AG24" s="11">
        <v>62.0</v>
      </c>
      <c r="AH24" s="11">
        <v>87.0</v>
      </c>
      <c r="AI24" s="11">
        <v>54.0</v>
      </c>
      <c r="AJ24" s="11">
        <v>84.0</v>
      </c>
      <c r="AK24" s="11">
        <v>71.0</v>
      </c>
      <c r="AL24" s="11">
        <v>48.0</v>
      </c>
      <c r="AM24" s="11">
        <v>54.0</v>
      </c>
      <c r="AN24" s="12"/>
      <c r="AO24" s="11">
        <v>64.0</v>
      </c>
      <c r="AP24" s="11">
        <v>35.0</v>
      </c>
      <c r="AQ24" s="11">
        <v>89.0</v>
      </c>
      <c r="AR24" s="11">
        <v>51.0</v>
      </c>
      <c r="AS24" s="11">
        <v>84.0</v>
      </c>
      <c r="AT24" s="11">
        <v>72.0</v>
      </c>
      <c r="AU24" s="11">
        <v>59.0</v>
      </c>
      <c r="AV24" s="11">
        <v>98.0</v>
      </c>
      <c r="AW24" s="11">
        <v>38.0</v>
      </c>
      <c r="AX24" s="11">
        <v>42.0</v>
      </c>
      <c r="AY24" s="11">
        <v>66.0</v>
      </c>
      <c r="AZ24" s="12"/>
      <c r="BA24" s="11"/>
      <c r="BB24" s="11">
        <v>14.0</v>
      </c>
      <c r="BC24" s="11">
        <v>14.0</v>
      </c>
      <c r="BD24" s="11"/>
    </row>
    <row r="25">
      <c r="A25" s="6" t="s">
        <v>119</v>
      </c>
      <c r="B25" s="11">
        <v>2.0</v>
      </c>
      <c r="C25" s="11">
        <v>2.0</v>
      </c>
      <c r="D25" s="11">
        <v>2.0</v>
      </c>
      <c r="E25" s="11">
        <v>2.0</v>
      </c>
      <c r="F25" s="11">
        <v>2.0</v>
      </c>
      <c r="G25" s="11">
        <v>3.0</v>
      </c>
      <c r="H25" s="11">
        <v>3.0</v>
      </c>
      <c r="I25" s="11">
        <v>3.0</v>
      </c>
      <c r="J25" s="11">
        <v>3.0</v>
      </c>
      <c r="K25" s="11">
        <v>3.0</v>
      </c>
      <c r="L25" s="11">
        <v>3.0</v>
      </c>
      <c r="M25" s="11">
        <v>3.0</v>
      </c>
      <c r="N25" s="11">
        <v>3.0</v>
      </c>
      <c r="O25" s="11">
        <v>3.0</v>
      </c>
      <c r="P25" s="11">
        <v>3.0</v>
      </c>
      <c r="Q25" s="11">
        <v>2.0</v>
      </c>
      <c r="R25" s="11">
        <v>2.0</v>
      </c>
      <c r="S25" s="11">
        <v>2.0</v>
      </c>
      <c r="T25" s="11">
        <v>2.0</v>
      </c>
      <c r="U25" s="11">
        <v>2.0</v>
      </c>
      <c r="V25" s="11">
        <v>3.0</v>
      </c>
      <c r="W25" s="11">
        <v>3.0</v>
      </c>
      <c r="X25" s="11">
        <v>3.0</v>
      </c>
      <c r="Y25" s="11">
        <v>3.0</v>
      </c>
      <c r="Z25" s="11">
        <v>3.0</v>
      </c>
      <c r="AA25" s="11">
        <v>3.0</v>
      </c>
      <c r="AB25" s="11">
        <v>3.0</v>
      </c>
      <c r="AC25" s="11">
        <v>3.0</v>
      </c>
      <c r="AD25" s="11">
        <v>3.0</v>
      </c>
      <c r="AE25" s="11">
        <v>3.0</v>
      </c>
      <c r="AF25" s="11">
        <v>3.0</v>
      </c>
      <c r="AG25" s="11">
        <v>3.0</v>
      </c>
      <c r="AH25" s="11">
        <v>3.0</v>
      </c>
      <c r="AI25" s="11">
        <v>3.0</v>
      </c>
      <c r="AJ25" s="11">
        <v>3.0</v>
      </c>
      <c r="AK25" s="11">
        <v>3.0</v>
      </c>
      <c r="AL25" s="11">
        <v>3.0</v>
      </c>
      <c r="AM25" s="11">
        <v>3.0</v>
      </c>
      <c r="AN25" s="12"/>
      <c r="AO25" s="11">
        <v>3.0</v>
      </c>
      <c r="AP25" s="11">
        <v>2.0</v>
      </c>
      <c r="AQ25" s="11">
        <v>2.0</v>
      </c>
      <c r="AR25" s="11">
        <v>2.0</v>
      </c>
      <c r="AS25" s="11">
        <v>2.0</v>
      </c>
      <c r="AT25" s="11">
        <v>2.0</v>
      </c>
      <c r="AU25" s="11">
        <v>2.0</v>
      </c>
      <c r="AV25" s="11">
        <v>2.0</v>
      </c>
      <c r="AW25" s="11">
        <v>2.0</v>
      </c>
      <c r="AX25" s="11">
        <v>2.0</v>
      </c>
      <c r="AY25" s="11">
        <v>2.0</v>
      </c>
      <c r="AZ25" s="12"/>
      <c r="BA25" s="11"/>
      <c r="BB25" s="11">
        <v>3.0</v>
      </c>
      <c r="BC25" s="11">
        <v>3.0</v>
      </c>
      <c r="BD25" s="11"/>
    </row>
    <row r="26">
      <c r="A26" s="6" t="s">
        <v>120</v>
      </c>
      <c r="B26" s="11">
        <v>9.0</v>
      </c>
      <c r="C26" s="11">
        <v>5.0</v>
      </c>
      <c r="D26" s="11">
        <v>7.0</v>
      </c>
      <c r="E26" s="11">
        <v>7.0</v>
      </c>
      <c r="F26" s="11">
        <v>1.0</v>
      </c>
      <c r="G26" s="11">
        <v>9.0</v>
      </c>
      <c r="H26" s="11">
        <v>17.0</v>
      </c>
      <c r="I26" s="11">
        <v>14.0</v>
      </c>
      <c r="J26" s="11">
        <v>8.0</v>
      </c>
      <c r="K26" s="11">
        <v>2.0</v>
      </c>
      <c r="L26" s="11">
        <v>1.0</v>
      </c>
      <c r="M26" s="11">
        <v>2.0</v>
      </c>
      <c r="N26" s="12"/>
      <c r="O26" s="11">
        <v>3.0</v>
      </c>
      <c r="P26" s="11">
        <v>0.0</v>
      </c>
      <c r="Q26" s="11">
        <v>3.0</v>
      </c>
      <c r="R26" s="11">
        <v>0.0</v>
      </c>
      <c r="S26" s="11">
        <v>8.0</v>
      </c>
      <c r="T26" s="11">
        <v>2.0</v>
      </c>
      <c r="U26" s="11">
        <v>2.0</v>
      </c>
      <c r="V26" s="11">
        <v>4.0</v>
      </c>
      <c r="W26" s="11">
        <v>2.0</v>
      </c>
      <c r="X26" s="11">
        <v>6.0</v>
      </c>
      <c r="Y26" s="11">
        <v>14.0</v>
      </c>
      <c r="Z26" s="11">
        <v>3.0</v>
      </c>
      <c r="AA26" s="11">
        <v>8.0</v>
      </c>
      <c r="AB26" s="11">
        <v>5.0</v>
      </c>
      <c r="AC26" s="11">
        <v>8.0</v>
      </c>
      <c r="AD26" s="11">
        <v>13.0</v>
      </c>
      <c r="AE26" s="11">
        <v>5.0</v>
      </c>
      <c r="AF26" s="11">
        <v>8.0</v>
      </c>
      <c r="AG26" s="11">
        <v>10.0</v>
      </c>
      <c r="AH26" s="11">
        <v>11.0</v>
      </c>
      <c r="AI26" s="11">
        <v>10.0</v>
      </c>
      <c r="AJ26" s="11">
        <v>3.0</v>
      </c>
      <c r="AK26" s="11">
        <v>2.0</v>
      </c>
      <c r="AL26" s="11">
        <v>15.0</v>
      </c>
      <c r="AM26" s="11">
        <v>1.0</v>
      </c>
      <c r="AN26" s="12"/>
      <c r="AO26" s="11">
        <v>2.0</v>
      </c>
      <c r="AP26" s="11">
        <v>7.0</v>
      </c>
      <c r="AQ26" s="11">
        <v>6.0</v>
      </c>
      <c r="AR26" s="11">
        <v>3.0</v>
      </c>
      <c r="AS26" s="11">
        <v>15.0</v>
      </c>
      <c r="AT26" s="11">
        <v>2.0</v>
      </c>
      <c r="AU26" s="11">
        <v>7.0</v>
      </c>
      <c r="AV26" s="11">
        <v>4.0</v>
      </c>
      <c r="AW26" s="11">
        <v>6.0</v>
      </c>
      <c r="AX26" s="11">
        <v>12.0</v>
      </c>
      <c r="AY26" s="11">
        <v>0.0</v>
      </c>
      <c r="AZ26" s="12"/>
      <c r="BA26" s="11"/>
      <c r="BB26" s="11">
        <v>7.0</v>
      </c>
      <c r="BC26" s="11">
        <v>2.0</v>
      </c>
      <c r="BD26" s="12"/>
    </row>
    <row r="27">
      <c r="A27" s="6" t="s">
        <v>121</v>
      </c>
      <c r="B27" s="11">
        <v>8.0</v>
      </c>
      <c r="C27" s="11">
        <v>11.0</v>
      </c>
      <c r="D27" s="11">
        <v>6.0</v>
      </c>
      <c r="E27" s="11">
        <v>5.0</v>
      </c>
      <c r="F27" s="11">
        <v>9.0</v>
      </c>
      <c r="G27" s="11">
        <v>5.0</v>
      </c>
      <c r="H27" s="11">
        <v>8.0</v>
      </c>
      <c r="I27" s="11">
        <v>2.0</v>
      </c>
      <c r="J27" s="11">
        <v>8.0</v>
      </c>
      <c r="K27" s="11">
        <v>6.0</v>
      </c>
      <c r="L27" s="11">
        <v>8.0</v>
      </c>
      <c r="M27" s="11">
        <v>7.0</v>
      </c>
      <c r="N27" s="12"/>
      <c r="O27" s="11">
        <v>5.0</v>
      </c>
      <c r="P27" s="11">
        <v>8.0</v>
      </c>
      <c r="Q27" s="11">
        <v>9.0</v>
      </c>
      <c r="R27" s="11">
        <v>5.0</v>
      </c>
      <c r="S27" s="11">
        <v>5.0</v>
      </c>
      <c r="T27" s="11">
        <v>2.0</v>
      </c>
      <c r="U27" s="11">
        <v>6.0</v>
      </c>
      <c r="V27" s="11">
        <v>9.0</v>
      </c>
      <c r="W27" s="11">
        <v>11.0</v>
      </c>
      <c r="X27" s="11">
        <v>11.0</v>
      </c>
      <c r="Y27" s="11">
        <v>7.0</v>
      </c>
      <c r="Z27" s="11">
        <v>12.0</v>
      </c>
      <c r="AA27" s="11">
        <v>3.0</v>
      </c>
      <c r="AB27" s="11">
        <v>8.0</v>
      </c>
      <c r="AC27" s="11">
        <v>2.0</v>
      </c>
      <c r="AD27" s="11">
        <v>5.0</v>
      </c>
      <c r="AE27" s="11">
        <v>11.0</v>
      </c>
      <c r="AF27" s="11">
        <v>8.0</v>
      </c>
      <c r="AG27" s="11">
        <v>5.0</v>
      </c>
      <c r="AH27" s="11">
        <v>3.0</v>
      </c>
      <c r="AI27" s="11">
        <v>3.0</v>
      </c>
      <c r="AJ27" s="11">
        <v>10.0</v>
      </c>
      <c r="AK27" s="11">
        <v>2.0</v>
      </c>
      <c r="AL27" s="11">
        <v>2.0</v>
      </c>
      <c r="AM27" s="11">
        <v>3.0</v>
      </c>
      <c r="AN27" s="12"/>
      <c r="AO27" s="11">
        <v>5.0</v>
      </c>
      <c r="AP27" s="11">
        <v>2.0</v>
      </c>
      <c r="AQ27" s="11">
        <v>3.0</v>
      </c>
      <c r="AR27" s="11">
        <v>1.0</v>
      </c>
      <c r="AS27" s="11">
        <v>0.0</v>
      </c>
      <c r="AT27" s="11">
        <v>2.0</v>
      </c>
      <c r="AU27" s="11">
        <v>11.0</v>
      </c>
      <c r="AV27" s="11">
        <v>8.0</v>
      </c>
      <c r="AW27" s="11">
        <v>10.0</v>
      </c>
      <c r="AX27" s="11">
        <v>2.0</v>
      </c>
      <c r="AY27" s="11">
        <v>11.0</v>
      </c>
      <c r="AZ27" s="12"/>
      <c r="BA27" s="11"/>
      <c r="BB27" s="11">
        <v>3.0</v>
      </c>
      <c r="BC27" s="11">
        <v>5.0</v>
      </c>
      <c r="BD27" s="12"/>
    </row>
    <row r="28">
      <c r="A28" s="6" t="s">
        <v>122</v>
      </c>
      <c r="B28" s="11">
        <v>6.0</v>
      </c>
      <c r="C28" s="11">
        <v>11.0</v>
      </c>
      <c r="D28" s="11">
        <v>11.0</v>
      </c>
      <c r="E28" s="11">
        <v>12.0</v>
      </c>
      <c r="F28" s="11">
        <v>19.0</v>
      </c>
      <c r="G28" s="11">
        <v>16.0</v>
      </c>
      <c r="H28" s="11">
        <v>21.0</v>
      </c>
      <c r="I28" s="11">
        <v>18.0</v>
      </c>
      <c r="J28" s="11">
        <v>19.0</v>
      </c>
      <c r="K28" s="11">
        <v>29.0</v>
      </c>
      <c r="L28" s="11">
        <v>3.0</v>
      </c>
      <c r="M28" s="11">
        <v>6.0</v>
      </c>
      <c r="N28" s="12"/>
      <c r="O28" s="11">
        <v>3.0</v>
      </c>
      <c r="P28" s="11">
        <v>5.0</v>
      </c>
      <c r="Q28" s="11">
        <v>4.0</v>
      </c>
      <c r="R28" s="11">
        <v>8.0</v>
      </c>
      <c r="S28" s="11">
        <v>3.0</v>
      </c>
      <c r="T28" s="11">
        <v>6.0</v>
      </c>
      <c r="U28" s="11">
        <v>6.0</v>
      </c>
      <c r="V28" s="11">
        <v>7.0</v>
      </c>
      <c r="W28" s="11">
        <v>16.0</v>
      </c>
      <c r="X28" s="11">
        <v>11.0</v>
      </c>
      <c r="Y28" s="11">
        <v>10.0</v>
      </c>
      <c r="Z28" s="11">
        <v>15.0</v>
      </c>
      <c r="AA28" s="11">
        <v>18.0</v>
      </c>
      <c r="AB28" s="11">
        <v>18.0</v>
      </c>
      <c r="AC28" s="11">
        <v>23.0</v>
      </c>
      <c r="AD28" s="11">
        <v>13.0</v>
      </c>
      <c r="AE28" s="11">
        <v>19.0</v>
      </c>
      <c r="AF28" s="11">
        <v>17.0</v>
      </c>
      <c r="AG28" s="11">
        <v>18.0</v>
      </c>
      <c r="AH28" s="11">
        <v>22.0</v>
      </c>
      <c r="AI28" s="11">
        <v>19.0</v>
      </c>
      <c r="AJ28" s="11">
        <v>28.0</v>
      </c>
      <c r="AK28" s="11">
        <v>9.0</v>
      </c>
      <c r="AL28" s="11">
        <v>7.0</v>
      </c>
      <c r="AM28" s="11">
        <v>11.0</v>
      </c>
      <c r="AN28" s="12"/>
      <c r="AO28" s="11">
        <v>22.0</v>
      </c>
      <c r="AP28" s="11">
        <v>15.0</v>
      </c>
      <c r="AQ28" s="11">
        <v>21.0</v>
      </c>
      <c r="AR28" s="11">
        <v>24.0</v>
      </c>
      <c r="AS28" s="11">
        <v>14.0</v>
      </c>
      <c r="AT28" s="11">
        <v>27.0</v>
      </c>
      <c r="AU28" s="11">
        <v>11.0</v>
      </c>
      <c r="AV28" s="11">
        <v>17.0</v>
      </c>
      <c r="AW28" s="11">
        <v>11.0</v>
      </c>
      <c r="AX28" s="11">
        <v>10.0</v>
      </c>
      <c r="AY28" s="11">
        <v>18.0</v>
      </c>
      <c r="AZ28" s="12"/>
      <c r="BA28" s="11"/>
      <c r="BB28" s="11">
        <v>10.0</v>
      </c>
      <c r="BC28" s="11">
        <v>5.0</v>
      </c>
      <c r="BD28" s="12"/>
    </row>
    <row r="29">
      <c r="A29" s="6" t="s">
        <v>123</v>
      </c>
      <c r="B29" s="11">
        <v>643.0</v>
      </c>
      <c r="C29" s="11">
        <v>439.0</v>
      </c>
      <c r="D29" s="11">
        <v>627.0</v>
      </c>
      <c r="E29" s="11">
        <v>652.0</v>
      </c>
      <c r="F29" s="11">
        <v>55.0</v>
      </c>
      <c r="G29" s="11">
        <v>692.0</v>
      </c>
      <c r="H29" s="11">
        <v>680.0</v>
      </c>
      <c r="I29" s="11">
        <v>824.0</v>
      </c>
      <c r="J29" s="11">
        <v>883.0</v>
      </c>
      <c r="K29" s="11">
        <v>93.0</v>
      </c>
      <c r="L29" s="11">
        <v>454.0</v>
      </c>
      <c r="M29" s="11">
        <v>338.0</v>
      </c>
      <c r="N29" s="12"/>
      <c r="O29" s="11">
        <v>479.0</v>
      </c>
      <c r="P29" s="11">
        <v>64.0</v>
      </c>
      <c r="Q29" s="11">
        <v>416.0</v>
      </c>
      <c r="R29" s="11">
        <v>396.0</v>
      </c>
      <c r="S29" s="11">
        <v>469.0</v>
      </c>
      <c r="T29" s="11">
        <v>542.0</v>
      </c>
      <c r="U29" s="11">
        <v>65.0</v>
      </c>
      <c r="V29" s="11">
        <v>752.0</v>
      </c>
      <c r="W29" s="11">
        <v>478.0</v>
      </c>
      <c r="X29" s="11">
        <v>819.0</v>
      </c>
      <c r="Y29" s="11">
        <v>880.0</v>
      </c>
      <c r="Z29" s="11">
        <v>74.0</v>
      </c>
      <c r="AA29" s="11">
        <v>525.0</v>
      </c>
      <c r="AB29" s="11">
        <v>511.0</v>
      </c>
      <c r="AC29" s="11">
        <v>696.0</v>
      </c>
      <c r="AD29" s="11">
        <v>662.0</v>
      </c>
      <c r="AE29" s="11">
        <v>75.0</v>
      </c>
      <c r="AF29" s="11">
        <v>792.0</v>
      </c>
      <c r="AG29" s="11">
        <v>691.0</v>
      </c>
      <c r="AH29" s="11">
        <v>900.0</v>
      </c>
      <c r="AI29" s="11">
        <v>1005.0</v>
      </c>
      <c r="AJ29" s="11">
        <v>114.0</v>
      </c>
      <c r="AK29" s="11">
        <v>484.0</v>
      </c>
      <c r="AL29" s="11">
        <v>453.0</v>
      </c>
      <c r="AM29" s="11">
        <v>496.0</v>
      </c>
      <c r="AN29" s="12"/>
      <c r="AO29" s="11">
        <v>55.0</v>
      </c>
      <c r="AP29" s="11">
        <v>439.0</v>
      </c>
      <c r="AQ29" s="11">
        <v>437.0</v>
      </c>
      <c r="AR29" s="11">
        <v>535.0</v>
      </c>
      <c r="AS29" s="11">
        <v>563.0</v>
      </c>
      <c r="AT29" s="11">
        <v>54.0</v>
      </c>
      <c r="AU29" s="11">
        <v>822.0</v>
      </c>
      <c r="AV29" s="11">
        <v>630.0</v>
      </c>
      <c r="AW29" s="11">
        <v>870.0</v>
      </c>
      <c r="AX29" s="11">
        <v>1081.0</v>
      </c>
      <c r="AY29" s="11">
        <v>117.0</v>
      </c>
      <c r="AZ29" s="12"/>
      <c r="BA29" s="11"/>
      <c r="BB29" s="11">
        <v>552.0</v>
      </c>
      <c r="BC29" s="11">
        <v>486.0</v>
      </c>
      <c r="BD29" s="12"/>
    </row>
    <row r="30">
      <c r="A30" s="6" t="s">
        <v>124</v>
      </c>
      <c r="B30" s="11">
        <v>108.0</v>
      </c>
      <c r="C30" s="11">
        <v>109.0</v>
      </c>
      <c r="D30" s="11">
        <v>89.0</v>
      </c>
      <c r="E30" s="11">
        <v>99.0</v>
      </c>
      <c r="F30" s="11">
        <v>248.0</v>
      </c>
      <c r="G30" s="11">
        <v>94.0</v>
      </c>
      <c r="H30" s="11">
        <v>127.0</v>
      </c>
      <c r="I30" s="11">
        <v>98.0</v>
      </c>
      <c r="J30" s="11">
        <v>120.0</v>
      </c>
      <c r="K30" s="11">
        <v>295.0</v>
      </c>
      <c r="L30" s="11">
        <v>50.0</v>
      </c>
      <c r="M30" s="11">
        <v>63.0</v>
      </c>
      <c r="N30" s="12"/>
      <c r="O30" s="11">
        <v>55.0</v>
      </c>
      <c r="P30" s="11">
        <v>180.0</v>
      </c>
      <c r="Q30" s="11">
        <v>45.0</v>
      </c>
      <c r="R30" s="11">
        <v>81.0</v>
      </c>
      <c r="S30" s="11">
        <v>67.0</v>
      </c>
      <c r="T30" s="11">
        <v>59.0</v>
      </c>
      <c r="U30" s="11">
        <v>172.0</v>
      </c>
      <c r="V30" s="11">
        <v>76.0</v>
      </c>
      <c r="W30" s="11">
        <v>114.0</v>
      </c>
      <c r="X30" s="11">
        <v>102.0</v>
      </c>
      <c r="Y30" s="11">
        <v>113.0</v>
      </c>
      <c r="Z30" s="11">
        <v>273.0</v>
      </c>
      <c r="AA30" s="11">
        <v>87.0</v>
      </c>
      <c r="AB30" s="11">
        <v>149.0</v>
      </c>
      <c r="AC30" s="11">
        <v>95.0</v>
      </c>
      <c r="AD30" s="11">
        <v>84.0</v>
      </c>
      <c r="AE30" s="11">
        <v>268.0</v>
      </c>
      <c r="AF30" s="11">
        <v>97.0</v>
      </c>
      <c r="AG30" s="11">
        <v>169.0</v>
      </c>
      <c r="AH30" s="11">
        <v>106.0</v>
      </c>
      <c r="AI30" s="11">
        <v>115.0</v>
      </c>
      <c r="AJ30" s="11">
        <v>344.0</v>
      </c>
      <c r="AK30" s="11">
        <v>48.0</v>
      </c>
      <c r="AL30" s="11">
        <v>89.0</v>
      </c>
      <c r="AM30" s="11">
        <v>66.0</v>
      </c>
      <c r="AN30" s="12"/>
      <c r="AO30" s="11">
        <v>214.0</v>
      </c>
      <c r="AP30" s="11">
        <v>52.0</v>
      </c>
      <c r="AQ30" s="11">
        <v>79.0</v>
      </c>
      <c r="AR30" s="11">
        <v>74.0</v>
      </c>
      <c r="AS30" s="11">
        <v>45.0</v>
      </c>
      <c r="AT30" s="11">
        <v>194.0</v>
      </c>
      <c r="AU30" s="11">
        <v>132.0</v>
      </c>
      <c r="AV30" s="11">
        <v>185.0</v>
      </c>
      <c r="AW30" s="11">
        <v>149.0</v>
      </c>
      <c r="AX30" s="11">
        <v>139.0</v>
      </c>
      <c r="AY30" s="11">
        <v>336.0</v>
      </c>
      <c r="AZ30" s="12"/>
      <c r="BA30" s="11"/>
      <c r="BB30" s="11">
        <v>74.0</v>
      </c>
      <c r="BC30" s="11">
        <v>48.0</v>
      </c>
      <c r="BD30" s="12"/>
    </row>
    <row r="31">
      <c r="A31" s="6" t="s">
        <v>125</v>
      </c>
      <c r="B31" s="11">
        <v>47100.0</v>
      </c>
      <c r="C31" s="11">
        <v>22824.0</v>
      </c>
      <c r="D31" s="11">
        <v>55269.0</v>
      </c>
      <c r="E31" s="11">
        <v>55877.0</v>
      </c>
      <c r="F31" s="11">
        <v>12704.0</v>
      </c>
      <c r="G31" s="11">
        <v>63800.0</v>
      </c>
      <c r="H31" s="11">
        <v>45163.0</v>
      </c>
      <c r="I31" s="11">
        <v>56434.0</v>
      </c>
      <c r="J31" s="11">
        <v>50022.0</v>
      </c>
      <c r="K31" s="11">
        <v>14293.0</v>
      </c>
      <c r="L31" s="11">
        <v>24296.0</v>
      </c>
      <c r="M31" s="11">
        <v>17863.0</v>
      </c>
      <c r="N31" s="12"/>
      <c r="O31" s="11">
        <v>35534.0</v>
      </c>
      <c r="P31" s="11">
        <v>5574.0</v>
      </c>
      <c r="Q31" s="11">
        <v>30262.0</v>
      </c>
      <c r="R31" s="11">
        <v>11511.0</v>
      </c>
      <c r="S31" s="11">
        <v>40762.0</v>
      </c>
      <c r="T31" s="11">
        <v>46212.0</v>
      </c>
      <c r="U31" s="11">
        <v>5831.0</v>
      </c>
      <c r="V31" s="11">
        <v>43368.0</v>
      </c>
      <c r="W31" s="11">
        <v>30450.0</v>
      </c>
      <c r="X31" s="11">
        <v>49471.0</v>
      </c>
      <c r="Y31" s="11">
        <v>57967.0</v>
      </c>
      <c r="Z31" s="11">
        <v>23739.0</v>
      </c>
      <c r="AA31" s="11">
        <v>42028.0</v>
      </c>
      <c r="AB31" s="11">
        <v>36289.0</v>
      </c>
      <c r="AC31" s="11">
        <v>54366.0</v>
      </c>
      <c r="AD31" s="11">
        <v>50665.0</v>
      </c>
      <c r="AE31" s="11">
        <v>20771.0</v>
      </c>
      <c r="AF31" s="11">
        <v>57606.0</v>
      </c>
      <c r="AG31" s="11">
        <v>47866.0</v>
      </c>
      <c r="AH31" s="11">
        <v>54753.0</v>
      </c>
      <c r="AI31" s="11">
        <v>95968.0</v>
      </c>
      <c r="AJ31" s="11">
        <v>17398.0</v>
      </c>
      <c r="AK31" s="11">
        <v>27236.0</v>
      </c>
      <c r="AL31" s="11">
        <v>41518.0</v>
      </c>
      <c r="AM31" s="11">
        <v>40212.0</v>
      </c>
      <c r="AN31" s="12"/>
      <c r="AO31" s="11">
        <v>19564.0</v>
      </c>
      <c r="AP31" s="11">
        <v>28301.0</v>
      </c>
      <c r="AQ31" s="11">
        <v>25745.0</v>
      </c>
      <c r="AR31" s="11">
        <v>41348.0</v>
      </c>
      <c r="AS31" s="11">
        <v>52990.0</v>
      </c>
      <c r="AT31" s="11">
        <v>7966.0</v>
      </c>
      <c r="AU31" s="11">
        <v>49421.0</v>
      </c>
      <c r="AV31" s="11">
        <v>30570.0</v>
      </c>
      <c r="AW31" s="11">
        <v>54448.0</v>
      </c>
      <c r="AX31" s="11">
        <v>85319.0</v>
      </c>
      <c r="AY31" s="11">
        <v>18906.0</v>
      </c>
      <c r="AZ31" s="12"/>
      <c r="BA31" s="11"/>
      <c r="BB31" s="11">
        <v>41515.0</v>
      </c>
      <c r="BC31" s="11">
        <v>41259.0</v>
      </c>
      <c r="BD31" s="12"/>
    </row>
    <row r="32">
      <c r="A32" s="6" t="s">
        <v>126</v>
      </c>
      <c r="B32" s="11">
        <v>25.0</v>
      </c>
      <c r="C32" s="11">
        <v>31.0</v>
      </c>
      <c r="D32" s="11">
        <v>54.0</v>
      </c>
      <c r="E32" s="11">
        <v>80.0</v>
      </c>
      <c r="F32" s="11">
        <v>82.0</v>
      </c>
      <c r="G32" s="11">
        <v>47.0</v>
      </c>
      <c r="H32" s="11">
        <v>51.0</v>
      </c>
      <c r="I32" s="11">
        <v>43.0</v>
      </c>
      <c r="J32" s="11">
        <v>42.0</v>
      </c>
      <c r="K32" s="11">
        <v>72.0</v>
      </c>
      <c r="L32" s="11">
        <v>38.0</v>
      </c>
      <c r="M32" s="11">
        <v>24.0</v>
      </c>
      <c r="N32" s="12"/>
      <c r="O32" s="11">
        <v>45.0</v>
      </c>
      <c r="P32" s="11">
        <v>55.0</v>
      </c>
      <c r="Q32" s="11">
        <v>41.0</v>
      </c>
      <c r="R32" s="11">
        <v>23.0</v>
      </c>
      <c r="S32" s="11">
        <v>26.0</v>
      </c>
      <c r="T32" s="11">
        <v>27.0</v>
      </c>
      <c r="U32" s="11">
        <v>32.0</v>
      </c>
      <c r="V32" s="11">
        <v>27.0</v>
      </c>
      <c r="W32" s="11">
        <v>51.0</v>
      </c>
      <c r="X32" s="11">
        <v>43.0</v>
      </c>
      <c r="Y32" s="11">
        <v>53.0</v>
      </c>
      <c r="Z32" s="11">
        <v>66.0</v>
      </c>
      <c r="AA32" s="11">
        <v>39.0</v>
      </c>
      <c r="AB32" s="11">
        <v>47.0</v>
      </c>
      <c r="AC32" s="11">
        <v>43.0</v>
      </c>
      <c r="AD32" s="11">
        <v>29.0</v>
      </c>
      <c r="AE32" s="11">
        <v>57.0</v>
      </c>
      <c r="AF32" s="11">
        <v>37.0</v>
      </c>
      <c r="AG32" s="11">
        <v>30.0</v>
      </c>
      <c r="AH32" s="11">
        <v>54.0</v>
      </c>
      <c r="AI32" s="11">
        <v>70.0</v>
      </c>
      <c r="AJ32" s="11">
        <v>77.0</v>
      </c>
      <c r="AK32" s="11">
        <v>47.0</v>
      </c>
      <c r="AL32" s="11">
        <v>40.0</v>
      </c>
      <c r="AM32" s="11">
        <v>32.0</v>
      </c>
      <c r="AN32" s="12"/>
      <c r="AO32" s="11">
        <v>49.0</v>
      </c>
      <c r="AP32" s="11">
        <v>62.0</v>
      </c>
      <c r="AQ32" s="11">
        <v>36.0</v>
      </c>
      <c r="AR32" s="11">
        <v>37.0</v>
      </c>
      <c r="AS32" s="11">
        <v>8.0</v>
      </c>
      <c r="AT32" s="11">
        <v>46.0</v>
      </c>
      <c r="AU32" s="11">
        <v>67.0</v>
      </c>
      <c r="AV32" s="11">
        <v>53.0</v>
      </c>
      <c r="AW32" s="11">
        <v>50.0</v>
      </c>
      <c r="AX32" s="11">
        <v>45.0</v>
      </c>
      <c r="AY32" s="11">
        <v>80.0</v>
      </c>
      <c r="AZ32" s="12"/>
      <c r="BA32" s="11"/>
      <c r="BB32" s="11">
        <v>29.0</v>
      </c>
      <c r="BC32" s="11">
        <v>30.0</v>
      </c>
      <c r="BD32" s="12"/>
    </row>
    <row r="33">
      <c r="A33" s="6" t="s">
        <v>127</v>
      </c>
      <c r="B33" s="11">
        <v>2.0</v>
      </c>
      <c r="C33" s="11">
        <v>2.0</v>
      </c>
      <c r="D33" s="11">
        <v>2.0</v>
      </c>
      <c r="E33" s="11">
        <v>2.0</v>
      </c>
      <c r="F33" s="11">
        <v>2.0</v>
      </c>
      <c r="G33" s="11">
        <v>3.0</v>
      </c>
      <c r="H33" s="11">
        <v>3.0</v>
      </c>
      <c r="I33" s="11">
        <v>3.0</v>
      </c>
      <c r="J33" s="11">
        <v>3.0</v>
      </c>
      <c r="K33" s="11">
        <v>3.0</v>
      </c>
      <c r="L33" s="11">
        <v>2.0</v>
      </c>
      <c r="M33" s="11">
        <v>2.0</v>
      </c>
      <c r="N33" s="12"/>
      <c r="O33" s="11">
        <v>2.0</v>
      </c>
      <c r="P33" s="11">
        <v>2.0</v>
      </c>
      <c r="Q33" s="11">
        <v>2.0</v>
      </c>
      <c r="R33" s="11">
        <v>2.0</v>
      </c>
      <c r="S33" s="11">
        <v>2.0</v>
      </c>
      <c r="T33" s="11">
        <v>2.0</v>
      </c>
      <c r="U33" s="11">
        <v>2.0</v>
      </c>
      <c r="V33" s="11">
        <v>3.0</v>
      </c>
      <c r="W33" s="11">
        <v>3.0</v>
      </c>
      <c r="X33" s="11">
        <v>3.0</v>
      </c>
      <c r="Y33" s="11">
        <v>3.0</v>
      </c>
      <c r="Z33" s="11">
        <v>3.0</v>
      </c>
      <c r="AA33" s="11">
        <v>2.0</v>
      </c>
      <c r="AB33" s="11">
        <v>2.0</v>
      </c>
      <c r="AC33" s="11">
        <v>2.0</v>
      </c>
      <c r="AD33" s="11">
        <v>2.0</v>
      </c>
      <c r="AE33" s="11">
        <v>2.0</v>
      </c>
      <c r="AF33" s="11">
        <v>3.0</v>
      </c>
      <c r="AG33" s="11">
        <v>3.0</v>
      </c>
      <c r="AH33" s="11">
        <v>3.0</v>
      </c>
      <c r="AI33" s="11">
        <v>3.0</v>
      </c>
      <c r="AJ33" s="11">
        <v>3.0</v>
      </c>
      <c r="AK33" s="11">
        <v>2.0</v>
      </c>
      <c r="AL33" s="11">
        <v>2.0</v>
      </c>
      <c r="AM33" s="11">
        <v>2.0</v>
      </c>
      <c r="AN33" s="12"/>
      <c r="AO33" s="11">
        <v>2.0</v>
      </c>
      <c r="AP33" s="11">
        <v>2.0</v>
      </c>
      <c r="AQ33" s="11">
        <v>2.0</v>
      </c>
      <c r="AR33" s="11">
        <v>2.0</v>
      </c>
      <c r="AS33" s="11">
        <v>2.0</v>
      </c>
      <c r="AT33" s="11">
        <v>2.0</v>
      </c>
      <c r="AU33" s="11">
        <v>3.0</v>
      </c>
      <c r="AV33" s="11">
        <v>3.0</v>
      </c>
      <c r="AW33" s="11">
        <v>3.0</v>
      </c>
      <c r="AX33" s="11">
        <v>3.0</v>
      </c>
      <c r="AY33" s="11">
        <v>3.0</v>
      </c>
      <c r="AZ33" s="12"/>
      <c r="BA33" s="11"/>
      <c r="BB33" s="11">
        <v>2.0</v>
      </c>
      <c r="BC33" s="11">
        <v>2.0</v>
      </c>
      <c r="BD33" s="12"/>
    </row>
    <row r="34">
      <c r="A34" s="6" t="s">
        <v>128</v>
      </c>
      <c r="B34" s="13">
        <v>8.0</v>
      </c>
      <c r="C34" s="13">
        <v>7.0</v>
      </c>
      <c r="D34" s="14">
        <v>4.0</v>
      </c>
      <c r="E34" s="13">
        <v>7.0</v>
      </c>
      <c r="F34" s="13">
        <v>4.0</v>
      </c>
      <c r="G34" s="13">
        <v>4.0</v>
      </c>
      <c r="H34" s="13">
        <v>7.0</v>
      </c>
      <c r="I34" s="13">
        <v>5.0</v>
      </c>
      <c r="K34" s="15">
        <v>1.0</v>
      </c>
      <c r="L34" s="13">
        <v>8.0</v>
      </c>
      <c r="M34" s="13">
        <v>2.0</v>
      </c>
      <c r="N34" s="13">
        <v>5.0</v>
      </c>
      <c r="O34" s="13">
        <v>7.0</v>
      </c>
      <c r="P34" s="13">
        <v>0.0</v>
      </c>
      <c r="Q34" s="13">
        <v>4.0</v>
      </c>
      <c r="R34" s="13">
        <v>7.0</v>
      </c>
      <c r="S34" s="13">
        <v>6.0</v>
      </c>
      <c r="T34" s="13">
        <v>13.0</v>
      </c>
      <c r="U34" s="15">
        <v>8.0</v>
      </c>
      <c r="V34" s="14">
        <v>2.0</v>
      </c>
      <c r="W34" s="13">
        <v>5.0</v>
      </c>
      <c r="X34" s="13">
        <v>2.0</v>
      </c>
      <c r="Y34" s="13">
        <v>4.0</v>
      </c>
      <c r="Z34" s="13">
        <v>1.0</v>
      </c>
      <c r="AA34" s="13">
        <v>5.0</v>
      </c>
      <c r="AB34" s="13">
        <v>9.0</v>
      </c>
      <c r="AC34" s="13">
        <v>6.0</v>
      </c>
      <c r="AD34" s="13">
        <v>12.0</v>
      </c>
      <c r="AE34" s="13">
        <v>1.0</v>
      </c>
      <c r="AF34" s="13">
        <v>12.0</v>
      </c>
      <c r="AG34" s="13">
        <v>7.0</v>
      </c>
      <c r="AH34" s="13">
        <v>7.0</v>
      </c>
      <c r="AI34" s="13">
        <v>8.0</v>
      </c>
      <c r="AJ34" s="13">
        <v>3.0</v>
      </c>
      <c r="AK34" s="13">
        <v>5.0</v>
      </c>
      <c r="AL34" s="13">
        <v>9.0</v>
      </c>
      <c r="AM34" s="13">
        <v>9.0</v>
      </c>
      <c r="AO34" s="13">
        <v>4.0</v>
      </c>
      <c r="AP34" s="13">
        <v>8.0</v>
      </c>
      <c r="AQ34" s="13">
        <v>4.0</v>
      </c>
      <c r="AR34" s="13">
        <v>7.0</v>
      </c>
      <c r="AS34" s="13">
        <v>10.0</v>
      </c>
      <c r="AT34" s="13">
        <v>2.0</v>
      </c>
      <c r="AU34" s="13">
        <v>9.0</v>
      </c>
      <c r="AV34" s="13">
        <v>5.0</v>
      </c>
      <c r="AW34" s="13">
        <v>6.0</v>
      </c>
      <c r="AX34" s="13">
        <v>22.0</v>
      </c>
      <c r="AY34" s="13">
        <v>5.0</v>
      </c>
      <c r="BB34" s="13">
        <v>25.0</v>
      </c>
      <c r="BD34" s="13">
        <v>2.0</v>
      </c>
    </row>
    <row r="35">
      <c r="A35" s="6" t="s">
        <v>129</v>
      </c>
      <c r="B35" s="13">
        <v>7.0</v>
      </c>
      <c r="C35" s="13">
        <v>12.0</v>
      </c>
      <c r="D35" s="15">
        <v>7.0</v>
      </c>
      <c r="E35" s="13">
        <v>4.0</v>
      </c>
      <c r="F35" s="13">
        <v>7.0</v>
      </c>
      <c r="G35" s="13">
        <v>10.0</v>
      </c>
      <c r="H35" s="13">
        <v>9.0</v>
      </c>
      <c r="I35" s="13">
        <v>9.0</v>
      </c>
      <c r="K35" s="15">
        <v>11.0</v>
      </c>
      <c r="L35" s="13">
        <v>7.0</v>
      </c>
      <c r="M35" s="13">
        <v>7.0</v>
      </c>
      <c r="N35" s="13">
        <v>5.0</v>
      </c>
      <c r="O35" s="13">
        <v>4.0</v>
      </c>
      <c r="P35" s="13">
        <v>10.0</v>
      </c>
      <c r="Q35" s="13">
        <v>2.0</v>
      </c>
      <c r="R35" s="13">
        <v>2.0</v>
      </c>
      <c r="S35" s="13">
        <v>4.0</v>
      </c>
      <c r="T35" s="13">
        <v>1.0</v>
      </c>
      <c r="U35" s="15">
        <v>5.0</v>
      </c>
      <c r="V35" s="15">
        <v>7.0</v>
      </c>
      <c r="W35" s="13">
        <v>7.0</v>
      </c>
      <c r="X35" s="13">
        <v>6.0</v>
      </c>
      <c r="Y35" s="13">
        <v>5.0</v>
      </c>
      <c r="Z35" s="13">
        <v>13.0</v>
      </c>
      <c r="AA35" s="13">
        <v>3.0</v>
      </c>
      <c r="AB35" s="13">
        <v>6.0</v>
      </c>
      <c r="AC35" s="13">
        <v>1.0</v>
      </c>
      <c r="AD35" s="13">
        <v>6.0</v>
      </c>
      <c r="AE35" s="13">
        <v>7.0</v>
      </c>
      <c r="AF35" s="13">
        <v>7.0</v>
      </c>
      <c r="AG35" s="13">
        <v>7.0</v>
      </c>
      <c r="AH35" s="13">
        <v>7.0</v>
      </c>
      <c r="AI35" s="13">
        <v>4.0</v>
      </c>
      <c r="AJ35" s="13">
        <v>5.0</v>
      </c>
      <c r="AK35" s="13">
        <v>8.0</v>
      </c>
      <c r="AL35" s="13">
        <v>6.0</v>
      </c>
      <c r="AM35" s="13">
        <v>7.0</v>
      </c>
      <c r="AO35" s="13">
        <v>8.0</v>
      </c>
      <c r="AP35" s="13">
        <v>12.0</v>
      </c>
      <c r="AQ35" s="13">
        <v>10.0</v>
      </c>
      <c r="AR35" s="13">
        <v>8.0</v>
      </c>
      <c r="AS35" s="13">
        <v>10.0</v>
      </c>
      <c r="AT35" s="13">
        <v>12.0</v>
      </c>
      <c r="AU35" s="13">
        <v>3.0</v>
      </c>
      <c r="AV35" s="13">
        <v>3.0</v>
      </c>
      <c r="AW35" s="13">
        <v>8.0</v>
      </c>
      <c r="AX35" s="13">
        <v>2.0</v>
      </c>
      <c r="AY35" s="13">
        <v>3.0</v>
      </c>
      <c r="BB35" s="13">
        <v>2.0</v>
      </c>
      <c r="BD35" s="13">
        <v>8.0</v>
      </c>
    </row>
    <row r="36">
      <c r="A36" s="6" t="s">
        <v>130</v>
      </c>
      <c r="B36" s="13">
        <v>12.0</v>
      </c>
      <c r="C36" s="13">
        <v>15.0</v>
      </c>
      <c r="D36" s="14">
        <v>18.0</v>
      </c>
      <c r="E36" s="13">
        <v>20.0</v>
      </c>
      <c r="F36" s="13">
        <v>21.0</v>
      </c>
      <c r="G36" s="13">
        <v>5.0</v>
      </c>
      <c r="H36" s="13">
        <v>9.0</v>
      </c>
      <c r="I36" s="13">
        <v>9.0</v>
      </c>
      <c r="K36" s="15">
        <v>7.0</v>
      </c>
      <c r="L36" s="13">
        <v>9.0</v>
      </c>
      <c r="M36" s="13">
        <v>16.0</v>
      </c>
      <c r="N36" s="13">
        <v>10.0</v>
      </c>
      <c r="O36" s="13">
        <v>10.0</v>
      </c>
      <c r="P36" s="13">
        <v>18.0</v>
      </c>
      <c r="Q36" s="13">
        <v>15.0</v>
      </c>
      <c r="R36" s="13">
        <v>19.0</v>
      </c>
      <c r="S36" s="13">
        <v>18.0</v>
      </c>
      <c r="T36" s="13">
        <v>14.0</v>
      </c>
      <c r="U36" s="14">
        <v>21.0</v>
      </c>
      <c r="V36" s="14">
        <v>4.0</v>
      </c>
      <c r="W36" s="13">
        <v>8.0</v>
      </c>
      <c r="X36" s="13">
        <v>3.0</v>
      </c>
      <c r="Y36" s="13">
        <v>4.0</v>
      </c>
      <c r="Z36" s="13">
        <v>6.0</v>
      </c>
      <c r="AA36" s="13">
        <v>15.0</v>
      </c>
      <c r="AB36" s="13">
        <v>16.0</v>
      </c>
      <c r="AC36" s="13">
        <v>13.0</v>
      </c>
      <c r="AD36" s="13">
        <v>13.0</v>
      </c>
      <c r="AE36" s="13">
        <v>31.0</v>
      </c>
      <c r="AF36" s="13">
        <v>14.0</v>
      </c>
      <c r="AG36" s="13">
        <v>18.0</v>
      </c>
      <c r="AH36" s="13">
        <v>15.0</v>
      </c>
      <c r="AI36" s="13">
        <v>19.0</v>
      </c>
      <c r="AJ36" s="13">
        <v>20.0</v>
      </c>
      <c r="AK36" s="13">
        <v>25.0</v>
      </c>
      <c r="AL36" s="13">
        <v>29.0</v>
      </c>
      <c r="AM36" s="13">
        <v>29.0</v>
      </c>
      <c r="AO36" s="13">
        <v>38.0</v>
      </c>
      <c r="AP36" s="13">
        <v>10.0</v>
      </c>
      <c r="AQ36" s="13">
        <v>15.0</v>
      </c>
      <c r="AR36" s="13">
        <v>15.0</v>
      </c>
      <c r="AS36" s="13">
        <v>9.0</v>
      </c>
      <c r="AT36" s="13">
        <v>20.0</v>
      </c>
      <c r="AU36" s="13">
        <v>13.0</v>
      </c>
      <c r="AV36" s="13">
        <v>25.0</v>
      </c>
      <c r="AW36" s="13">
        <v>23.0</v>
      </c>
      <c r="AX36" s="13">
        <v>13.0</v>
      </c>
      <c r="AY36" s="13">
        <v>28.0</v>
      </c>
      <c r="BB36" s="13">
        <v>16.0</v>
      </c>
      <c r="BD36" s="13">
        <v>7.0</v>
      </c>
    </row>
    <row r="37">
      <c r="A37" s="6" t="s">
        <v>131</v>
      </c>
      <c r="B37" s="13">
        <v>771.0</v>
      </c>
      <c r="C37" s="13">
        <v>567.0</v>
      </c>
      <c r="D37" s="15">
        <v>835.0</v>
      </c>
      <c r="E37" s="13">
        <v>863.0</v>
      </c>
      <c r="F37" s="13">
        <v>77.0</v>
      </c>
      <c r="G37" s="13">
        <v>411.0</v>
      </c>
      <c r="H37" s="13">
        <v>391.0</v>
      </c>
      <c r="I37" s="13">
        <v>516.0</v>
      </c>
      <c r="K37" s="15">
        <v>57.0</v>
      </c>
      <c r="L37" s="13">
        <v>807.0</v>
      </c>
      <c r="M37" s="13">
        <v>589.0</v>
      </c>
      <c r="N37" s="13">
        <v>828.0</v>
      </c>
      <c r="O37" s="13">
        <v>945.0</v>
      </c>
      <c r="P37" s="13">
        <v>103.0</v>
      </c>
      <c r="Q37" s="13">
        <v>409.0</v>
      </c>
      <c r="R37" s="13">
        <v>417.0</v>
      </c>
      <c r="S37" s="13">
        <v>498.0</v>
      </c>
      <c r="T37" s="13">
        <v>573.0</v>
      </c>
      <c r="U37" s="15">
        <v>59.0</v>
      </c>
      <c r="V37" s="14">
        <v>441.0</v>
      </c>
      <c r="W37" s="13">
        <v>362.0</v>
      </c>
      <c r="X37" s="13">
        <v>536.0</v>
      </c>
      <c r="Y37" s="13">
        <v>525.0</v>
      </c>
      <c r="Z37" s="13">
        <v>38.0</v>
      </c>
      <c r="AA37" s="13">
        <v>806.0</v>
      </c>
      <c r="AB37" s="13">
        <v>738.0</v>
      </c>
      <c r="AC37" s="13">
        <v>900.0</v>
      </c>
      <c r="AD37" s="13">
        <v>873.0</v>
      </c>
      <c r="AE37" s="13">
        <v>101.0</v>
      </c>
      <c r="AF37" s="13">
        <v>713.0</v>
      </c>
      <c r="AG37" s="13">
        <v>621.0</v>
      </c>
      <c r="AH37" s="13">
        <v>772.0</v>
      </c>
      <c r="AI37" s="13">
        <v>926.0</v>
      </c>
      <c r="AJ37" s="13">
        <v>99.0</v>
      </c>
      <c r="AK37" s="13">
        <v>807.0</v>
      </c>
      <c r="AL37" s="13">
        <v>683.0</v>
      </c>
      <c r="AM37" s="13">
        <v>870.0</v>
      </c>
      <c r="AO37" s="13">
        <v>90.0</v>
      </c>
      <c r="AP37" s="13">
        <v>782.0</v>
      </c>
      <c r="AQ37" s="13">
        <v>631.0</v>
      </c>
      <c r="AR37" s="13">
        <v>909.0</v>
      </c>
      <c r="AS37" s="13">
        <v>1119.0</v>
      </c>
      <c r="AT37" s="13">
        <v>75.0</v>
      </c>
      <c r="AU37" s="13">
        <v>521.0</v>
      </c>
      <c r="AV37" s="13">
        <v>390.0</v>
      </c>
      <c r="AW37" s="13">
        <v>550.0</v>
      </c>
      <c r="AX37" s="13">
        <v>565.0</v>
      </c>
      <c r="AY37" s="13">
        <v>77.0</v>
      </c>
      <c r="BB37" s="13">
        <v>1055.0</v>
      </c>
      <c r="BD37" s="13">
        <v>550.0</v>
      </c>
    </row>
    <row r="38">
      <c r="A38" s="6" t="s">
        <v>132</v>
      </c>
      <c r="B38" s="13">
        <v>124.0</v>
      </c>
      <c r="C38" s="13">
        <v>150.0</v>
      </c>
      <c r="D38" s="14">
        <v>96.0</v>
      </c>
      <c r="E38" s="13">
        <v>115.0</v>
      </c>
      <c r="F38" s="13">
        <v>296.0</v>
      </c>
      <c r="G38" s="13">
        <v>41.0</v>
      </c>
      <c r="H38" s="13">
        <v>98.0</v>
      </c>
      <c r="I38" s="13">
        <v>49.0</v>
      </c>
      <c r="K38" s="15">
        <v>194.0</v>
      </c>
      <c r="L38" s="13">
        <v>85.0</v>
      </c>
      <c r="M38" s="13">
        <v>151.0</v>
      </c>
      <c r="N38" s="13">
        <v>99.0</v>
      </c>
      <c r="O38" s="13">
        <v>118.0</v>
      </c>
      <c r="P38" s="13">
        <v>350.0</v>
      </c>
      <c r="Q38" s="13">
        <v>49.0</v>
      </c>
      <c r="R38" s="13">
        <v>105.0</v>
      </c>
      <c r="S38" s="13">
        <v>58.0</v>
      </c>
      <c r="T38" s="13">
        <v>58.0</v>
      </c>
      <c r="U38" s="14">
        <v>197.0</v>
      </c>
      <c r="V38" s="14">
        <v>51.0</v>
      </c>
      <c r="W38" s="13">
        <v>82.0</v>
      </c>
      <c r="X38" s="13">
        <v>68.0</v>
      </c>
      <c r="Y38" s="13">
        <v>48.0</v>
      </c>
      <c r="Z38" s="13">
        <v>161.0</v>
      </c>
      <c r="AA38" s="13">
        <v>105.0</v>
      </c>
      <c r="AB38" s="13">
        <v>150.0</v>
      </c>
      <c r="AC38" s="13">
        <v>130.0</v>
      </c>
      <c r="AD38" s="13">
        <v>133.0</v>
      </c>
      <c r="AE38" s="13">
        <v>336.0</v>
      </c>
      <c r="AF38" s="13">
        <v>90.0</v>
      </c>
      <c r="AG38" s="13">
        <v>154.0</v>
      </c>
      <c r="AH38" s="13">
        <v>110.0</v>
      </c>
      <c r="AI38" s="13">
        <v>112.0</v>
      </c>
      <c r="AJ38" s="13">
        <v>314.0</v>
      </c>
      <c r="AK38" s="13">
        <v>115.0</v>
      </c>
      <c r="AL38" s="13">
        <v>161.0</v>
      </c>
      <c r="AM38" s="13">
        <v>119.0</v>
      </c>
      <c r="AO38" s="13">
        <v>407.0</v>
      </c>
      <c r="AP38" s="13">
        <v>133.0</v>
      </c>
      <c r="AQ38" s="13">
        <v>207.0</v>
      </c>
      <c r="AR38" s="13">
        <v>148.0</v>
      </c>
      <c r="AS38" s="13">
        <v>154.0</v>
      </c>
      <c r="AT38" s="13">
        <v>345.0</v>
      </c>
      <c r="AU38" s="13">
        <v>54.0</v>
      </c>
      <c r="AV38" s="13">
        <v>92.0</v>
      </c>
      <c r="AW38" s="13">
        <v>55.0</v>
      </c>
      <c r="AX38" s="13">
        <v>61.0</v>
      </c>
      <c r="AY38" s="13">
        <v>218.0</v>
      </c>
      <c r="BB38" s="13">
        <v>126.0</v>
      </c>
      <c r="BD38" s="13">
        <v>78.0</v>
      </c>
    </row>
    <row r="39">
      <c r="A39" s="6" t="s">
        <v>133</v>
      </c>
      <c r="B39" s="13">
        <v>46304.0</v>
      </c>
      <c r="C39" s="13">
        <v>29959.0</v>
      </c>
      <c r="D39" s="15">
        <v>61596.0</v>
      </c>
      <c r="E39" s="13">
        <v>61241.0</v>
      </c>
      <c r="F39" s="13">
        <v>18593.0</v>
      </c>
      <c r="G39" s="13">
        <v>29636.0</v>
      </c>
      <c r="H39" s="13">
        <v>38289.0</v>
      </c>
      <c r="I39" s="13">
        <v>39038.0</v>
      </c>
      <c r="K39" s="15">
        <v>16479.0</v>
      </c>
      <c r="L39" s="13">
        <v>38873.0</v>
      </c>
      <c r="M39" s="13">
        <v>22457.0</v>
      </c>
      <c r="N39" s="13">
        <v>57255.0</v>
      </c>
      <c r="O39" s="13">
        <v>47637.0</v>
      </c>
      <c r="P39" s="13">
        <v>16973.0</v>
      </c>
      <c r="Q39" s="13">
        <v>29590.0</v>
      </c>
      <c r="R39" s="13">
        <v>31853.0</v>
      </c>
      <c r="S39" s="13">
        <v>27311.0</v>
      </c>
      <c r="T39" s="13">
        <v>36903.0</v>
      </c>
      <c r="U39" s="15">
        <v>22258.0</v>
      </c>
      <c r="V39" s="15">
        <v>26094.0</v>
      </c>
      <c r="W39" s="13">
        <v>23263.0</v>
      </c>
      <c r="X39" s="13">
        <v>33994.0</v>
      </c>
      <c r="Y39" s="13">
        <v>30390.0</v>
      </c>
      <c r="Z39" s="13">
        <v>13175.0</v>
      </c>
      <c r="AA39" s="13">
        <v>40981.0</v>
      </c>
      <c r="AB39" s="13">
        <v>41492.0</v>
      </c>
      <c r="AC39" s="13">
        <v>59166.0</v>
      </c>
      <c r="AD39" s="13">
        <v>60406.0</v>
      </c>
      <c r="AE39" s="13">
        <v>17339.0</v>
      </c>
      <c r="AF39" s="13">
        <v>48498.0</v>
      </c>
      <c r="AG39" s="13">
        <v>34293.0</v>
      </c>
      <c r="AH39" s="13">
        <v>43124.0</v>
      </c>
      <c r="AI39" s="13">
        <v>60779.0</v>
      </c>
      <c r="AJ39" s="13">
        <v>20964.0</v>
      </c>
      <c r="AK39" s="13">
        <v>56909.0</v>
      </c>
      <c r="AL39" s="13">
        <v>47795.0</v>
      </c>
      <c r="AM39" s="13">
        <v>65572.0</v>
      </c>
      <c r="AO39" s="13">
        <v>22054.0</v>
      </c>
      <c r="AP39" s="13">
        <v>59576.0</v>
      </c>
      <c r="AQ39" s="13">
        <v>36238.0</v>
      </c>
      <c r="AR39" s="13">
        <v>80226.0</v>
      </c>
      <c r="AS39" s="13">
        <v>77835.0</v>
      </c>
      <c r="AT39" s="13">
        <v>20374.0</v>
      </c>
      <c r="AU39" s="13">
        <v>30698.0</v>
      </c>
      <c r="AV39" s="13">
        <v>27198.0</v>
      </c>
      <c r="AW39" s="13">
        <v>39906.0</v>
      </c>
      <c r="AX39" s="13">
        <v>65955.0</v>
      </c>
      <c r="AY39" s="13">
        <v>18325.0</v>
      </c>
      <c r="BB39" s="13">
        <v>83165.0</v>
      </c>
      <c r="BD39" s="13">
        <v>45148.0</v>
      </c>
    </row>
    <row r="40">
      <c r="A40" s="6" t="s">
        <v>134</v>
      </c>
      <c r="B40" s="13">
        <v>35.0</v>
      </c>
      <c r="C40" s="13">
        <v>68.0</v>
      </c>
      <c r="D40" s="15">
        <v>29.0</v>
      </c>
      <c r="E40" s="13">
        <v>67.0</v>
      </c>
      <c r="F40" s="13">
        <v>58.0</v>
      </c>
      <c r="G40" s="13">
        <v>48.0</v>
      </c>
      <c r="H40" s="13">
        <v>36.0</v>
      </c>
      <c r="I40" s="13">
        <v>5.0</v>
      </c>
      <c r="K40" s="15">
        <v>59.0</v>
      </c>
      <c r="L40" s="13">
        <v>47.0</v>
      </c>
      <c r="M40" s="13">
        <v>45.0</v>
      </c>
      <c r="N40" s="13">
        <v>61.0</v>
      </c>
      <c r="O40" s="13">
        <v>20.0</v>
      </c>
      <c r="P40" s="13">
        <v>78.0</v>
      </c>
      <c r="Q40" s="13">
        <v>25.0</v>
      </c>
      <c r="R40" s="13">
        <v>49.0</v>
      </c>
      <c r="S40" s="13">
        <v>33.0</v>
      </c>
      <c r="T40" s="13">
        <v>8.0</v>
      </c>
      <c r="U40" s="15">
        <v>51.0</v>
      </c>
      <c r="V40" s="15">
        <v>21.0</v>
      </c>
      <c r="W40" s="13">
        <v>30.0</v>
      </c>
      <c r="X40" s="13">
        <v>25.0</v>
      </c>
      <c r="Y40" s="13">
        <v>6.0</v>
      </c>
      <c r="Z40" s="13">
        <v>59.0</v>
      </c>
      <c r="AA40" s="13">
        <v>59.0</v>
      </c>
      <c r="AB40" s="13">
        <v>41.0</v>
      </c>
      <c r="AC40" s="13">
        <v>90.0</v>
      </c>
      <c r="AD40" s="13">
        <v>82.0</v>
      </c>
      <c r="AE40" s="13">
        <v>63.0</v>
      </c>
      <c r="AF40" s="13">
        <v>67.0</v>
      </c>
      <c r="AG40" s="13">
        <v>34.0</v>
      </c>
      <c r="AH40" s="13">
        <v>48.0</v>
      </c>
      <c r="AI40" s="13">
        <v>31.0</v>
      </c>
      <c r="AJ40" s="13">
        <v>77.0</v>
      </c>
      <c r="AK40" s="13">
        <v>60.0</v>
      </c>
      <c r="AL40" s="13">
        <v>67.0</v>
      </c>
      <c r="AM40" s="13">
        <v>64.0</v>
      </c>
      <c r="AO40" s="13">
        <v>88.0</v>
      </c>
      <c r="AP40" s="13">
        <v>67.0</v>
      </c>
      <c r="AQ40" s="13">
        <v>77.0</v>
      </c>
      <c r="AR40" s="13">
        <v>103.0</v>
      </c>
      <c r="AS40" s="13">
        <v>68.0</v>
      </c>
      <c r="AT40" s="13">
        <v>72.0</v>
      </c>
      <c r="AU40" s="13">
        <v>44.0</v>
      </c>
      <c r="AV40" s="13">
        <v>42.0</v>
      </c>
      <c r="AW40" s="13">
        <v>39.0</v>
      </c>
      <c r="AX40" s="13">
        <v>38.0</v>
      </c>
      <c r="AY40" s="13">
        <v>46.0</v>
      </c>
      <c r="BB40" s="13">
        <v>18.0</v>
      </c>
      <c r="BD40" s="13">
        <v>48.0</v>
      </c>
    </row>
    <row r="41">
      <c r="A41" s="6" t="s">
        <v>135</v>
      </c>
      <c r="B41" s="13">
        <v>3.0</v>
      </c>
      <c r="C41" s="13">
        <v>3.0</v>
      </c>
      <c r="D41" s="14">
        <v>3.0</v>
      </c>
      <c r="E41" s="13">
        <v>3.0</v>
      </c>
      <c r="F41" s="13">
        <v>3.0</v>
      </c>
      <c r="G41" s="13">
        <v>2.0</v>
      </c>
      <c r="H41" s="13">
        <v>2.0</v>
      </c>
      <c r="I41" s="13">
        <v>2.0</v>
      </c>
      <c r="K41" s="15">
        <v>2.0</v>
      </c>
      <c r="L41" s="13">
        <v>3.0</v>
      </c>
      <c r="M41" s="13">
        <v>3.0</v>
      </c>
      <c r="N41" s="13">
        <v>3.0</v>
      </c>
      <c r="O41" s="13">
        <v>3.0</v>
      </c>
      <c r="P41" s="13">
        <v>3.0</v>
      </c>
      <c r="Q41" s="13">
        <v>2.0</v>
      </c>
      <c r="R41" s="13">
        <v>2.0</v>
      </c>
      <c r="S41" s="13">
        <v>2.0</v>
      </c>
      <c r="T41" s="13">
        <v>2.0</v>
      </c>
      <c r="U41" s="14">
        <v>2.0</v>
      </c>
      <c r="V41" s="14">
        <v>2.0</v>
      </c>
      <c r="W41" s="13">
        <v>2.0</v>
      </c>
      <c r="X41" s="13">
        <v>2.0</v>
      </c>
      <c r="Y41" s="13">
        <v>2.0</v>
      </c>
      <c r="Z41" s="13">
        <v>2.0</v>
      </c>
      <c r="AA41" s="13">
        <v>3.0</v>
      </c>
      <c r="AB41" s="13">
        <v>3.0</v>
      </c>
      <c r="AC41" s="13">
        <v>3.0</v>
      </c>
      <c r="AD41" s="13">
        <v>3.0</v>
      </c>
      <c r="AE41" s="13">
        <v>3.0</v>
      </c>
      <c r="AF41" s="13">
        <v>3.0</v>
      </c>
      <c r="AG41" s="13">
        <v>3.0</v>
      </c>
      <c r="AH41" s="13">
        <v>3.0</v>
      </c>
      <c r="AI41" s="13">
        <v>3.0</v>
      </c>
      <c r="AJ41" s="13">
        <v>3.0</v>
      </c>
      <c r="AK41" s="13">
        <v>3.0</v>
      </c>
      <c r="AL41" s="13">
        <v>3.0</v>
      </c>
      <c r="AM41" s="13">
        <v>3.0</v>
      </c>
      <c r="AO41" s="13">
        <v>3.0</v>
      </c>
      <c r="AP41" s="13">
        <v>3.0</v>
      </c>
      <c r="AQ41" s="13">
        <v>3.0</v>
      </c>
      <c r="AR41" s="13">
        <v>3.0</v>
      </c>
      <c r="AS41" s="13">
        <v>3.0</v>
      </c>
      <c r="AT41" s="13">
        <v>3.0</v>
      </c>
      <c r="AU41" s="13">
        <v>2.0</v>
      </c>
      <c r="AV41" s="13">
        <v>2.0</v>
      </c>
      <c r="AW41" s="13">
        <v>2.0</v>
      </c>
      <c r="AX41" s="13">
        <v>2.0</v>
      </c>
      <c r="AY41" s="13">
        <v>2.0</v>
      </c>
      <c r="BB41" s="13">
        <v>3.0</v>
      </c>
      <c r="BD41" s="13">
        <v>2.0</v>
      </c>
    </row>
    <row r="42">
      <c r="A42" s="6" t="s">
        <v>136</v>
      </c>
      <c r="B42" s="13">
        <v>5.0</v>
      </c>
      <c r="C42" s="13">
        <v>3.0</v>
      </c>
      <c r="D42" s="14">
        <v>5.0</v>
      </c>
      <c r="E42" s="13">
        <v>6.0</v>
      </c>
      <c r="F42" s="13">
        <v>2.0</v>
      </c>
      <c r="G42" s="13">
        <v>3.0</v>
      </c>
      <c r="H42" s="13">
        <v>8.0</v>
      </c>
      <c r="I42" s="13">
        <v>16.0</v>
      </c>
      <c r="K42" s="15">
        <v>1.0</v>
      </c>
      <c r="L42" s="13">
        <v>7.0</v>
      </c>
      <c r="M42" s="13">
        <v>4.0</v>
      </c>
      <c r="N42" s="13">
        <v>7.0</v>
      </c>
      <c r="O42" s="13">
        <v>1.0</v>
      </c>
      <c r="P42" s="13">
        <v>2.0</v>
      </c>
      <c r="Q42" s="13">
        <v>6.0</v>
      </c>
      <c r="R42" s="13">
        <v>3.0</v>
      </c>
      <c r="S42" s="13">
        <v>9.0</v>
      </c>
      <c r="T42" s="13">
        <v>10.0</v>
      </c>
      <c r="U42" s="14">
        <v>5.0</v>
      </c>
      <c r="V42" s="16"/>
      <c r="BD42" s="13">
        <v>7.0</v>
      </c>
    </row>
    <row r="43">
      <c r="A43" s="6" t="s">
        <v>137</v>
      </c>
      <c r="B43" s="13">
        <v>4.0</v>
      </c>
      <c r="C43" s="13">
        <v>12.0</v>
      </c>
      <c r="D43" s="15">
        <v>2.0</v>
      </c>
      <c r="E43" s="13">
        <v>5.0</v>
      </c>
      <c r="F43" s="13">
        <v>11.0</v>
      </c>
      <c r="G43" s="13">
        <v>5.0</v>
      </c>
      <c r="H43" s="13">
        <v>5.0</v>
      </c>
      <c r="I43" s="13">
        <v>4.0</v>
      </c>
      <c r="K43" s="15">
        <v>4.0</v>
      </c>
      <c r="L43" s="13">
        <v>4.0</v>
      </c>
      <c r="M43" s="13">
        <v>9.0</v>
      </c>
      <c r="N43" s="13">
        <v>8.0</v>
      </c>
      <c r="O43" s="13">
        <v>4.0</v>
      </c>
      <c r="P43" s="13">
        <v>10.0</v>
      </c>
      <c r="Q43" s="13">
        <v>4.0</v>
      </c>
      <c r="R43" s="13">
        <v>2.0</v>
      </c>
      <c r="S43" s="13">
        <v>6.0</v>
      </c>
      <c r="T43" s="13">
        <v>2.0</v>
      </c>
      <c r="U43" s="14">
        <v>7.0</v>
      </c>
      <c r="V43" s="16"/>
      <c r="BD43" s="13">
        <v>3.0</v>
      </c>
    </row>
    <row r="44">
      <c r="A44" s="6" t="s">
        <v>138</v>
      </c>
      <c r="B44" s="13">
        <v>9.0</v>
      </c>
      <c r="C44" s="13">
        <v>11.0</v>
      </c>
      <c r="D44" s="14">
        <v>11.0</v>
      </c>
      <c r="E44" s="13">
        <v>6.0</v>
      </c>
      <c r="F44" s="13">
        <v>16.0</v>
      </c>
      <c r="G44" s="13">
        <v>14.0</v>
      </c>
      <c r="H44" s="13">
        <v>21.0</v>
      </c>
      <c r="I44" s="13">
        <v>14.0</v>
      </c>
      <c r="K44" s="15">
        <v>26.0</v>
      </c>
      <c r="L44" s="13">
        <v>6.0</v>
      </c>
      <c r="M44" s="13">
        <v>9.0</v>
      </c>
      <c r="N44" s="13">
        <v>8.0</v>
      </c>
      <c r="O44" s="13">
        <v>13.0</v>
      </c>
      <c r="P44" s="13">
        <v>16.0</v>
      </c>
      <c r="Q44" s="13">
        <v>10.0</v>
      </c>
      <c r="R44" s="13">
        <v>23.0</v>
      </c>
      <c r="S44" s="13">
        <v>17.0</v>
      </c>
      <c r="T44" s="13">
        <v>11.0</v>
      </c>
      <c r="U44" s="15">
        <v>21.0</v>
      </c>
      <c r="V44" s="16"/>
      <c r="BD44" s="13">
        <v>15.0</v>
      </c>
    </row>
    <row r="45">
      <c r="A45" s="6" t="s">
        <v>139</v>
      </c>
      <c r="B45" s="13">
        <v>472.0</v>
      </c>
      <c r="C45" s="13">
        <v>326.0</v>
      </c>
      <c r="D45" s="14">
        <v>613.0</v>
      </c>
      <c r="E45" s="13">
        <v>564.0</v>
      </c>
      <c r="F45" s="13">
        <v>73.0</v>
      </c>
      <c r="G45" s="13">
        <v>493.0</v>
      </c>
      <c r="H45" s="13">
        <v>469.0</v>
      </c>
      <c r="I45" s="13">
        <v>637.0</v>
      </c>
      <c r="K45" s="15">
        <v>56.0</v>
      </c>
      <c r="L45" s="13">
        <v>496.0</v>
      </c>
      <c r="M45" s="13">
        <v>439.0</v>
      </c>
      <c r="N45" s="13">
        <v>565.0</v>
      </c>
      <c r="O45" s="13">
        <v>604.0</v>
      </c>
      <c r="P45" s="13">
        <v>68.0</v>
      </c>
      <c r="Q45" s="13">
        <v>510.0</v>
      </c>
      <c r="R45" s="13">
        <v>446.0</v>
      </c>
      <c r="S45" s="13">
        <v>505.0</v>
      </c>
      <c r="T45" s="13">
        <v>607.0</v>
      </c>
      <c r="U45" s="14">
        <v>66.0</v>
      </c>
      <c r="V45" s="17"/>
      <c r="BD45" s="13">
        <v>689.0</v>
      </c>
    </row>
    <row r="46">
      <c r="A46" s="6" t="s">
        <v>140</v>
      </c>
      <c r="B46" s="13">
        <v>72.0</v>
      </c>
      <c r="C46" s="13">
        <v>95.0</v>
      </c>
      <c r="D46" s="14">
        <v>72.0</v>
      </c>
      <c r="E46" s="13">
        <v>87.0</v>
      </c>
      <c r="F46" s="13">
        <v>245.0</v>
      </c>
      <c r="G46" s="13">
        <v>79.0</v>
      </c>
      <c r="H46" s="13">
        <v>116.0</v>
      </c>
      <c r="I46" s="13">
        <v>67.0</v>
      </c>
      <c r="K46" s="15">
        <v>215.0</v>
      </c>
      <c r="L46" s="13">
        <v>60.0</v>
      </c>
      <c r="M46" s="13">
        <v>100.0</v>
      </c>
      <c r="N46" s="13">
        <v>64.0</v>
      </c>
      <c r="O46" s="13">
        <v>53.0</v>
      </c>
      <c r="P46" s="13">
        <v>244.0</v>
      </c>
      <c r="Q46" s="13">
        <v>66.0</v>
      </c>
      <c r="R46" s="13">
        <v>129.0</v>
      </c>
      <c r="S46" s="13">
        <v>57.0</v>
      </c>
      <c r="T46" s="13">
        <v>69.0</v>
      </c>
      <c r="U46" s="14">
        <v>204.0</v>
      </c>
      <c r="V46" s="16"/>
      <c r="BD46" s="13">
        <v>88.0</v>
      </c>
    </row>
    <row r="47">
      <c r="A47" s="6" t="s">
        <v>141</v>
      </c>
      <c r="B47" s="13">
        <v>29996.0</v>
      </c>
      <c r="C47" s="13">
        <v>17732.0</v>
      </c>
      <c r="D47" s="14">
        <v>33048.0</v>
      </c>
      <c r="E47" s="13">
        <v>36680.0</v>
      </c>
      <c r="F47" s="13">
        <v>10616.0</v>
      </c>
      <c r="G47" s="13">
        <v>27436.0</v>
      </c>
      <c r="H47" s="13">
        <v>40164.0</v>
      </c>
      <c r="I47" s="13">
        <v>60843.0</v>
      </c>
      <c r="K47" s="15">
        <v>12875.0</v>
      </c>
      <c r="L47" s="13">
        <v>43394.0</v>
      </c>
      <c r="M47" s="13">
        <v>27860.0</v>
      </c>
      <c r="N47" s="13">
        <v>43402.0</v>
      </c>
      <c r="O47" s="13">
        <v>41187.0</v>
      </c>
      <c r="P47" s="13">
        <v>10969.0</v>
      </c>
      <c r="Q47" s="13">
        <v>24492.0</v>
      </c>
      <c r="R47" s="13">
        <v>19023.0</v>
      </c>
      <c r="S47" s="13">
        <v>45049.0</v>
      </c>
      <c r="T47" s="13">
        <v>39777.0</v>
      </c>
      <c r="U47" s="14">
        <v>9724.0</v>
      </c>
      <c r="V47" s="16"/>
      <c r="BD47" s="13">
        <v>33857.0</v>
      </c>
    </row>
    <row r="48">
      <c r="A48" s="6" t="s">
        <v>142</v>
      </c>
      <c r="B48" s="13">
        <v>22.0</v>
      </c>
      <c r="C48" s="13">
        <v>24.0</v>
      </c>
      <c r="D48" s="14">
        <v>25.0</v>
      </c>
      <c r="E48" s="13">
        <v>7.0</v>
      </c>
      <c r="F48" s="13">
        <v>37.0</v>
      </c>
      <c r="G48" s="13">
        <v>31.0</v>
      </c>
      <c r="H48" s="13">
        <v>57.0</v>
      </c>
      <c r="I48" s="13">
        <v>17.0</v>
      </c>
      <c r="K48" s="15">
        <v>69.0</v>
      </c>
      <c r="L48" s="13">
        <v>25.0</v>
      </c>
      <c r="M48" s="13">
        <v>28.0</v>
      </c>
      <c r="N48" s="13">
        <v>57.0</v>
      </c>
      <c r="O48" s="13">
        <v>16.0</v>
      </c>
      <c r="P48" s="13">
        <v>53.0</v>
      </c>
      <c r="Q48" s="13">
        <v>16.0</v>
      </c>
      <c r="R48" s="13">
        <v>36.0</v>
      </c>
      <c r="S48" s="13">
        <v>62.0</v>
      </c>
      <c r="T48" s="13">
        <v>12.0</v>
      </c>
      <c r="U48" s="14">
        <v>54.0</v>
      </c>
      <c r="V48" s="16"/>
      <c r="BD48" s="13">
        <v>39.0</v>
      </c>
    </row>
    <row r="49">
      <c r="A49" s="6" t="s">
        <v>143</v>
      </c>
      <c r="B49" s="13">
        <v>2.0</v>
      </c>
      <c r="C49" s="13">
        <v>2.0</v>
      </c>
      <c r="D49" s="15">
        <v>2.0</v>
      </c>
      <c r="E49" s="13">
        <v>2.0</v>
      </c>
      <c r="F49" s="13">
        <v>2.0</v>
      </c>
      <c r="G49" s="13">
        <v>2.0</v>
      </c>
      <c r="H49" s="13">
        <v>2.0</v>
      </c>
      <c r="I49" s="13">
        <v>2.0</v>
      </c>
      <c r="K49" s="15">
        <v>2.0</v>
      </c>
      <c r="L49" s="13">
        <v>2.0</v>
      </c>
      <c r="M49" s="13">
        <v>2.0</v>
      </c>
      <c r="N49" s="13">
        <v>2.0</v>
      </c>
      <c r="O49" s="13">
        <v>2.0</v>
      </c>
      <c r="P49" s="13">
        <v>2.0</v>
      </c>
      <c r="Q49" s="13">
        <v>2.0</v>
      </c>
      <c r="R49" s="13">
        <v>2.0</v>
      </c>
      <c r="S49" s="13">
        <v>2.0</v>
      </c>
      <c r="T49" s="13">
        <v>2.0</v>
      </c>
      <c r="U49" s="15">
        <v>2.0</v>
      </c>
      <c r="V49" s="16"/>
      <c r="BD49" s="13">
        <v>2.0</v>
      </c>
    </row>
    <row r="50">
      <c r="A50" s="6" t="s">
        <v>144</v>
      </c>
      <c r="D50" s="16"/>
      <c r="K50" s="17"/>
      <c r="U50" s="16"/>
      <c r="V50" s="16"/>
    </row>
    <row r="51">
      <c r="A51" s="6" t="s">
        <v>145</v>
      </c>
      <c r="D51" s="17"/>
      <c r="K51" s="17"/>
      <c r="U51" s="16"/>
      <c r="V51" s="16"/>
    </row>
    <row r="52">
      <c r="A52" s="6" t="s">
        <v>146</v>
      </c>
      <c r="D52" s="17"/>
      <c r="K52" s="17"/>
      <c r="U52" s="16"/>
      <c r="V52" s="17"/>
    </row>
    <row r="53">
      <c r="A53" s="6" t="s">
        <v>147</v>
      </c>
      <c r="D53" s="16"/>
      <c r="K53" s="17"/>
      <c r="U53" s="16"/>
      <c r="V53" s="16"/>
    </row>
    <row r="54">
      <c r="A54" s="6" t="s">
        <v>148</v>
      </c>
      <c r="D54" s="17"/>
      <c r="K54" s="17"/>
      <c r="U54" s="17"/>
      <c r="V54" s="16"/>
    </row>
    <row r="55">
      <c r="A55" s="6" t="s">
        <v>149</v>
      </c>
    </row>
    <row r="56">
      <c r="A56" s="6" t="s">
        <v>150</v>
      </c>
    </row>
    <row r="57">
      <c r="A57" s="6" t="s">
        <v>151</v>
      </c>
    </row>
    <row r="58">
      <c r="A58" s="6" t="s">
        <v>152</v>
      </c>
    </row>
    <row r="59">
      <c r="A59" s="6" t="s">
        <v>153</v>
      </c>
    </row>
    <row r="60">
      <c r="A60" s="6" t="s">
        <v>154</v>
      </c>
    </row>
    <row r="61">
      <c r="A61" s="6" t="s">
        <v>155</v>
      </c>
    </row>
    <row r="62">
      <c r="A62" s="6" t="s">
        <v>156</v>
      </c>
    </row>
    <row r="63">
      <c r="A63" s="6" t="s">
        <v>157</v>
      </c>
    </row>
    <row r="64">
      <c r="A64" s="6" t="s">
        <v>158</v>
      </c>
    </row>
    <row r="65">
      <c r="A65" s="6" t="s">
        <v>159</v>
      </c>
    </row>
    <row r="66">
      <c r="A66" s="6" t="s">
        <v>160</v>
      </c>
    </row>
    <row r="67">
      <c r="A67" s="6" t="s">
        <v>161</v>
      </c>
    </row>
    <row r="68">
      <c r="A68" s="6" t="s">
        <v>162</v>
      </c>
    </row>
    <row r="69">
      <c r="A69" s="6" t="s">
        <v>163</v>
      </c>
    </row>
    <row r="70">
      <c r="A70" s="6" t="s">
        <v>164</v>
      </c>
    </row>
    <row r="71">
      <c r="A71" s="6" t="s">
        <v>165</v>
      </c>
    </row>
    <row r="72">
      <c r="A72" s="6" t="s">
        <v>166</v>
      </c>
    </row>
    <row r="73">
      <c r="A73" s="6" t="s">
        <v>167</v>
      </c>
    </row>
    <row r="74">
      <c r="A74" s="6" t="s">
        <v>168</v>
      </c>
    </row>
    <row r="75">
      <c r="A75" s="6" t="s">
        <v>169</v>
      </c>
    </row>
    <row r="76">
      <c r="A76" s="6" t="s">
        <v>170</v>
      </c>
    </row>
    <row r="77">
      <c r="A77" s="6" t="s">
        <v>171</v>
      </c>
    </row>
    <row r="78">
      <c r="A78" s="6" t="s">
        <v>172</v>
      </c>
    </row>
    <row r="79">
      <c r="A79" s="6" t="s">
        <v>173</v>
      </c>
    </row>
    <row r="80">
      <c r="A80" s="6" t="s">
        <v>174</v>
      </c>
    </row>
    <row r="81">
      <c r="A81" s="6" t="s">
        <v>175</v>
      </c>
    </row>
    <row r="82">
      <c r="A82" s="6" t="s">
        <v>176</v>
      </c>
    </row>
    <row r="83">
      <c r="A83" s="6" t="s">
        <v>177</v>
      </c>
    </row>
    <row r="84">
      <c r="A84" s="6" t="s">
        <v>178</v>
      </c>
    </row>
    <row r="85">
      <c r="A85" s="6" t="s">
        <v>179</v>
      </c>
    </row>
    <row r="86">
      <c r="A86" s="6" t="s">
        <v>180</v>
      </c>
    </row>
    <row r="87">
      <c r="A87" s="6" t="s">
        <v>181</v>
      </c>
    </row>
    <row r="88">
      <c r="A88" s="6" t="s">
        <v>182</v>
      </c>
    </row>
    <row r="89">
      <c r="A89" s="6" t="s">
        <v>183</v>
      </c>
    </row>
    <row r="90">
      <c r="A90" s="6" t="s">
        <v>184</v>
      </c>
    </row>
    <row r="91">
      <c r="A91" s="6" t="s">
        <v>185</v>
      </c>
    </row>
    <row r="92">
      <c r="A92" s="6" t="s">
        <v>186</v>
      </c>
    </row>
    <row r="93">
      <c r="A93" s="6" t="s">
        <v>187</v>
      </c>
    </row>
    <row r="94">
      <c r="A94" s="6" t="s">
        <v>188</v>
      </c>
    </row>
    <row r="95">
      <c r="A95" s="6" t="s">
        <v>189</v>
      </c>
    </row>
    <row r="96">
      <c r="A96" s="6" t="s">
        <v>190</v>
      </c>
    </row>
    <row r="97">
      <c r="A97" s="6" t="s">
        <v>191</v>
      </c>
    </row>
    <row r="98">
      <c r="A98" s="6" t="s">
        <v>192</v>
      </c>
    </row>
    <row r="99">
      <c r="A99" s="6" t="s">
        <v>193</v>
      </c>
    </row>
    <row r="100">
      <c r="A100" s="6" t="s">
        <v>194</v>
      </c>
    </row>
    <row r="101">
      <c r="A101" s="6" t="s">
        <v>195</v>
      </c>
    </row>
    <row r="102">
      <c r="A102" s="6" t="s">
        <v>196</v>
      </c>
    </row>
    <row r="103">
      <c r="A103" s="6" t="s">
        <v>197</v>
      </c>
    </row>
    <row r="104">
      <c r="A104" s="6" t="s">
        <v>198</v>
      </c>
    </row>
    <row r="105">
      <c r="A105" s="6" t="s">
        <v>199</v>
      </c>
    </row>
    <row r="106">
      <c r="A106" s="6" t="s">
        <v>200</v>
      </c>
    </row>
    <row r="107">
      <c r="A107" s="6" t="s">
        <v>201</v>
      </c>
    </row>
    <row r="108">
      <c r="A108" s="6" t="s">
        <v>202</v>
      </c>
    </row>
    <row r="109">
      <c r="A109" s="6" t="s">
        <v>203</v>
      </c>
    </row>
    <row r="110">
      <c r="A110" s="6" t="s">
        <v>204</v>
      </c>
    </row>
    <row r="111">
      <c r="A111" s="6" t="s">
        <v>205</v>
      </c>
    </row>
    <row r="112">
      <c r="A112" s="6" t="s">
        <v>206</v>
      </c>
    </row>
    <row r="113">
      <c r="A113" s="6" t="s">
        <v>207</v>
      </c>
    </row>
    <row r="114">
      <c r="A114" s="6" t="s">
        <v>208</v>
      </c>
    </row>
    <row r="115">
      <c r="A115" s="6" t="s">
        <v>209</v>
      </c>
    </row>
    <row r="116">
      <c r="A116" s="6" t="s">
        <v>210</v>
      </c>
    </row>
    <row r="117">
      <c r="A117" s="6" t="s">
        <v>211</v>
      </c>
    </row>
    <row r="118">
      <c r="A118" s="6" t="s">
        <v>212</v>
      </c>
    </row>
    <row r="119">
      <c r="A119" s="6" t="s">
        <v>213</v>
      </c>
    </row>
    <row r="120">
      <c r="A120" s="6" t="s">
        <v>214</v>
      </c>
    </row>
    <row r="121">
      <c r="A121" s="6" t="s">
        <v>215</v>
      </c>
    </row>
    <row r="122">
      <c r="A122" s="6" t="s">
        <v>216</v>
      </c>
    </row>
    <row r="123">
      <c r="A123" s="6" t="s">
        <v>217</v>
      </c>
    </row>
    <row r="124">
      <c r="A124" s="6" t="s">
        <v>218</v>
      </c>
    </row>
    <row r="125">
      <c r="A125" s="6" t="s">
        <v>219</v>
      </c>
    </row>
    <row r="126">
      <c r="A126" s="6" t="s">
        <v>220</v>
      </c>
    </row>
    <row r="127">
      <c r="A127" s="6" t="s">
        <v>221</v>
      </c>
    </row>
    <row r="128">
      <c r="A128" s="6" t="s">
        <v>222</v>
      </c>
    </row>
    <row r="129">
      <c r="A129" s="6" t="s">
        <v>223</v>
      </c>
    </row>
    <row r="130">
      <c r="A130" s="6" t="s">
        <v>224</v>
      </c>
    </row>
    <row r="131">
      <c r="A131" s="6" t="s">
        <v>225</v>
      </c>
    </row>
    <row r="132">
      <c r="A132" s="6" t="s">
        <v>226</v>
      </c>
    </row>
    <row r="133">
      <c r="A133" s="6" t="s">
        <v>227</v>
      </c>
    </row>
    <row r="134">
      <c r="A134" s="6" t="s">
        <v>228</v>
      </c>
    </row>
    <row r="135">
      <c r="A135" s="6" t="s">
        <v>229</v>
      </c>
    </row>
    <row r="136">
      <c r="A136" s="6" t="s">
        <v>230</v>
      </c>
    </row>
    <row r="137">
      <c r="A137" s="6" t="s">
        <v>231</v>
      </c>
    </row>
    <row r="138">
      <c r="A138" s="6" t="s">
        <v>232</v>
      </c>
    </row>
    <row r="139">
      <c r="A139" s="6" t="s">
        <v>233</v>
      </c>
    </row>
    <row r="140">
      <c r="A140" s="6" t="s">
        <v>234</v>
      </c>
    </row>
    <row r="141">
      <c r="A141" s="6" t="s">
        <v>235</v>
      </c>
    </row>
    <row r="142">
      <c r="A142" s="6" t="s">
        <v>236</v>
      </c>
    </row>
    <row r="143">
      <c r="A143" s="6" t="s">
        <v>237</v>
      </c>
    </row>
    <row r="144">
      <c r="A144" s="6" t="s">
        <v>238</v>
      </c>
    </row>
    <row r="145">
      <c r="A145" s="6" t="s">
        <v>239</v>
      </c>
    </row>
    <row r="146">
      <c r="A146" s="6" t="s">
        <v>240</v>
      </c>
    </row>
    <row r="147">
      <c r="A147" s="6" t="s">
        <v>241</v>
      </c>
    </row>
    <row r="148">
      <c r="A148" s="6" t="s">
        <v>242</v>
      </c>
    </row>
    <row r="149">
      <c r="A149" s="6" t="s">
        <v>243</v>
      </c>
    </row>
    <row r="150">
      <c r="A150" s="6" t="s">
        <v>244</v>
      </c>
    </row>
    <row r="151">
      <c r="A151" s="6" t="s">
        <v>245</v>
      </c>
    </row>
    <row r="152">
      <c r="A152" s="6" t="s">
        <v>246</v>
      </c>
    </row>
    <row r="153">
      <c r="A153" s="6" t="s">
        <v>247</v>
      </c>
    </row>
    <row r="154">
      <c r="A154" s="6" t="s">
        <v>248</v>
      </c>
    </row>
    <row r="155">
      <c r="A155" s="6" t="s">
        <v>249</v>
      </c>
    </row>
    <row r="156">
      <c r="A156" s="6" t="s">
        <v>250</v>
      </c>
    </row>
    <row r="157">
      <c r="A157" s="6" t="s">
        <v>251</v>
      </c>
    </row>
    <row r="158">
      <c r="A158" s="6" t="s">
        <v>252</v>
      </c>
    </row>
    <row r="159">
      <c r="A159" s="6" t="s">
        <v>253</v>
      </c>
    </row>
    <row r="160">
      <c r="A160" s="6" t="s">
        <v>254</v>
      </c>
    </row>
    <row r="161">
      <c r="A161" s="6" t="s">
        <v>255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0.13"/>
  </cols>
  <sheetData>
    <row r="1">
      <c r="A1" s="6" t="s">
        <v>256</v>
      </c>
      <c r="B1" s="6" t="s">
        <v>257</v>
      </c>
      <c r="C1" s="6" t="s">
        <v>258</v>
      </c>
      <c r="D1" s="6" t="s">
        <v>259</v>
      </c>
    </row>
    <row r="2">
      <c r="A2" s="13">
        <v>62967.0</v>
      </c>
      <c r="B2" s="6" t="s">
        <v>260</v>
      </c>
      <c r="C2" s="6" t="s">
        <v>261</v>
      </c>
      <c r="D2" s="18" t="s">
        <v>262</v>
      </c>
    </row>
    <row r="3">
      <c r="A3" s="13">
        <v>62970.0</v>
      </c>
      <c r="B3" s="6" t="s">
        <v>263</v>
      </c>
      <c r="C3" s="6" t="s">
        <v>264</v>
      </c>
      <c r="D3" s="18" t="s">
        <v>262</v>
      </c>
    </row>
    <row r="4">
      <c r="A4" s="13">
        <v>63017.0</v>
      </c>
      <c r="B4" s="6" t="s">
        <v>265</v>
      </c>
      <c r="C4" s="6" t="s">
        <v>266</v>
      </c>
      <c r="D4" s="18" t="s">
        <v>262</v>
      </c>
    </row>
    <row r="5">
      <c r="A5" s="13">
        <v>63020.0</v>
      </c>
      <c r="B5" s="6" t="s">
        <v>267</v>
      </c>
      <c r="C5" s="6" t="s">
        <v>268</v>
      </c>
      <c r="D5" s="18" t="s">
        <v>262</v>
      </c>
    </row>
    <row r="6">
      <c r="A6" s="13">
        <v>63023.0</v>
      </c>
      <c r="B6" s="6" t="s">
        <v>269</v>
      </c>
      <c r="C6" s="6" t="s">
        <v>270</v>
      </c>
      <c r="D6" s="18" t="s">
        <v>262</v>
      </c>
    </row>
    <row r="7">
      <c r="A7" s="13">
        <v>63026.0</v>
      </c>
      <c r="B7" s="6" t="s">
        <v>271</v>
      </c>
      <c r="C7" s="6" t="s">
        <v>272</v>
      </c>
      <c r="D7" s="18" t="s">
        <v>262</v>
      </c>
    </row>
    <row r="8">
      <c r="A8" s="13">
        <v>63029.0</v>
      </c>
      <c r="B8" s="6" t="s">
        <v>273</v>
      </c>
      <c r="C8" s="6" t="s">
        <v>274</v>
      </c>
      <c r="D8" s="18" t="s">
        <v>262</v>
      </c>
    </row>
    <row r="9">
      <c r="A9" s="13">
        <v>63032.0</v>
      </c>
      <c r="B9" s="6" t="s">
        <v>275</v>
      </c>
      <c r="C9" s="6" t="s">
        <v>276</v>
      </c>
      <c r="D9" s="18" t="s">
        <v>262</v>
      </c>
    </row>
    <row r="10">
      <c r="A10" s="13">
        <v>63035.0</v>
      </c>
      <c r="B10" s="6" t="s">
        <v>277</v>
      </c>
      <c r="C10" s="6" t="s">
        <v>278</v>
      </c>
      <c r="D10" s="18" t="s">
        <v>262</v>
      </c>
    </row>
    <row r="11">
      <c r="A11" s="13">
        <v>63038.0</v>
      </c>
      <c r="B11" s="6" t="s">
        <v>279</v>
      </c>
      <c r="C11" s="6" t="s">
        <v>280</v>
      </c>
      <c r="D11" s="18" t="s">
        <v>262</v>
      </c>
    </row>
    <row r="12">
      <c r="A12" s="13">
        <v>63158.0</v>
      </c>
      <c r="B12" s="6" t="s">
        <v>281</v>
      </c>
      <c r="C12" s="6" t="s">
        <v>282</v>
      </c>
      <c r="D12" s="18" t="s">
        <v>262</v>
      </c>
    </row>
    <row r="13">
      <c r="A13" s="13">
        <v>63161.0</v>
      </c>
      <c r="B13" s="6" t="s">
        <v>283</v>
      </c>
      <c r="C13" s="6" t="s">
        <v>284</v>
      </c>
      <c r="D13" s="18" t="s">
        <v>262</v>
      </c>
    </row>
    <row r="14">
      <c r="A14" s="13">
        <v>63164.0</v>
      </c>
      <c r="B14" s="6" t="s">
        <v>285</v>
      </c>
      <c r="C14" s="6" t="s">
        <v>286</v>
      </c>
      <c r="D14" s="18" t="s">
        <v>262</v>
      </c>
    </row>
    <row r="15">
      <c r="A15" s="13">
        <v>63167.0</v>
      </c>
      <c r="B15" s="6" t="s">
        <v>287</v>
      </c>
      <c r="C15" s="6" t="s">
        <v>288</v>
      </c>
      <c r="D15" s="18" t="s">
        <v>262</v>
      </c>
    </row>
    <row r="16">
      <c r="A16" s="13">
        <v>63170.0</v>
      </c>
      <c r="B16" s="6" t="s">
        <v>289</v>
      </c>
      <c r="C16" s="6" t="s">
        <v>290</v>
      </c>
      <c r="D16" s="18" t="s">
        <v>262</v>
      </c>
    </row>
    <row r="17">
      <c r="A17" s="13">
        <v>63173.0</v>
      </c>
      <c r="B17" s="6" t="s">
        <v>291</v>
      </c>
      <c r="C17" s="6" t="s">
        <v>292</v>
      </c>
      <c r="D17" s="18" t="s">
        <v>262</v>
      </c>
    </row>
    <row r="18">
      <c r="A18" s="13">
        <v>63176.0</v>
      </c>
      <c r="B18" s="6" t="s">
        <v>293</v>
      </c>
      <c r="C18" s="6" t="s">
        <v>294</v>
      </c>
      <c r="D18" s="18" t="s">
        <v>262</v>
      </c>
    </row>
    <row r="19">
      <c r="A19" s="13">
        <v>63179.0</v>
      </c>
      <c r="B19" s="6" t="s">
        <v>295</v>
      </c>
      <c r="C19" s="6" t="s">
        <v>296</v>
      </c>
      <c r="D19" s="18" t="s">
        <v>262</v>
      </c>
    </row>
    <row r="20">
      <c r="A20" s="13">
        <v>63182.0</v>
      </c>
      <c r="B20" s="6" t="s">
        <v>297</v>
      </c>
      <c r="C20" s="6" t="s">
        <v>298</v>
      </c>
      <c r="D20" s="18" t="s">
        <v>262</v>
      </c>
    </row>
    <row r="21">
      <c r="A21" s="13">
        <v>63185.0</v>
      </c>
      <c r="B21" s="6" t="s">
        <v>299</v>
      </c>
      <c r="C21" s="6" t="s">
        <v>300</v>
      </c>
      <c r="D21" s="18" t="s">
        <v>262</v>
      </c>
    </row>
    <row r="22">
      <c r="A22" s="13">
        <v>63434.0</v>
      </c>
      <c r="B22" s="6" t="s">
        <v>301</v>
      </c>
      <c r="C22" s="6" t="s">
        <v>302</v>
      </c>
      <c r="D22" s="18" t="s">
        <v>262</v>
      </c>
    </row>
    <row r="23">
      <c r="A23" s="13">
        <v>63437.0</v>
      </c>
      <c r="B23" s="6" t="s">
        <v>303</v>
      </c>
      <c r="C23" s="6" t="s">
        <v>304</v>
      </c>
      <c r="D23" s="18" t="s">
        <v>262</v>
      </c>
    </row>
    <row r="24">
      <c r="A24" s="13">
        <v>63440.0</v>
      </c>
      <c r="B24" s="6" t="s">
        <v>305</v>
      </c>
      <c r="C24" s="6" t="s">
        <v>306</v>
      </c>
      <c r="D24" s="18" t="s">
        <v>262</v>
      </c>
    </row>
    <row r="25">
      <c r="A25" s="13">
        <v>63443.0</v>
      </c>
      <c r="B25" s="6" t="s">
        <v>307</v>
      </c>
      <c r="C25" s="6" t="s">
        <v>308</v>
      </c>
      <c r="D25" s="18" t="s">
        <v>262</v>
      </c>
    </row>
    <row r="26">
      <c r="A26" s="13">
        <v>63446.0</v>
      </c>
      <c r="B26" s="6" t="s">
        <v>309</v>
      </c>
      <c r="C26" s="6" t="s">
        <v>310</v>
      </c>
      <c r="D26" s="18" t="s">
        <v>262</v>
      </c>
    </row>
    <row r="27">
      <c r="A27" s="13">
        <v>63524.0</v>
      </c>
      <c r="B27" s="6" t="s">
        <v>311</v>
      </c>
      <c r="C27" s="6" t="s">
        <v>312</v>
      </c>
      <c r="D27" s="18" t="s">
        <v>262</v>
      </c>
    </row>
    <row r="28">
      <c r="A28" s="13">
        <v>63527.0</v>
      </c>
      <c r="B28" s="6" t="s">
        <v>313</v>
      </c>
      <c r="C28" s="6" t="s">
        <v>314</v>
      </c>
      <c r="D28" s="18" t="s">
        <v>262</v>
      </c>
    </row>
  </sheetData>
  <drawing r:id="rId1"/>
</worksheet>
</file>