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учимауз\Desktop\"/>
    </mc:Choice>
  </mc:AlternateContent>
  <xr:revisionPtr revIDLastSave="0" documentId="13_ncr:1_{2B5BEF7D-8110-4DB5-8A34-CBD0C7FABB99}" xr6:coauthVersionLast="47" xr6:coauthVersionMax="47" xr10:uidLastSave="{00000000-0000-0000-0000-000000000000}"/>
  <bookViews>
    <workbookView xWindow="-108" yWindow="-108" windowWidth="23256" windowHeight="12576" xr2:uid="{1688CFFA-6F88-4D13-B2EC-16830EAB3D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65" i="1"/>
  <c r="F66" i="1"/>
  <c r="F67" i="1"/>
  <c r="F68" i="1"/>
  <c r="F69" i="1"/>
  <c r="F70" i="1"/>
  <c r="F65" i="1"/>
  <c r="D67" i="1"/>
  <c r="D68" i="1"/>
  <c r="D69" i="1"/>
  <c r="D70" i="1"/>
  <c r="D66" i="1"/>
  <c r="E69" i="1"/>
  <c r="E68" i="1"/>
  <c r="E67" i="1"/>
  <c r="E66" i="1"/>
  <c r="E65" i="1"/>
  <c r="G15" i="1"/>
  <c r="G14" i="1"/>
  <c r="G13" i="1"/>
  <c r="G12" i="1"/>
  <c r="G11" i="1"/>
  <c r="F13" i="1"/>
  <c r="F12" i="1"/>
  <c r="F14" i="1"/>
  <c r="F15" i="1"/>
  <c r="C66" i="1"/>
  <c r="C67" i="1"/>
  <c r="C68" i="1"/>
  <c r="C69" i="1"/>
  <c r="C70" i="1"/>
  <c r="C65" i="1"/>
  <c r="F1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2" i="1"/>
  <c r="G42" i="1"/>
  <c r="G44" i="1"/>
  <c r="G47" i="1"/>
  <c r="G51" i="1"/>
  <c r="G56" i="1"/>
  <c r="E60" i="1"/>
  <c r="E59" i="1"/>
  <c r="E58" i="1"/>
  <c r="E57" i="1"/>
  <c r="E56" i="1"/>
  <c r="E54" i="1"/>
  <c r="E53" i="1"/>
  <c r="E52" i="1"/>
  <c r="E51" i="1"/>
  <c r="E49" i="1"/>
  <c r="E48" i="1"/>
  <c r="E47" i="1"/>
  <c r="E45" i="1"/>
  <c r="E44" i="1"/>
  <c r="E42" i="1"/>
  <c r="D58" i="1"/>
  <c r="D59" i="1"/>
  <c r="D60" i="1"/>
  <c r="D61" i="1"/>
  <c r="D57" i="1"/>
  <c r="D53" i="1"/>
  <c r="D54" i="1"/>
  <c r="D55" i="1"/>
  <c r="D52" i="1"/>
  <c r="D49" i="1"/>
  <c r="D50" i="1"/>
  <c r="D48" i="1"/>
  <c r="D46" i="1"/>
  <c r="D45" i="1"/>
  <c r="D43" i="1"/>
  <c r="D20" i="1"/>
  <c r="F20" i="1" s="1"/>
  <c r="G19" i="1" s="1"/>
  <c r="E11" i="1" s="1"/>
  <c r="C57" i="1"/>
  <c r="C58" i="1"/>
  <c r="C59" i="1"/>
  <c r="C60" i="1"/>
  <c r="C61" i="1"/>
  <c r="C56" i="1"/>
  <c r="C52" i="1"/>
  <c r="C53" i="1"/>
  <c r="C54" i="1"/>
  <c r="C55" i="1"/>
  <c r="C51" i="1"/>
  <c r="C48" i="1"/>
  <c r="C49" i="1"/>
  <c r="C50" i="1"/>
  <c r="C47" i="1"/>
  <c r="C45" i="1"/>
  <c r="C46" i="1"/>
  <c r="C44" i="1"/>
  <c r="C43" i="1"/>
  <c r="C42" i="1"/>
  <c r="D15" i="1"/>
  <c r="D14" i="1"/>
  <c r="D13" i="1"/>
  <c r="D12" i="1"/>
  <c r="D11" i="1"/>
  <c r="E37" i="1"/>
  <c r="E36" i="1"/>
  <c r="E35" i="1"/>
  <c r="E34" i="1"/>
  <c r="E33" i="1"/>
  <c r="F33" i="1" s="1"/>
  <c r="E31" i="1"/>
  <c r="E30" i="1"/>
  <c r="E29" i="1"/>
  <c r="E28" i="1"/>
  <c r="F28" i="1" s="1"/>
  <c r="D35" i="1"/>
  <c r="D36" i="1"/>
  <c r="D37" i="1"/>
  <c r="D38" i="1"/>
  <c r="F38" i="1" s="1"/>
  <c r="D34" i="1"/>
  <c r="C34" i="1"/>
  <c r="C35" i="1"/>
  <c r="C36" i="1"/>
  <c r="C37" i="1"/>
  <c r="C33" i="1"/>
  <c r="D30" i="1"/>
  <c r="D31" i="1"/>
  <c r="D32" i="1"/>
  <c r="F32" i="1" s="1"/>
  <c r="D29" i="1"/>
  <c r="C29" i="1"/>
  <c r="C30" i="1"/>
  <c r="C31" i="1"/>
  <c r="C32" i="1"/>
  <c r="C28" i="1"/>
  <c r="F25" i="1"/>
  <c r="F27" i="1"/>
  <c r="E26" i="1"/>
  <c r="E25" i="1"/>
  <c r="E24" i="1"/>
  <c r="F24" i="1" s="1"/>
  <c r="D26" i="1"/>
  <c r="D27" i="1"/>
  <c r="D25" i="1"/>
  <c r="C25" i="1"/>
  <c r="C26" i="1"/>
  <c r="C27" i="1"/>
  <c r="C24" i="1"/>
  <c r="D23" i="1"/>
  <c r="F23" i="1" s="1"/>
  <c r="E22" i="1"/>
  <c r="D22" i="1"/>
  <c r="C22" i="1"/>
  <c r="C23" i="1"/>
  <c r="E21" i="1"/>
  <c r="F21" i="1" s="1"/>
  <c r="C21" i="1"/>
  <c r="C20" i="1"/>
  <c r="C19" i="1"/>
  <c r="F19" i="1"/>
  <c r="C12" i="1"/>
  <c r="C13" i="1"/>
  <c r="C14" i="1"/>
  <c r="C15" i="1"/>
  <c r="C11" i="1"/>
  <c r="F22" i="1" l="1"/>
  <c r="F30" i="1"/>
  <c r="G28" i="1" s="1"/>
  <c r="E14" i="1" s="1"/>
  <c r="F31" i="1"/>
  <c r="F36" i="1"/>
  <c r="F26" i="1"/>
  <c r="F29" i="1"/>
  <c r="G24" i="1"/>
  <c r="E13" i="1" s="1"/>
  <c r="F37" i="1"/>
  <c r="G21" i="1"/>
  <c r="E12" i="1" s="1"/>
  <c r="F35" i="1"/>
  <c r="F34" i="1"/>
  <c r="G33" i="1" s="1"/>
  <c r="E15" i="1" s="1"/>
</calcChain>
</file>

<file path=xl/sharedStrings.xml><?xml version="1.0" encoding="utf-8"?>
<sst xmlns="http://schemas.openxmlformats.org/spreadsheetml/2006/main" count="45" uniqueCount="35">
  <si>
    <t>П1</t>
  </si>
  <si>
    <t>П2</t>
  </si>
  <si>
    <t>П3</t>
  </si>
  <si>
    <t>П4</t>
  </si>
  <si>
    <t>s</t>
  </si>
  <si>
    <t>i = 3</t>
  </si>
  <si>
    <t>i = 2</t>
  </si>
  <si>
    <t>x3(s)</t>
  </si>
  <si>
    <t>W3(s)</t>
  </si>
  <si>
    <t>x2(s)</t>
  </si>
  <si>
    <t>W2(s)</t>
  </si>
  <si>
    <t>x1(s)</t>
  </si>
  <si>
    <t>W1(s)</t>
  </si>
  <si>
    <t>i = 4</t>
  </si>
  <si>
    <t>i = 1</t>
  </si>
  <si>
    <t>x4(s)</t>
  </si>
  <si>
    <t>W4(s)</t>
  </si>
  <si>
    <t>x</t>
  </si>
  <si>
    <t>s-x</t>
  </si>
  <si>
    <t>p3</t>
  </si>
  <si>
    <t>w4(s-x)</t>
  </si>
  <si>
    <t>p3(x)+w4(s-x)</t>
  </si>
  <si>
    <t>w3(s)</t>
  </si>
  <si>
    <t>p2</t>
  </si>
  <si>
    <t>w3(s-x)</t>
  </si>
  <si>
    <t>p2(x)+w3(s-x)</t>
  </si>
  <si>
    <t>w2(s)</t>
  </si>
  <si>
    <t>p1</t>
  </si>
  <si>
    <t>w2(s-x)</t>
  </si>
  <si>
    <t>p1(x)+w2(s-x)</t>
  </si>
  <si>
    <t>w1(s)</t>
  </si>
  <si>
    <t>Оптимальный план - x1(s1) = 0 (s1 = 250), x2 = 200 (s2 = s1-x1 = 250), x3 = 0 (s3 = s2-x2 = 50), x4 = 50 (s4 = s3-x3 = 50)</t>
  </si>
  <si>
    <t>Оптимальный план - (0, 200, 0, 50)</t>
  </si>
  <si>
    <t>Наибольшее значение выигрыша = 48 млн руб</t>
  </si>
  <si>
    <t>Для макс общ прибыли в 48 млн. рублей необходимо вложить 200 млн рублей во 2 предп и 50 млн руб в 4 предп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</si>
</sst>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/>
    <xf numFmtId="0" fontId="0" fillId="0" borderId="14" xfId="0" applyBorder="1"/>
    <xf numFmtId="0" fontId="0" fillId="0" borderId="1" xfId="0" applyFill="1" applyBorder="1"/>
    <xf numFmtId="0" fontId="0" fillId="0" borderId="1" xfId="0" applyFill="1" applyBorder="1" applyAlignment="1"/>
    <xf numFmtId="0" fontId="0" fillId="0" borderId="10" xfId="0" applyFill="1" applyBorder="1"/>
    <xf numFmtId="0" fontId="0" fillId="0" borderId="10" xfId="0" applyFill="1" applyBorder="1" applyAlignment="1"/>
    <xf numFmtId="0" fontId="0" fillId="0" borderId="8" xfId="0" applyFill="1" applyBorder="1"/>
    <xf numFmtId="0" fontId="0" fillId="0" borderId="6" xfId="0" applyFill="1" applyBorder="1" applyAlignment="1"/>
    <xf numFmtId="0" fontId="0" fillId="0" borderId="6" xfId="0" applyFill="1" applyBorder="1"/>
    <xf numFmtId="0" fontId="0" fillId="0" borderId="8" xfId="0" applyFill="1" applyBorder="1" applyAlignment="1"/>
    <xf numFmtId="0" fontId="0" fillId="2" borderId="6" xfId="0" applyFill="1" applyBorder="1"/>
    <xf numFmtId="0" fontId="0" fillId="2" borderId="1" xfId="0" applyFill="1" applyBorder="1"/>
    <xf numFmtId="0" fontId="0" fillId="2" borderId="8" xfId="0" applyFill="1" applyBorder="1" applyAlignment="1"/>
    <xf numFmtId="0" fontId="0" fillId="2" borderId="8" xfId="0" applyFill="1" applyBorder="1"/>
    <xf numFmtId="0" fontId="0" fillId="2" borderId="1" xfId="0" applyFill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287F-1F5C-4173-8BCA-31C2C4664893}">
  <dimension ref="A1:L75"/>
  <sheetViews>
    <sheetView tabSelected="1" workbookViewId="0">
      <selection activeCell="I15" sqref="A9:I15"/>
    </sheetView>
  </sheetViews>
  <sheetFormatPr defaultRowHeight="14.4" x14ac:dyDescent="0.3"/>
  <cols>
    <col min="6" max="6" width="8.44140625" bestFit="1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3">
      <c r="A2" s="1">
        <v>50</v>
      </c>
      <c r="B2" s="1">
        <v>8</v>
      </c>
      <c r="C2" s="1">
        <v>10</v>
      </c>
      <c r="D2" s="1">
        <v>7</v>
      </c>
      <c r="E2" s="1">
        <v>10</v>
      </c>
    </row>
    <row r="3" spans="1:9" x14ac:dyDescent="0.3">
      <c r="A3" s="1">
        <v>100</v>
      </c>
      <c r="B3" s="1">
        <v>13</v>
      </c>
      <c r="C3" s="1">
        <v>12</v>
      </c>
      <c r="D3" s="1">
        <v>14</v>
      </c>
      <c r="E3" s="1">
        <v>13</v>
      </c>
    </row>
    <row r="4" spans="1:9" x14ac:dyDescent="0.3">
      <c r="A4" s="1">
        <v>150</v>
      </c>
      <c r="B4" s="1">
        <v>22</v>
      </c>
      <c r="C4" s="1">
        <v>21</v>
      </c>
      <c r="D4" s="1">
        <v>22</v>
      </c>
      <c r="E4" s="1">
        <v>23</v>
      </c>
    </row>
    <row r="5" spans="1:9" x14ac:dyDescent="0.3">
      <c r="A5" s="1">
        <v>200</v>
      </c>
      <c r="B5" s="1">
        <v>31</v>
      </c>
      <c r="C5" s="1">
        <v>38</v>
      </c>
      <c r="D5" s="1">
        <v>29</v>
      </c>
      <c r="E5" s="1">
        <v>30</v>
      </c>
    </row>
    <row r="6" spans="1:9" x14ac:dyDescent="0.3">
      <c r="A6" s="1">
        <v>250</v>
      </c>
      <c r="B6" s="1">
        <v>39</v>
      </c>
      <c r="C6" s="1">
        <v>40</v>
      </c>
      <c r="D6" s="1">
        <v>38</v>
      </c>
      <c r="E6" s="1">
        <v>41</v>
      </c>
    </row>
    <row r="9" spans="1:9" x14ac:dyDescent="0.3">
      <c r="A9" s="1" t="s">
        <v>4</v>
      </c>
      <c r="B9" s="33" t="s">
        <v>13</v>
      </c>
      <c r="C9" s="33"/>
      <c r="D9" s="33" t="s">
        <v>5</v>
      </c>
      <c r="E9" s="33"/>
      <c r="F9" s="33" t="s">
        <v>6</v>
      </c>
      <c r="G9" s="33"/>
      <c r="H9" s="33" t="s">
        <v>14</v>
      </c>
      <c r="I9" s="33"/>
    </row>
    <row r="10" spans="1:9" x14ac:dyDescent="0.3">
      <c r="A10" s="1"/>
      <c r="B10" s="1" t="s">
        <v>15</v>
      </c>
      <c r="C10" s="1" t="s">
        <v>16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</row>
    <row r="11" spans="1:9" x14ac:dyDescent="0.3">
      <c r="A11" s="1">
        <v>50</v>
      </c>
      <c r="B11" s="1">
        <v>50</v>
      </c>
      <c r="C11" s="1">
        <f>E2</f>
        <v>10</v>
      </c>
      <c r="D11" s="1">
        <f>B19</f>
        <v>0</v>
      </c>
      <c r="E11" s="1">
        <f>G19</f>
        <v>10</v>
      </c>
      <c r="F11" s="1">
        <f>B19</f>
        <v>0</v>
      </c>
      <c r="G11" s="1">
        <f>G42</f>
        <v>10</v>
      </c>
      <c r="H11" s="1"/>
      <c r="I11" s="1"/>
    </row>
    <row r="12" spans="1:9" x14ac:dyDescent="0.3">
      <c r="A12" s="1">
        <v>100</v>
      </c>
      <c r="B12" s="1">
        <v>100</v>
      </c>
      <c r="C12" s="1">
        <f t="shared" ref="C12:C15" si="0">E3</f>
        <v>13</v>
      </c>
      <c r="D12" s="1">
        <f>B22</f>
        <v>50</v>
      </c>
      <c r="E12" s="1">
        <f>G21</f>
        <v>17</v>
      </c>
      <c r="F12" s="1">
        <f>B45</f>
        <v>50</v>
      </c>
      <c r="G12" s="1">
        <f>G44</f>
        <v>20</v>
      </c>
      <c r="H12" s="1"/>
      <c r="I12" s="1"/>
    </row>
    <row r="13" spans="1:9" x14ac:dyDescent="0.3">
      <c r="A13" s="1">
        <v>150</v>
      </c>
      <c r="B13" s="1">
        <v>150</v>
      </c>
      <c r="C13" s="1">
        <f t="shared" si="0"/>
        <v>23</v>
      </c>
      <c r="D13" s="1">
        <f>B26</f>
        <v>100</v>
      </c>
      <c r="E13" s="1">
        <f>G24</f>
        <v>24</v>
      </c>
      <c r="F13" s="1">
        <f>B48</f>
        <v>50</v>
      </c>
      <c r="G13" s="1">
        <f>G47</f>
        <v>27</v>
      </c>
      <c r="H13" s="1"/>
      <c r="I13" s="1"/>
    </row>
    <row r="14" spans="1:9" x14ac:dyDescent="0.3">
      <c r="A14" s="1">
        <v>200</v>
      </c>
      <c r="B14" s="1">
        <v>200</v>
      </c>
      <c r="C14" s="1">
        <f t="shared" si="0"/>
        <v>30</v>
      </c>
      <c r="D14" s="1">
        <f>B31</f>
        <v>150</v>
      </c>
      <c r="E14" s="1">
        <f>G28</f>
        <v>32</v>
      </c>
      <c r="F14" s="1">
        <f>B55</f>
        <v>200</v>
      </c>
      <c r="G14" s="1">
        <f>G51</f>
        <v>38</v>
      </c>
      <c r="H14" s="1"/>
      <c r="I14" s="1"/>
    </row>
    <row r="15" spans="1:9" x14ac:dyDescent="0.3">
      <c r="A15" s="1">
        <v>250</v>
      </c>
      <c r="B15" s="1">
        <v>250</v>
      </c>
      <c r="C15" s="1">
        <f t="shared" si="0"/>
        <v>41</v>
      </c>
      <c r="D15" s="1">
        <f>B33</f>
        <v>0</v>
      </c>
      <c r="E15" s="1">
        <f>G33</f>
        <v>41</v>
      </c>
      <c r="F15" s="1">
        <f>B60</f>
        <v>200</v>
      </c>
      <c r="G15" s="1">
        <f>G56</f>
        <v>48</v>
      </c>
      <c r="H15" s="1">
        <f>B65</f>
        <v>0</v>
      </c>
      <c r="I15" s="1">
        <f>G65</f>
        <v>48</v>
      </c>
    </row>
    <row r="17" spans="1:7" ht="15" thickBot="1" x14ac:dyDescent="0.35">
      <c r="A17" s="32" t="s">
        <v>5</v>
      </c>
      <c r="B17" s="32"/>
    </row>
    <row r="18" spans="1:7" ht="29.4" thickBot="1" x14ac:dyDescent="0.35">
      <c r="A18" s="7" t="s">
        <v>4</v>
      </c>
      <c r="B18" s="8" t="s">
        <v>17</v>
      </c>
      <c r="C18" s="8" t="s">
        <v>18</v>
      </c>
      <c r="D18" s="8" t="s">
        <v>19</v>
      </c>
      <c r="E18" s="8" t="s">
        <v>20</v>
      </c>
      <c r="F18" s="10" t="s">
        <v>21</v>
      </c>
      <c r="G18" s="9" t="s">
        <v>22</v>
      </c>
    </row>
    <row r="19" spans="1:7" x14ac:dyDescent="0.3">
      <c r="A19" s="2">
        <v>50</v>
      </c>
      <c r="B19" s="21">
        <v>0</v>
      </c>
      <c r="C19" s="21">
        <f>A19-B19</f>
        <v>50</v>
      </c>
      <c r="D19" s="21">
        <v>0</v>
      </c>
      <c r="E19" s="21">
        <v>10</v>
      </c>
      <c r="F19" s="21">
        <f>D19+E19</f>
        <v>10</v>
      </c>
      <c r="G19" s="31">
        <f>MAX(F19:F20)</f>
        <v>10</v>
      </c>
    </row>
    <row r="20" spans="1:7" ht="15" thickBot="1" x14ac:dyDescent="0.35">
      <c r="A20" s="4"/>
      <c r="B20" s="5">
        <v>50</v>
      </c>
      <c r="C20" s="5">
        <f>A19-B20</f>
        <v>0</v>
      </c>
      <c r="D20" s="5">
        <f>D2</f>
        <v>7</v>
      </c>
      <c r="E20" s="5">
        <v>0</v>
      </c>
      <c r="F20" s="5">
        <f>D20+E20</f>
        <v>7</v>
      </c>
      <c r="G20" s="30"/>
    </row>
    <row r="21" spans="1:7" x14ac:dyDescent="0.3">
      <c r="A21" s="12">
        <v>100</v>
      </c>
      <c r="B21" s="11">
        <v>0</v>
      </c>
      <c r="C21" s="11">
        <f>$A$21-B21</f>
        <v>100</v>
      </c>
      <c r="D21" s="11">
        <v>0</v>
      </c>
      <c r="E21" s="11">
        <f>E3</f>
        <v>13</v>
      </c>
      <c r="F21" s="11">
        <f>D21+E21</f>
        <v>13</v>
      </c>
      <c r="G21" s="28">
        <f>MAX(F21:F23)</f>
        <v>17</v>
      </c>
    </row>
    <row r="22" spans="1:7" x14ac:dyDescent="0.3">
      <c r="A22" s="6"/>
      <c r="B22" s="22">
        <v>50</v>
      </c>
      <c r="C22" s="22">
        <f>$A$21-B22</f>
        <v>50</v>
      </c>
      <c r="D22" s="22">
        <f>D2</f>
        <v>7</v>
      </c>
      <c r="E22" s="22">
        <f>E2</f>
        <v>10</v>
      </c>
      <c r="F22" s="22">
        <f t="shared" ref="F22:F38" si="1">D22+E22</f>
        <v>17</v>
      </c>
      <c r="G22" s="29"/>
    </row>
    <row r="23" spans="1:7" ht="15" thickBot="1" x14ac:dyDescent="0.35">
      <c r="A23" s="4"/>
      <c r="B23" s="5">
        <v>100</v>
      </c>
      <c r="C23" s="5">
        <f>$A$21-B23</f>
        <v>0</v>
      </c>
      <c r="D23" s="5">
        <f>D3</f>
        <v>14</v>
      </c>
      <c r="E23" s="5">
        <v>0</v>
      </c>
      <c r="F23" s="5">
        <f t="shared" si="1"/>
        <v>14</v>
      </c>
      <c r="G23" s="30"/>
    </row>
    <row r="24" spans="1:7" x14ac:dyDescent="0.3">
      <c r="A24" s="2">
        <v>150</v>
      </c>
      <c r="B24" s="3">
        <v>0</v>
      </c>
      <c r="C24" s="3">
        <f>$A$24-B24</f>
        <v>150</v>
      </c>
      <c r="D24" s="3">
        <v>0</v>
      </c>
      <c r="E24" s="3">
        <f>E4</f>
        <v>23</v>
      </c>
      <c r="F24" s="3">
        <f t="shared" si="1"/>
        <v>23</v>
      </c>
      <c r="G24" s="31">
        <f>MAX(F24:F27)</f>
        <v>24</v>
      </c>
    </row>
    <row r="25" spans="1:7" x14ac:dyDescent="0.3">
      <c r="A25" s="6"/>
      <c r="B25" s="1">
        <v>50</v>
      </c>
      <c r="C25" s="1">
        <f>$A$24-B25</f>
        <v>100</v>
      </c>
      <c r="D25" s="1">
        <f>D2</f>
        <v>7</v>
      </c>
      <c r="E25" s="1">
        <f>E3</f>
        <v>13</v>
      </c>
      <c r="F25" s="1">
        <f t="shared" si="1"/>
        <v>20</v>
      </c>
      <c r="G25" s="29"/>
    </row>
    <row r="26" spans="1:7" x14ac:dyDescent="0.3">
      <c r="A26" s="6"/>
      <c r="B26" s="22">
        <v>100</v>
      </c>
      <c r="C26" s="22">
        <f>$A$24-B26</f>
        <v>50</v>
      </c>
      <c r="D26" s="22">
        <f t="shared" ref="D26:D27" si="2">D3</f>
        <v>14</v>
      </c>
      <c r="E26" s="22">
        <f>E2</f>
        <v>10</v>
      </c>
      <c r="F26" s="22">
        <f t="shared" si="1"/>
        <v>24</v>
      </c>
      <c r="G26" s="29"/>
    </row>
    <row r="27" spans="1:7" ht="15" thickBot="1" x14ac:dyDescent="0.35">
      <c r="A27" s="4"/>
      <c r="B27" s="5">
        <v>150</v>
      </c>
      <c r="C27" s="5">
        <f>$A$24-B27</f>
        <v>0</v>
      </c>
      <c r="D27" s="5">
        <f t="shared" si="2"/>
        <v>22</v>
      </c>
      <c r="E27" s="5">
        <v>0</v>
      </c>
      <c r="F27" s="5">
        <f t="shared" si="1"/>
        <v>22</v>
      </c>
      <c r="G27" s="30"/>
    </row>
    <row r="28" spans="1:7" x14ac:dyDescent="0.3">
      <c r="A28" s="12">
        <v>200</v>
      </c>
      <c r="B28" s="11">
        <v>0</v>
      </c>
      <c r="C28" s="11">
        <f>$A$28-B28</f>
        <v>200</v>
      </c>
      <c r="D28" s="11">
        <v>0</v>
      </c>
      <c r="E28" s="11">
        <f>E5</f>
        <v>30</v>
      </c>
      <c r="F28" s="11">
        <f t="shared" si="1"/>
        <v>30</v>
      </c>
      <c r="G28" s="28">
        <f>MAX(F28:F32)</f>
        <v>32</v>
      </c>
    </row>
    <row r="29" spans="1:7" x14ac:dyDescent="0.3">
      <c r="A29" s="6"/>
      <c r="B29" s="1">
        <v>50</v>
      </c>
      <c r="C29" s="1">
        <f>$A$28-B29</f>
        <v>150</v>
      </c>
      <c r="D29" s="1">
        <f>D2</f>
        <v>7</v>
      </c>
      <c r="E29" s="1">
        <f>E4</f>
        <v>23</v>
      </c>
      <c r="F29" s="1">
        <f t="shared" si="1"/>
        <v>30</v>
      </c>
      <c r="G29" s="29"/>
    </row>
    <row r="30" spans="1:7" x14ac:dyDescent="0.3">
      <c r="A30" s="6"/>
      <c r="B30" s="1">
        <v>100</v>
      </c>
      <c r="C30" s="1">
        <f>$A$28-B30</f>
        <v>100</v>
      </c>
      <c r="D30" s="1">
        <f t="shared" ref="D30:D32" si="3">D3</f>
        <v>14</v>
      </c>
      <c r="E30" s="1">
        <f>E3</f>
        <v>13</v>
      </c>
      <c r="F30" s="1">
        <f t="shared" si="1"/>
        <v>27</v>
      </c>
      <c r="G30" s="29"/>
    </row>
    <row r="31" spans="1:7" x14ac:dyDescent="0.3">
      <c r="A31" s="6"/>
      <c r="B31" s="22">
        <v>150</v>
      </c>
      <c r="C31" s="22">
        <f>$A$28-B31</f>
        <v>50</v>
      </c>
      <c r="D31" s="22">
        <f t="shared" si="3"/>
        <v>22</v>
      </c>
      <c r="E31" s="22">
        <f>E2</f>
        <v>10</v>
      </c>
      <c r="F31" s="22">
        <f t="shared" si="1"/>
        <v>32</v>
      </c>
      <c r="G31" s="29"/>
    </row>
    <row r="32" spans="1:7" ht="15" thickBot="1" x14ac:dyDescent="0.35">
      <c r="A32" s="4"/>
      <c r="B32" s="5">
        <v>200</v>
      </c>
      <c r="C32" s="5">
        <f>$A$28-B32</f>
        <v>0</v>
      </c>
      <c r="D32" s="5">
        <f t="shared" si="3"/>
        <v>29</v>
      </c>
      <c r="E32" s="5">
        <v>0</v>
      </c>
      <c r="F32" s="5">
        <f t="shared" si="1"/>
        <v>29</v>
      </c>
      <c r="G32" s="30"/>
    </row>
    <row r="33" spans="1:7" x14ac:dyDescent="0.3">
      <c r="A33" s="2">
        <v>250</v>
      </c>
      <c r="B33" s="21">
        <v>0</v>
      </c>
      <c r="C33" s="21">
        <f>$A$33-B33</f>
        <v>250</v>
      </c>
      <c r="D33" s="21">
        <v>0</v>
      </c>
      <c r="E33" s="21">
        <f>E6</f>
        <v>41</v>
      </c>
      <c r="F33" s="21">
        <f t="shared" si="1"/>
        <v>41</v>
      </c>
      <c r="G33" s="31">
        <f>MAX(F33:F38)</f>
        <v>41</v>
      </c>
    </row>
    <row r="34" spans="1:7" x14ac:dyDescent="0.3">
      <c r="A34" s="6"/>
      <c r="B34" s="1">
        <v>50</v>
      </c>
      <c r="C34" s="1">
        <f>$A$33-B34</f>
        <v>200</v>
      </c>
      <c r="D34" s="1">
        <f>D2</f>
        <v>7</v>
      </c>
      <c r="E34" s="1">
        <f>E5</f>
        <v>30</v>
      </c>
      <c r="F34" s="1">
        <f t="shared" si="1"/>
        <v>37</v>
      </c>
      <c r="G34" s="29"/>
    </row>
    <row r="35" spans="1:7" x14ac:dyDescent="0.3">
      <c r="A35" s="6"/>
      <c r="B35" s="1">
        <v>100</v>
      </c>
      <c r="C35" s="1">
        <f>$A$33-B35</f>
        <v>150</v>
      </c>
      <c r="D35" s="1">
        <f t="shared" ref="D35:D38" si="4">D3</f>
        <v>14</v>
      </c>
      <c r="E35" s="1">
        <f>E4</f>
        <v>23</v>
      </c>
      <c r="F35" s="1">
        <f t="shared" si="1"/>
        <v>37</v>
      </c>
      <c r="G35" s="29"/>
    </row>
    <row r="36" spans="1:7" x14ac:dyDescent="0.3">
      <c r="A36" s="6"/>
      <c r="B36" s="1">
        <v>150</v>
      </c>
      <c r="C36" s="1">
        <f>$A$33-B36</f>
        <v>100</v>
      </c>
      <c r="D36" s="1">
        <f t="shared" si="4"/>
        <v>22</v>
      </c>
      <c r="E36" s="1">
        <f>E3</f>
        <v>13</v>
      </c>
      <c r="F36" s="1">
        <f t="shared" si="1"/>
        <v>35</v>
      </c>
      <c r="G36" s="29"/>
    </row>
    <row r="37" spans="1:7" x14ac:dyDescent="0.3">
      <c r="A37" s="6"/>
      <c r="B37" s="1">
        <v>200</v>
      </c>
      <c r="C37" s="1">
        <f>$A$33-B37</f>
        <v>50</v>
      </c>
      <c r="D37" s="1">
        <f t="shared" si="4"/>
        <v>29</v>
      </c>
      <c r="E37" s="1">
        <f>E2</f>
        <v>10</v>
      </c>
      <c r="F37" s="1">
        <f t="shared" si="1"/>
        <v>39</v>
      </c>
      <c r="G37" s="29"/>
    </row>
    <row r="38" spans="1:7" ht="15" thickBot="1" x14ac:dyDescent="0.35">
      <c r="A38" s="4"/>
      <c r="B38" s="5">
        <v>250</v>
      </c>
      <c r="C38" s="5">
        <v>0</v>
      </c>
      <c r="D38" s="5">
        <f t="shared" si="4"/>
        <v>38</v>
      </c>
      <c r="E38" s="5">
        <v>0</v>
      </c>
      <c r="F38" s="5">
        <f t="shared" si="1"/>
        <v>38</v>
      </c>
      <c r="G38" s="30"/>
    </row>
    <row r="40" spans="1:7" ht="15" thickBot="1" x14ac:dyDescent="0.35">
      <c r="A40" s="27" t="s">
        <v>6</v>
      </c>
      <c r="B40" s="27"/>
    </row>
    <row r="41" spans="1:7" ht="29.4" thickBot="1" x14ac:dyDescent="0.35">
      <c r="A41" s="7" t="s">
        <v>4</v>
      </c>
      <c r="B41" s="8" t="s">
        <v>17</v>
      </c>
      <c r="C41" s="8" t="s">
        <v>18</v>
      </c>
      <c r="D41" s="8" t="s">
        <v>23</v>
      </c>
      <c r="E41" s="8" t="s">
        <v>24</v>
      </c>
      <c r="F41" s="10" t="s">
        <v>25</v>
      </c>
      <c r="G41" s="9" t="s">
        <v>26</v>
      </c>
    </row>
    <row r="42" spans="1:7" x14ac:dyDescent="0.3">
      <c r="A42" s="2">
        <v>50</v>
      </c>
      <c r="B42" s="21">
        <v>0</v>
      </c>
      <c r="C42" s="21">
        <f>$A$42-B42</f>
        <v>50</v>
      </c>
      <c r="D42" s="21">
        <v>0</v>
      </c>
      <c r="E42" s="21">
        <f>E11</f>
        <v>10</v>
      </c>
      <c r="F42" s="21">
        <f>D42+E42</f>
        <v>10</v>
      </c>
      <c r="G42" s="31">
        <f>MAX(F42:F43)</f>
        <v>10</v>
      </c>
    </row>
    <row r="43" spans="1:7" ht="15" thickBot="1" x14ac:dyDescent="0.35">
      <c r="A43" s="4"/>
      <c r="B43" s="5">
        <v>50</v>
      </c>
      <c r="C43" s="5">
        <f>$A$42-B43</f>
        <v>0</v>
      </c>
      <c r="D43" s="5">
        <f>C2</f>
        <v>10</v>
      </c>
      <c r="E43" s="5">
        <v>0</v>
      </c>
      <c r="F43" s="5">
        <f t="shared" ref="F43:F61" si="5">D43+E43</f>
        <v>10</v>
      </c>
      <c r="G43" s="30"/>
    </row>
    <row r="44" spans="1:7" x14ac:dyDescent="0.3">
      <c r="A44" s="12">
        <v>100</v>
      </c>
      <c r="B44" s="11">
        <v>0</v>
      </c>
      <c r="C44" s="11">
        <f>$A$44-B44</f>
        <v>100</v>
      </c>
      <c r="D44" s="11">
        <v>0</v>
      </c>
      <c r="E44" s="11">
        <f>E12</f>
        <v>17</v>
      </c>
      <c r="F44" s="11">
        <f t="shared" si="5"/>
        <v>17</v>
      </c>
      <c r="G44" s="28">
        <f>MAX(F44:F46)</f>
        <v>20</v>
      </c>
    </row>
    <row r="45" spans="1:7" x14ac:dyDescent="0.3">
      <c r="A45" s="6"/>
      <c r="B45" s="22">
        <v>50</v>
      </c>
      <c r="C45" s="22">
        <f t="shared" ref="C45:C46" si="6">$A$44-B45</f>
        <v>50</v>
      </c>
      <c r="D45" s="22">
        <f>C2</f>
        <v>10</v>
      </c>
      <c r="E45" s="22">
        <f>E11</f>
        <v>10</v>
      </c>
      <c r="F45" s="22">
        <f t="shared" si="5"/>
        <v>20</v>
      </c>
      <c r="G45" s="29"/>
    </row>
    <row r="46" spans="1:7" ht="15" thickBot="1" x14ac:dyDescent="0.35">
      <c r="A46" s="4"/>
      <c r="B46" s="17">
        <v>100</v>
      </c>
      <c r="C46" s="5">
        <f t="shared" si="6"/>
        <v>0</v>
      </c>
      <c r="D46" s="5">
        <f>C3</f>
        <v>12</v>
      </c>
      <c r="E46" s="5">
        <v>0</v>
      </c>
      <c r="F46" s="5">
        <f t="shared" si="5"/>
        <v>12</v>
      </c>
      <c r="G46" s="30"/>
    </row>
    <row r="47" spans="1:7" x14ac:dyDescent="0.3">
      <c r="A47" s="2">
        <v>150</v>
      </c>
      <c r="B47" s="19">
        <v>0</v>
      </c>
      <c r="C47" s="3">
        <f>$A$47-B47</f>
        <v>150</v>
      </c>
      <c r="D47" s="3">
        <v>0</v>
      </c>
      <c r="E47" s="3">
        <f>E13</f>
        <v>24</v>
      </c>
      <c r="F47" s="3">
        <f t="shared" si="5"/>
        <v>24</v>
      </c>
      <c r="G47" s="31">
        <f>MAX(F47:F50)</f>
        <v>27</v>
      </c>
    </row>
    <row r="48" spans="1:7" x14ac:dyDescent="0.3">
      <c r="A48" s="6"/>
      <c r="B48" s="22">
        <v>50</v>
      </c>
      <c r="C48" s="22">
        <f t="shared" ref="C48:C50" si="7">$A$47-B48</f>
        <v>100</v>
      </c>
      <c r="D48" s="22">
        <f>C2</f>
        <v>10</v>
      </c>
      <c r="E48" s="22">
        <f>E12</f>
        <v>17</v>
      </c>
      <c r="F48" s="22">
        <f t="shared" si="5"/>
        <v>27</v>
      </c>
      <c r="G48" s="29"/>
    </row>
    <row r="49" spans="1:7" x14ac:dyDescent="0.3">
      <c r="A49" s="6"/>
      <c r="B49" s="14">
        <v>100</v>
      </c>
      <c r="C49" s="1">
        <f t="shared" si="7"/>
        <v>50</v>
      </c>
      <c r="D49" s="1">
        <f t="shared" ref="D49:D50" si="8">C3</f>
        <v>12</v>
      </c>
      <c r="E49" s="1">
        <f>E11</f>
        <v>10</v>
      </c>
      <c r="F49" s="1">
        <f t="shared" si="5"/>
        <v>22</v>
      </c>
      <c r="G49" s="29"/>
    </row>
    <row r="50" spans="1:7" ht="15" thickBot="1" x14ac:dyDescent="0.35">
      <c r="A50" s="4"/>
      <c r="B50" s="20">
        <v>150</v>
      </c>
      <c r="C50" s="5">
        <f t="shared" si="7"/>
        <v>0</v>
      </c>
      <c r="D50" s="5">
        <f t="shared" si="8"/>
        <v>21</v>
      </c>
      <c r="E50" s="5">
        <v>0</v>
      </c>
      <c r="F50" s="5">
        <f t="shared" si="5"/>
        <v>21</v>
      </c>
      <c r="G50" s="30"/>
    </row>
    <row r="51" spans="1:7" x14ac:dyDescent="0.3">
      <c r="A51" s="12">
        <v>200</v>
      </c>
      <c r="B51" s="16">
        <v>0</v>
      </c>
      <c r="C51" s="15">
        <f>$A$51-B51</f>
        <v>200</v>
      </c>
      <c r="D51" s="11">
        <v>0</v>
      </c>
      <c r="E51" s="11">
        <f>E14</f>
        <v>32</v>
      </c>
      <c r="F51" s="11">
        <f t="shared" si="5"/>
        <v>32</v>
      </c>
      <c r="G51" s="28">
        <f>MAX(F51:F55)</f>
        <v>38</v>
      </c>
    </row>
    <row r="52" spans="1:7" x14ac:dyDescent="0.3">
      <c r="A52" s="6"/>
      <c r="B52" s="14">
        <v>50</v>
      </c>
      <c r="C52" s="13">
        <f t="shared" ref="C52:C55" si="9">$A$51-B52</f>
        <v>150</v>
      </c>
      <c r="D52" s="1">
        <f>C2</f>
        <v>10</v>
      </c>
      <c r="E52" s="1">
        <f>E13</f>
        <v>24</v>
      </c>
      <c r="F52" s="1">
        <f t="shared" si="5"/>
        <v>34</v>
      </c>
      <c r="G52" s="29"/>
    </row>
    <row r="53" spans="1:7" x14ac:dyDescent="0.3">
      <c r="A53" s="6"/>
      <c r="B53" s="14">
        <v>100</v>
      </c>
      <c r="C53" s="13">
        <f t="shared" si="9"/>
        <v>100</v>
      </c>
      <c r="D53" s="1">
        <f t="shared" ref="D53:D55" si="10">C3</f>
        <v>12</v>
      </c>
      <c r="E53" s="1">
        <f>E12</f>
        <v>17</v>
      </c>
      <c r="F53" s="1">
        <f t="shared" si="5"/>
        <v>29</v>
      </c>
      <c r="G53" s="29"/>
    </row>
    <row r="54" spans="1:7" x14ac:dyDescent="0.3">
      <c r="A54" s="6"/>
      <c r="B54" s="14">
        <v>150</v>
      </c>
      <c r="C54" s="13">
        <f t="shared" si="9"/>
        <v>50</v>
      </c>
      <c r="D54" s="1">
        <f t="shared" si="10"/>
        <v>21</v>
      </c>
      <c r="E54" s="1">
        <f>E11</f>
        <v>10</v>
      </c>
      <c r="F54" s="1">
        <f t="shared" si="5"/>
        <v>31</v>
      </c>
      <c r="G54" s="29"/>
    </row>
    <row r="55" spans="1:7" ht="15" thickBot="1" x14ac:dyDescent="0.35">
      <c r="A55" s="4"/>
      <c r="B55" s="23">
        <v>200</v>
      </c>
      <c r="C55" s="24">
        <f t="shared" si="9"/>
        <v>0</v>
      </c>
      <c r="D55" s="24">
        <f t="shared" si="10"/>
        <v>38</v>
      </c>
      <c r="E55" s="24">
        <v>0</v>
      </c>
      <c r="F55" s="24">
        <f t="shared" si="5"/>
        <v>38</v>
      </c>
      <c r="G55" s="30"/>
    </row>
    <row r="56" spans="1:7" x14ac:dyDescent="0.3">
      <c r="A56" s="2">
        <v>250</v>
      </c>
      <c r="B56" s="18">
        <v>0</v>
      </c>
      <c r="C56" s="19">
        <f>$A$56-B56</f>
        <v>250</v>
      </c>
      <c r="D56" s="3">
        <v>0</v>
      </c>
      <c r="E56" s="3">
        <f>E15</f>
        <v>41</v>
      </c>
      <c r="F56" s="3">
        <f t="shared" si="5"/>
        <v>41</v>
      </c>
      <c r="G56" s="31">
        <f>MAX(F56:F61)</f>
        <v>48</v>
      </c>
    </row>
    <row r="57" spans="1:7" x14ac:dyDescent="0.3">
      <c r="A57" s="6"/>
      <c r="B57" s="14">
        <v>50</v>
      </c>
      <c r="C57" s="13">
        <f t="shared" ref="C57:C61" si="11">$A$56-B57</f>
        <v>200</v>
      </c>
      <c r="D57" s="1">
        <f>C2</f>
        <v>10</v>
      </c>
      <c r="E57" s="1">
        <f>E14</f>
        <v>32</v>
      </c>
      <c r="F57" s="1">
        <f t="shared" si="5"/>
        <v>42</v>
      </c>
      <c r="G57" s="29"/>
    </row>
    <row r="58" spans="1:7" x14ac:dyDescent="0.3">
      <c r="A58" s="6"/>
      <c r="B58" s="14">
        <v>100</v>
      </c>
      <c r="C58" s="13">
        <f t="shared" si="11"/>
        <v>150</v>
      </c>
      <c r="D58" s="1">
        <f t="shared" ref="D58:D61" si="12">C3</f>
        <v>12</v>
      </c>
      <c r="E58" s="1">
        <f>E13</f>
        <v>24</v>
      </c>
      <c r="F58" s="1">
        <f t="shared" si="5"/>
        <v>36</v>
      </c>
      <c r="G58" s="29"/>
    </row>
    <row r="59" spans="1:7" x14ac:dyDescent="0.3">
      <c r="A59" s="6"/>
      <c r="B59" s="14">
        <v>150</v>
      </c>
      <c r="C59" s="13">
        <f t="shared" si="11"/>
        <v>100</v>
      </c>
      <c r="D59" s="1">
        <f t="shared" si="12"/>
        <v>21</v>
      </c>
      <c r="E59" s="1">
        <f>E12</f>
        <v>17</v>
      </c>
      <c r="F59" s="1">
        <f t="shared" si="5"/>
        <v>38</v>
      </c>
      <c r="G59" s="29"/>
    </row>
    <row r="60" spans="1:7" x14ac:dyDescent="0.3">
      <c r="A60" s="6"/>
      <c r="B60" s="25">
        <v>200</v>
      </c>
      <c r="C60" s="22">
        <f t="shared" si="11"/>
        <v>50</v>
      </c>
      <c r="D60" s="22">
        <f t="shared" si="12"/>
        <v>38</v>
      </c>
      <c r="E60" s="22">
        <f>E11</f>
        <v>10</v>
      </c>
      <c r="F60" s="22">
        <f t="shared" si="5"/>
        <v>48</v>
      </c>
      <c r="G60" s="29"/>
    </row>
    <row r="61" spans="1:7" ht="15" thickBot="1" x14ac:dyDescent="0.35">
      <c r="A61" s="4"/>
      <c r="B61" s="20">
        <v>250</v>
      </c>
      <c r="C61" s="17">
        <f t="shared" si="11"/>
        <v>0</v>
      </c>
      <c r="D61" s="5">
        <f t="shared" si="12"/>
        <v>40</v>
      </c>
      <c r="E61" s="5">
        <v>0</v>
      </c>
      <c r="F61" s="5">
        <f t="shared" si="5"/>
        <v>40</v>
      </c>
      <c r="G61" s="30"/>
    </row>
    <row r="63" spans="1:7" ht="15" thickBot="1" x14ac:dyDescent="0.35">
      <c r="A63" s="27" t="s">
        <v>14</v>
      </c>
      <c r="B63" s="27"/>
    </row>
    <row r="64" spans="1:7" ht="29.4" thickBot="1" x14ac:dyDescent="0.35">
      <c r="A64" s="7" t="s">
        <v>4</v>
      </c>
      <c r="B64" s="8" t="s">
        <v>17</v>
      </c>
      <c r="C64" s="8" t="s">
        <v>18</v>
      </c>
      <c r="D64" s="8" t="s">
        <v>27</v>
      </c>
      <c r="E64" s="8" t="s">
        <v>28</v>
      </c>
      <c r="F64" s="10" t="s">
        <v>29</v>
      </c>
      <c r="G64" s="9" t="s">
        <v>30</v>
      </c>
    </row>
    <row r="65" spans="1:12" x14ac:dyDescent="0.3">
      <c r="A65" s="12">
        <v>250</v>
      </c>
      <c r="B65" s="11">
        <v>0</v>
      </c>
      <c r="C65" s="11">
        <f>$A$65-B65</f>
        <v>250</v>
      </c>
      <c r="D65" s="11">
        <v>0</v>
      </c>
      <c r="E65" s="11">
        <f>G15</f>
        <v>48</v>
      </c>
      <c r="F65" s="11">
        <f>D65+E65</f>
        <v>48</v>
      </c>
      <c r="G65" s="28">
        <f>MAX(F65:F70)</f>
        <v>48</v>
      </c>
    </row>
    <row r="66" spans="1:12" x14ac:dyDescent="0.3">
      <c r="A66" s="6"/>
      <c r="B66" s="1">
        <v>50</v>
      </c>
      <c r="C66" s="1">
        <f t="shared" ref="C66:C70" si="13">$A$65-B66</f>
        <v>200</v>
      </c>
      <c r="D66" s="1">
        <f>B2</f>
        <v>8</v>
      </c>
      <c r="E66" s="1">
        <f>G14</f>
        <v>38</v>
      </c>
      <c r="F66" s="1">
        <f t="shared" ref="F66:F70" si="14">D66+E66</f>
        <v>46</v>
      </c>
      <c r="G66" s="29"/>
    </row>
    <row r="67" spans="1:12" x14ac:dyDescent="0.3">
      <c r="A67" s="6"/>
      <c r="B67" s="1">
        <v>100</v>
      </c>
      <c r="C67" s="1">
        <f t="shared" si="13"/>
        <v>150</v>
      </c>
      <c r="D67" s="1">
        <f t="shared" ref="D67:D70" si="15">B3</f>
        <v>13</v>
      </c>
      <c r="E67" s="1">
        <f>G13</f>
        <v>27</v>
      </c>
      <c r="F67" s="1">
        <f t="shared" si="14"/>
        <v>40</v>
      </c>
      <c r="G67" s="29"/>
    </row>
    <row r="68" spans="1:12" x14ac:dyDescent="0.3">
      <c r="A68" s="6"/>
      <c r="B68" s="1">
        <v>150</v>
      </c>
      <c r="C68" s="1">
        <f t="shared" si="13"/>
        <v>100</v>
      </c>
      <c r="D68" s="1">
        <f t="shared" si="15"/>
        <v>22</v>
      </c>
      <c r="E68" s="1">
        <f>G12</f>
        <v>20</v>
      </c>
      <c r="F68" s="1">
        <f t="shared" si="14"/>
        <v>42</v>
      </c>
      <c r="G68" s="29"/>
    </row>
    <row r="69" spans="1:12" x14ac:dyDescent="0.3">
      <c r="A69" s="6"/>
      <c r="B69" s="1">
        <v>200</v>
      </c>
      <c r="C69" s="1">
        <f t="shared" si="13"/>
        <v>50</v>
      </c>
      <c r="D69" s="1">
        <f t="shared" si="15"/>
        <v>31</v>
      </c>
      <c r="E69" s="1">
        <f>G11</f>
        <v>10</v>
      </c>
      <c r="F69" s="1">
        <f t="shared" si="14"/>
        <v>41</v>
      </c>
      <c r="G69" s="29"/>
    </row>
    <row r="70" spans="1:12" ht="15" thickBot="1" x14ac:dyDescent="0.35">
      <c r="A70" s="4"/>
      <c r="B70" s="5">
        <v>250</v>
      </c>
      <c r="C70" s="5">
        <f t="shared" si="13"/>
        <v>0</v>
      </c>
      <c r="D70" s="5">
        <f t="shared" si="15"/>
        <v>39</v>
      </c>
      <c r="E70" s="5">
        <v>0</v>
      </c>
      <c r="F70" s="5">
        <f t="shared" si="14"/>
        <v>39</v>
      </c>
      <c r="G70" s="30"/>
    </row>
    <row r="72" spans="1:12" x14ac:dyDescent="0.3">
      <c r="A72" s="27" t="s">
        <v>33</v>
      </c>
      <c r="B72" s="27"/>
      <c r="C72" s="27"/>
      <c r="D72" s="27"/>
      <c r="E72" s="27"/>
    </row>
    <row r="73" spans="1:12" x14ac:dyDescent="0.3">
      <c r="A73" s="27" t="s">
        <v>31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</row>
    <row r="74" spans="1:12" x14ac:dyDescent="0.3">
      <c r="A74" s="27" t="s">
        <v>32</v>
      </c>
      <c r="B74" s="27"/>
      <c r="C74" s="27"/>
      <c r="D74" s="27"/>
      <c r="E74" s="26"/>
    </row>
    <row r="75" spans="1:12" x14ac:dyDescent="0.3">
      <c r="A75" s="27" t="s">
        <v>34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</sheetData>
  <mergeCells count="22">
    <mergeCell ref="B9:C9"/>
    <mergeCell ref="D9:E9"/>
    <mergeCell ref="F9:G9"/>
    <mergeCell ref="A17:B17"/>
    <mergeCell ref="A40:B40"/>
    <mergeCell ref="G24:G27"/>
    <mergeCell ref="G28:G32"/>
    <mergeCell ref="G33:G38"/>
    <mergeCell ref="G42:G43"/>
    <mergeCell ref="G44:G46"/>
    <mergeCell ref="G47:G50"/>
    <mergeCell ref="H9:I9"/>
    <mergeCell ref="G19:G20"/>
    <mergeCell ref="G21:G23"/>
    <mergeCell ref="A75:L75"/>
    <mergeCell ref="G51:G55"/>
    <mergeCell ref="G56:G61"/>
    <mergeCell ref="A63:B63"/>
    <mergeCell ref="G65:G70"/>
    <mergeCell ref="A72:E72"/>
    <mergeCell ref="A73:K73"/>
    <mergeCell ref="A74:D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Сучимауз</dc:creator>
  <cp:lastModifiedBy>Сучимауз</cp:lastModifiedBy>
  <dcterms:created xsi:type="dcterms:W3CDTF">2024-03-02T08:41:40Z</dcterms:created>
  <dcterms:modified xsi:type="dcterms:W3CDTF">2024-03-02T12:35:24Z</dcterms:modified>
</cp:coreProperties>
</file>