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учимауз\Desktop\"/>
    </mc:Choice>
  </mc:AlternateContent>
  <xr:revisionPtr revIDLastSave="0" documentId="13_ncr:1_{5CEF5653-5822-40C1-BBC2-1C6BC187E523}" xr6:coauthVersionLast="47" xr6:coauthVersionMax="47" xr10:uidLastSave="{00000000-0000-0000-0000-000000000000}"/>
  <bookViews>
    <workbookView xWindow="-108" yWindow="-108" windowWidth="23256" windowHeight="12576" xr2:uid="{530515A7-D0B3-4287-82A1-5E48480A2E87}"/>
  </bookViews>
  <sheets>
    <sheet name="Лист1" sheetId="1" r:id="rId1"/>
    <sheet name="Задача" sheetId="2" r:id="rId2"/>
  </sheets>
  <definedNames>
    <definedName name="solver_adj" localSheetId="1" hidden="1">Задача!$B$7:$D$7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Задача!$B$7:$D$7</definedName>
    <definedName name="solver_lhs2" localSheetId="1" hidden="1">Задача!$B$7:$D$7</definedName>
    <definedName name="solver_lhs3" localSheetId="1" hidden="1">Задача!$F$3</definedName>
    <definedName name="solver_lhs4" localSheetId="1" hidden="1">Задача!$F$4</definedName>
    <definedName name="solver_lhs5" localSheetId="1" hidden="1">Задача!$F$5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5</definedName>
    <definedName name="solver_nwt" localSheetId="1" hidden="1">1</definedName>
    <definedName name="solver_opt" localSheetId="1" hidden="1">Задача!$B$8</definedName>
    <definedName name="solver_pre" localSheetId="1" hidden="1">0.000001</definedName>
    <definedName name="solver_rbv" localSheetId="1" hidden="1">2</definedName>
    <definedName name="solver_rel1" localSheetId="1" hidden="1">4</definedName>
    <definedName name="solver_rel2" localSheetId="1" hidden="1">3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hs1" localSheetId="1" hidden="1">"целое"</definedName>
    <definedName name="solver_rhs2" localSheetId="1" hidden="1">0</definedName>
    <definedName name="solver_rhs3" localSheetId="1" hidden="1">Задача!$E$3</definedName>
    <definedName name="solver_rhs4" localSheetId="1" hidden="1">Задача!$E$4</definedName>
    <definedName name="solver_rhs5" localSheetId="1" hidden="1">Задача!$E$5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1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1" l="1"/>
  <c r="F48" i="1"/>
  <c r="G48" i="1"/>
  <c r="H48" i="1"/>
  <c r="E48" i="1"/>
  <c r="B48" i="1"/>
  <c r="C48" i="1"/>
  <c r="B36" i="1"/>
  <c r="B43" i="1" s="1"/>
  <c r="C36" i="1"/>
  <c r="C43" i="1" s="1"/>
  <c r="D36" i="1"/>
  <c r="B49" i="1"/>
  <c r="C49" i="1"/>
  <c r="D49" i="1"/>
  <c r="C51" i="1"/>
  <c r="D51" i="1"/>
  <c r="E51" i="1"/>
  <c r="F51" i="1"/>
  <c r="G51" i="1"/>
  <c r="H51" i="1"/>
  <c r="F49" i="1"/>
  <c r="G49" i="1"/>
  <c r="H49" i="1"/>
  <c r="E49" i="1"/>
  <c r="E35" i="1"/>
  <c r="E42" i="1" s="1"/>
  <c r="E43" i="1"/>
  <c r="E37" i="1"/>
  <c r="I42" i="1"/>
  <c r="I41" i="1"/>
  <c r="B42" i="1"/>
  <c r="C42" i="1"/>
  <c r="D42" i="1"/>
  <c r="F42" i="1"/>
  <c r="G42" i="1"/>
  <c r="H42" i="1"/>
  <c r="D43" i="1"/>
  <c r="D50" i="1" s="1"/>
  <c r="F43" i="1"/>
  <c r="G43" i="1"/>
  <c r="H43" i="1"/>
  <c r="C44" i="1"/>
  <c r="D44" i="1"/>
  <c r="E44" i="1"/>
  <c r="F44" i="1"/>
  <c r="G44" i="1"/>
  <c r="H44" i="1"/>
  <c r="C41" i="1"/>
  <c r="D41" i="1"/>
  <c r="E41" i="1"/>
  <c r="F41" i="1"/>
  <c r="G41" i="1"/>
  <c r="H41" i="1"/>
  <c r="B41" i="1"/>
  <c r="C37" i="1"/>
  <c r="D37" i="1"/>
  <c r="B35" i="1"/>
  <c r="C35" i="1"/>
  <c r="D35" i="1"/>
  <c r="B34" i="1"/>
  <c r="C34" i="1"/>
  <c r="D34" i="1"/>
  <c r="E34" i="1"/>
  <c r="G36" i="1"/>
  <c r="H36" i="1"/>
  <c r="F36" i="1"/>
  <c r="G37" i="1"/>
  <c r="H37" i="1"/>
  <c r="G35" i="1"/>
  <c r="H35" i="1"/>
  <c r="F37" i="1"/>
  <c r="F34" i="1"/>
  <c r="G34" i="1"/>
  <c r="H34" i="1"/>
  <c r="F35" i="1"/>
  <c r="B8" i="2"/>
  <c r="F4" i="2"/>
  <c r="F5" i="2"/>
  <c r="F3" i="2"/>
  <c r="I28" i="1"/>
  <c r="I29" i="1"/>
  <c r="I27" i="1"/>
  <c r="C50" i="1" l="1"/>
  <c r="B50" i="1"/>
  <c r="I43" i="1"/>
  <c r="H50" i="1"/>
  <c r="E50" i="1"/>
  <c r="F50" i="1"/>
  <c r="G50" i="1"/>
</calcChain>
</file>

<file path=xl/sharedStrings.xml><?xml version="1.0" encoding="utf-8"?>
<sst xmlns="http://schemas.openxmlformats.org/spreadsheetml/2006/main" count="89" uniqueCount="38">
  <si>
    <t>Расход на одно изделие</t>
  </si>
  <si>
    <t>Запас</t>
  </si>
  <si>
    <t>Р 1</t>
  </si>
  <si>
    <t>Р2</t>
  </si>
  <si>
    <t>Р3</t>
  </si>
  <si>
    <t>Сырье I</t>
  </si>
  <si>
    <t>Сырье II</t>
  </si>
  <si>
    <t>Сырье III</t>
  </si>
  <si>
    <t xml:space="preserve">Прибыль </t>
  </si>
  <si>
    <t>P(x) = 8x1 + 10x2 + 12x3</t>
  </si>
  <si>
    <t>4x1 + 2x2 + 2x3 &lt;= 34</t>
  </si>
  <si>
    <t>1x1 + 1x2 + 2x3 &lt;= 30</t>
  </si>
  <si>
    <t>4x1 + 2x2 + 2x3 + x4 + 0x5 + 0x6 = 34</t>
  </si>
  <si>
    <t>1x1 + 1x2 + 2x3 + 0x4 + x5 + 0x6= 30</t>
  </si>
  <si>
    <t>3x1 + 1x2 + 2x3 + 0x4 + 0x5 + x6 = 30</t>
  </si>
  <si>
    <t>3x1 + 1x2 + 2x3 &lt;= 30</t>
  </si>
  <si>
    <t>x1,  x2, x3 &gt;= 0, должны быть целыми</t>
  </si>
  <si>
    <t>x1 = 0</t>
  </si>
  <si>
    <t>x2 = 0</t>
  </si>
  <si>
    <t>x3 = 0</t>
  </si>
  <si>
    <t>x4 = 34</t>
  </si>
  <si>
    <t>x5 = 30</t>
  </si>
  <si>
    <t>x6 = 30</t>
  </si>
  <si>
    <t>p(x) = 0</t>
  </si>
  <si>
    <t>Базис</t>
  </si>
  <si>
    <t>H</t>
  </si>
  <si>
    <t>x1</t>
  </si>
  <si>
    <t>x2</t>
  </si>
  <si>
    <t>x3</t>
  </si>
  <si>
    <t>x4</t>
  </si>
  <si>
    <t>x5</t>
  </si>
  <si>
    <t>x6</t>
  </si>
  <si>
    <t>C</t>
  </si>
  <si>
    <t>b</t>
  </si>
  <si>
    <t>Искомые велечины</t>
  </si>
  <si>
    <t>Целевая функция</t>
  </si>
  <si>
    <t>Ограничение ресурса</t>
  </si>
  <si>
    <t>x1 = 0, x2 = 4, x3 = 13, p = 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</si>
</sst>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1" xfId="0" applyBorder="1" applyAlignment="1"/>
    <xf numFmtId="0" fontId="0" fillId="0" borderId="0" xfId="0" applyAlignment="1">
      <alignment horizontal="left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FCCEE-2D6E-44A4-B77D-9AA0617EED2C}">
  <dimension ref="A1:K64"/>
  <sheetViews>
    <sheetView tabSelected="1" zoomScale="85" zoomScaleNormal="85" workbookViewId="0">
      <selection activeCell="J69" sqref="J69"/>
    </sheetView>
  </sheetViews>
  <sheetFormatPr defaultRowHeight="14.4" x14ac:dyDescent="0.3"/>
  <cols>
    <col min="1" max="1" width="19.5546875" customWidth="1"/>
    <col min="6" max="6" width="15" customWidth="1"/>
  </cols>
  <sheetData>
    <row r="1" spans="1:5" x14ac:dyDescent="0.3">
      <c r="A1" s="10"/>
      <c r="B1" s="11" t="s">
        <v>0</v>
      </c>
      <c r="C1" s="11"/>
      <c r="D1" s="11"/>
      <c r="E1" s="1" t="s">
        <v>1</v>
      </c>
    </row>
    <row r="2" spans="1:5" x14ac:dyDescent="0.3">
      <c r="A2" s="10"/>
      <c r="B2" s="1" t="s">
        <v>2</v>
      </c>
      <c r="C2" s="1" t="s">
        <v>3</v>
      </c>
      <c r="D2" s="1" t="s">
        <v>4</v>
      </c>
      <c r="E2" s="2"/>
    </row>
    <row r="3" spans="1:5" x14ac:dyDescent="0.3">
      <c r="A3" s="2" t="s">
        <v>5</v>
      </c>
      <c r="B3" s="1">
        <v>4</v>
      </c>
      <c r="C3" s="1">
        <v>2</v>
      </c>
      <c r="D3" s="1">
        <v>2</v>
      </c>
      <c r="E3" s="1">
        <v>34</v>
      </c>
    </row>
    <row r="4" spans="1:5" x14ac:dyDescent="0.3">
      <c r="A4" s="2" t="s">
        <v>6</v>
      </c>
      <c r="B4" s="1">
        <v>1</v>
      </c>
      <c r="C4" s="1">
        <v>1</v>
      </c>
      <c r="D4" s="1">
        <v>2</v>
      </c>
      <c r="E4" s="1">
        <v>30</v>
      </c>
    </row>
    <row r="5" spans="1:5" x14ac:dyDescent="0.3">
      <c r="A5" s="2" t="s">
        <v>7</v>
      </c>
      <c r="B5" s="1">
        <v>3</v>
      </c>
      <c r="C5" s="1">
        <v>1</v>
      </c>
      <c r="D5" s="1">
        <v>2</v>
      </c>
      <c r="E5" s="1">
        <v>30</v>
      </c>
    </row>
    <row r="6" spans="1:5" x14ac:dyDescent="0.3">
      <c r="A6" s="2" t="s">
        <v>8</v>
      </c>
      <c r="B6" s="1">
        <v>8</v>
      </c>
      <c r="C6" s="1">
        <v>10</v>
      </c>
      <c r="D6" s="1">
        <v>12</v>
      </c>
      <c r="E6" s="1"/>
    </row>
    <row r="8" spans="1:5" x14ac:dyDescent="0.3">
      <c r="A8" s="9" t="s">
        <v>9</v>
      </c>
      <c r="B8" s="9"/>
      <c r="C8" s="9"/>
      <c r="D8" s="9"/>
      <c r="E8" s="9"/>
    </row>
    <row r="9" spans="1:5" x14ac:dyDescent="0.3">
      <c r="A9" s="9" t="s">
        <v>10</v>
      </c>
      <c r="B9" s="9"/>
      <c r="C9" s="9"/>
      <c r="D9" s="9"/>
    </row>
    <row r="10" spans="1:5" x14ac:dyDescent="0.3">
      <c r="A10" s="9" t="s">
        <v>11</v>
      </c>
      <c r="B10" s="9"/>
      <c r="C10" s="9"/>
      <c r="D10" s="9"/>
    </row>
    <row r="11" spans="1:5" x14ac:dyDescent="0.3">
      <c r="A11" s="9" t="s">
        <v>15</v>
      </c>
      <c r="B11" s="9"/>
      <c r="C11" s="9"/>
      <c r="D11" s="9"/>
    </row>
    <row r="12" spans="1:5" x14ac:dyDescent="0.3">
      <c r="A12" s="9" t="s">
        <v>16</v>
      </c>
      <c r="B12" s="9"/>
      <c r="C12" s="9"/>
      <c r="D12" s="9"/>
      <c r="E12" s="9"/>
    </row>
    <row r="14" spans="1:5" x14ac:dyDescent="0.3">
      <c r="A14" s="9" t="s">
        <v>12</v>
      </c>
      <c r="B14" s="9"/>
      <c r="C14" s="9"/>
      <c r="D14" s="9"/>
    </row>
    <row r="15" spans="1:5" x14ac:dyDescent="0.3">
      <c r="A15" s="9" t="s">
        <v>13</v>
      </c>
      <c r="B15" s="9"/>
      <c r="C15" s="9"/>
      <c r="D15" s="9"/>
    </row>
    <row r="16" spans="1:5" x14ac:dyDescent="0.3">
      <c r="A16" s="9" t="s">
        <v>14</v>
      </c>
      <c r="B16" s="9"/>
      <c r="C16" s="9"/>
      <c r="D16" s="9"/>
    </row>
    <row r="18" spans="1:9" x14ac:dyDescent="0.3">
      <c r="A18" t="s">
        <v>17</v>
      </c>
    </row>
    <row r="19" spans="1:9" x14ac:dyDescent="0.3">
      <c r="A19" t="s">
        <v>18</v>
      </c>
    </row>
    <row r="20" spans="1:9" x14ac:dyDescent="0.3">
      <c r="A20" t="s">
        <v>19</v>
      </c>
    </row>
    <row r="21" spans="1:9" x14ac:dyDescent="0.3">
      <c r="A21" t="s">
        <v>20</v>
      </c>
    </row>
    <row r="22" spans="1:9" x14ac:dyDescent="0.3">
      <c r="A22" t="s">
        <v>21</v>
      </c>
    </row>
    <row r="23" spans="1:9" x14ac:dyDescent="0.3">
      <c r="A23" t="s">
        <v>22</v>
      </c>
    </row>
    <row r="24" spans="1:9" x14ac:dyDescent="0.3">
      <c r="A24" t="s">
        <v>23</v>
      </c>
    </row>
    <row r="26" spans="1:9" x14ac:dyDescent="0.3">
      <c r="A26" s="3" t="s">
        <v>24</v>
      </c>
      <c r="B26" s="3" t="s">
        <v>25</v>
      </c>
      <c r="C26" s="3" t="s">
        <v>26</v>
      </c>
      <c r="D26" s="3" t="s">
        <v>27</v>
      </c>
      <c r="E26" s="4" t="s">
        <v>28</v>
      </c>
      <c r="F26" s="5" t="s">
        <v>29</v>
      </c>
      <c r="G26" s="5" t="s">
        <v>30</v>
      </c>
      <c r="H26" s="5" t="s">
        <v>31</v>
      </c>
      <c r="I26" s="3" t="s">
        <v>33</v>
      </c>
    </row>
    <row r="27" spans="1:9" x14ac:dyDescent="0.3">
      <c r="A27" s="3" t="s">
        <v>29</v>
      </c>
      <c r="B27" s="3">
        <v>34</v>
      </c>
      <c r="C27" s="3">
        <v>4</v>
      </c>
      <c r="D27" s="3">
        <v>2</v>
      </c>
      <c r="E27" s="4">
        <v>2</v>
      </c>
      <c r="F27" s="5">
        <v>1</v>
      </c>
      <c r="G27" s="5">
        <v>0</v>
      </c>
      <c r="H27" s="5">
        <v>0</v>
      </c>
      <c r="I27" s="3">
        <f>B27/E27</f>
        <v>17</v>
      </c>
    </row>
    <row r="28" spans="1:9" x14ac:dyDescent="0.3">
      <c r="A28" s="5" t="s">
        <v>30</v>
      </c>
      <c r="B28" s="5">
        <v>30</v>
      </c>
      <c r="C28" s="5">
        <v>1</v>
      </c>
      <c r="D28" s="5">
        <v>1</v>
      </c>
      <c r="E28" s="4">
        <v>2</v>
      </c>
      <c r="F28" s="5">
        <v>0</v>
      </c>
      <c r="G28" s="5">
        <v>1</v>
      </c>
      <c r="H28" s="5">
        <v>0</v>
      </c>
      <c r="I28" s="5">
        <f>B28/E28</f>
        <v>15</v>
      </c>
    </row>
    <row r="29" spans="1:9" x14ac:dyDescent="0.3">
      <c r="A29" s="4" t="s">
        <v>31</v>
      </c>
      <c r="B29" s="4">
        <v>30</v>
      </c>
      <c r="C29" s="4">
        <v>3</v>
      </c>
      <c r="D29" s="4">
        <v>1</v>
      </c>
      <c r="E29" s="4">
        <v>2</v>
      </c>
      <c r="F29" s="4">
        <v>0</v>
      </c>
      <c r="G29" s="4">
        <v>0</v>
      </c>
      <c r="H29" s="4">
        <v>1</v>
      </c>
      <c r="I29" s="4">
        <f>B29/E29</f>
        <v>15</v>
      </c>
    </row>
    <row r="30" spans="1:9" x14ac:dyDescent="0.3">
      <c r="A30" s="3" t="s">
        <v>32</v>
      </c>
      <c r="B30" s="3"/>
      <c r="C30" s="3">
        <v>-8</v>
      </c>
      <c r="D30" s="3">
        <v>-10</v>
      </c>
      <c r="E30" s="4">
        <v>-12</v>
      </c>
      <c r="F30" s="3">
        <v>0</v>
      </c>
      <c r="G30" s="3">
        <v>0</v>
      </c>
      <c r="H30" s="3">
        <v>0</v>
      </c>
      <c r="I30" s="3"/>
    </row>
    <row r="33" spans="1:11" x14ac:dyDescent="0.3">
      <c r="A33" s="3" t="s">
        <v>24</v>
      </c>
      <c r="B33" s="3" t="s">
        <v>25</v>
      </c>
      <c r="C33" s="3" t="s">
        <v>26</v>
      </c>
      <c r="D33" s="3" t="s">
        <v>27</v>
      </c>
      <c r="E33" s="4" t="s">
        <v>28</v>
      </c>
      <c r="F33" s="5" t="s">
        <v>29</v>
      </c>
      <c r="G33" s="5" t="s">
        <v>30</v>
      </c>
      <c r="H33" s="5" t="s">
        <v>31</v>
      </c>
      <c r="I33" s="3" t="s">
        <v>33</v>
      </c>
      <c r="J33" s="13"/>
      <c r="K33" s="13"/>
    </row>
    <row r="34" spans="1:11" x14ac:dyDescent="0.3">
      <c r="A34" s="3" t="s">
        <v>29</v>
      </c>
      <c r="B34" s="5">
        <f>B27-(B$29*$E27/$E$29)</f>
        <v>4</v>
      </c>
      <c r="C34" s="5">
        <f t="shared" ref="C34:E34" si="0">C27-(C$29*$E27/$E$29)</f>
        <v>1</v>
      </c>
      <c r="D34" s="5">
        <f t="shared" si="0"/>
        <v>1</v>
      </c>
      <c r="E34" s="4">
        <f t="shared" si="0"/>
        <v>0</v>
      </c>
      <c r="F34" s="5">
        <f>F27-(F$29*$E27/$E$29)</f>
        <v>1</v>
      </c>
      <c r="G34" s="5">
        <f t="shared" ref="G34:H35" si="1">G27-(G$29*$E27/$E$29)</f>
        <v>0</v>
      </c>
      <c r="H34" s="5">
        <f t="shared" si="1"/>
        <v>-1</v>
      </c>
      <c r="I34" s="3"/>
      <c r="J34" s="13"/>
      <c r="K34" s="13"/>
    </row>
    <row r="35" spans="1:11" x14ac:dyDescent="0.3">
      <c r="A35" s="5" t="s">
        <v>30</v>
      </c>
      <c r="B35" s="5">
        <f>B28-(B$29*$E28/$E$29)</f>
        <v>0</v>
      </c>
      <c r="C35" s="5">
        <f t="shared" ref="C35:E35" si="2">C28-(C$29*$E28/$E$29)</f>
        <v>-2</v>
      </c>
      <c r="D35" s="5">
        <f t="shared" si="2"/>
        <v>0</v>
      </c>
      <c r="E35" s="4">
        <f t="shared" si="2"/>
        <v>0</v>
      </c>
      <c r="F35" s="5">
        <f>F28-(F$29*$E28/$E$29)</f>
        <v>0</v>
      </c>
      <c r="G35" s="5">
        <f t="shared" ref="G35:H35" si="3">G28-(G$29*$E28/$E$29)</f>
        <v>1</v>
      </c>
      <c r="H35" s="5">
        <f t="shared" si="3"/>
        <v>-1</v>
      </c>
      <c r="I35" s="5"/>
      <c r="J35" s="13"/>
      <c r="K35" s="13"/>
    </row>
    <row r="36" spans="1:11" x14ac:dyDescent="0.3">
      <c r="A36" s="4" t="s">
        <v>28</v>
      </c>
      <c r="B36" s="4">
        <f t="shared" ref="B36:C36" si="4">B29/$E$29</f>
        <v>15</v>
      </c>
      <c r="C36" s="4">
        <f t="shared" si="4"/>
        <v>1.5</v>
      </c>
      <c r="D36" s="4">
        <f>D29/$E$29</f>
        <v>0.5</v>
      </c>
      <c r="E36" s="4">
        <v>1</v>
      </c>
      <c r="F36" s="4">
        <f>F29/$E$29</f>
        <v>0</v>
      </c>
      <c r="G36" s="4">
        <f t="shared" ref="G36:H36" si="5">G29/$E$29</f>
        <v>0</v>
      </c>
      <c r="H36" s="4">
        <f t="shared" si="5"/>
        <v>0.5</v>
      </c>
      <c r="I36" s="4"/>
      <c r="J36" s="13"/>
      <c r="K36" s="13"/>
    </row>
    <row r="37" spans="1:11" x14ac:dyDescent="0.3">
      <c r="A37" s="3" t="s">
        <v>32</v>
      </c>
      <c r="B37" s="5"/>
      <c r="C37" s="5">
        <f t="shared" ref="B36:E37" si="6">C30-(C$29*$E30/$E$29)</f>
        <v>10</v>
      </c>
      <c r="D37" s="5">
        <f t="shared" si="6"/>
        <v>-4</v>
      </c>
      <c r="E37" s="4">
        <f t="shared" si="6"/>
        <v>0</v>
      </c>
      <c r="F37" s="5">
        <f t="shared" ref="F36:H37" si="7">F30-(F$29*$E30/$E$29)</f>
        <v>0</v>
      </c>
      <c r="G37" s="5">
        <f t="shared" si="7"/>
        <v>0</v>
      </c>
      <c r="H37" s="5">
        <f t="shared" si="7"/>
        <v>6</v>
      </c>
      <c r="I37" s="3"/>
      <c r="J37" s="13"/>
      <c r="K37" s="13"/>
    </row>
    <row r="38" spans="1:11" x14ac:dyDescent="0.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1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 spans="1:11" x14ac:dyDescent="0.3">
      <c r="A40" s="5" t="s">
        <v>24</v>
      </c>
      <c r="B40" s="5" t="s">
        <v>25</v>
      </c>
      <c r="C40" s="5" t="s">
        <v>26</v>
      </c>
      <c r="D40" s="4" t="s">
        <v>27</v>
      </c>
      <c r="E40" s="5" t="s">
        <v>28</v>
      </c>
      <c r="F40" s="5" t="s">
        <v>29</v>
      </c>
      <c r="G40" s="5" t="s">
        <v>30</v>
      </c>
      <c r="H40" s="5" t="s">
        <v>31</v>
      </c>
      <c r="I40" s="5" t="s">
        <v>33</v>
      </c>
      <c r="J40" s="13"/>
      <c r="K40" s="13"/>
    </row>
    <row r="41" spans="1:11" x14ac:dyDescent="0.3">
      <c r="A41" s="4" t="s">
        <v>29</v>
      </c>
      <c r="B41" s="4">
        <f>B34</f>
        <v>4</v>
      </c>
      <c r="C41" s="4">
        <f t="shared" ref="C41:I41" si="8">C34</f>
        <v>1</v>
      </c>
      <c r="D41" s="4">
        <f t="shared" si="8"/>
        <v>1</v>
      </c>
      <c r="E41" s="4">
        <f t="shared" si="8"/>
        <v>0</v>
      </c>
      <c r="F41" s="4">
        <f t="shared" si="8"/>
        <v>1</v>
      </c>
      <c r="G41" s="4">
        <f t="shared" si="8"/>
        <v>0</v>
      </c>
      <c r="H41" s="4">
        <f t="shared" si="8"/>
        <v>-1</v>
      </c>
      <c r="I41" s="4">
        <f>B41/D41</f>
        <v>4</v>
      </c>
      <c r="J41" s="13"/>
      <c r="K41" s="13"/>
    </row>
    <row r="42" spans="1:11" x14ac:dyDescent="0.3">
      <c r="A42" s="5" t="s">
        <v>30</v>
      </c>
      <c r="B42" s="5">
        <f t="shared" ref="B42:I42" si="9">B35</f>
        <v>0</v>
      </c>
      <c r="C42" s="5">
        <f t="shared" si="9"/>
        <v>-2</v>
      </c>
      <c r="D42" s="4">
        <f t="shared" si="9"/>
        <v>0</v>
      </c>
      <c r="E42" s="5">
        <f t="shared" si="9"/>
        <v>0</v>
      </c>
      <c r="F42" s="5">
        <f t="shared" si="9"/>
        <v>0</v>
      </c>
      <c r="G42" s="5">
        <f t="shared" si="9"/>
        <v>1</v>
      </c>
      <c r="H42" s="5">
        <f t="shared" si="9"/>
        <v>-1</v>
      </c>
      <c r="I42" s="4" t="e">
        <f t="shared" ref="I42:I43" si="10">B42/D42</f>
        <v>#DIV/0!</v>
      </c>
      <c r="J42" s="13"/>
      <c r="K42" s="13"/>
    </row>
    <row r="43" spans="1:11" x14ac:dyDescent="0.3">
      <c r="A43" s="5" t="s">
        <v>28</v>
      </c>
      <c r="B43" s="5">
        <f t="shared" ref="B43:I43" si="11">B36</f>
        <v>15</v>
      </c>
      <c r="C43" s="5">
        <f t="shared" si="11"/>
        <v>1.5</v>
      </c>
      <c r="D43" s="4">
        <f t="shared" si="11"/>
        <v>0.5</v>
      </c>
      <c r="E43" s="5">
        <f t="shared" si="11"/>
        <v>1</v>
      </c>
      <c r="F43" s="5">
        <f t="shared" si="11"/>
        <v>0</v>
      </c>
      <c r="G43" s="5">
        <f t="shared" si="11"/>
        <v>0</v>
      </c>
      <c r="H43" s="5">
        <f t="shared" si="11"/>
        <v>0.5</v>
      </c>
      <c r="I43" s="4">
        <f t="shared" si="10"/>
        <v>30</v>
      </c>
      <c r="J43" s="13"/>
      <c r="K43" s="13"/>
    </row>
    <row r="44" spans="1:11" x14ac:dyDescent="0.3">
      <c r="A44" s="5" t="s">
        <v>32</v>
      </c>
      <c r="B44" s="5"/>
      <c r="C44" s="5">
        <f t="shared" ref="B44:I44" si="12">C37</f>
        <v>10</v>
      </c>
      <c r="D44" s="4">
        <f t="shared" si="12"/>
        <v>-4</v>
      </c>
      <c r="E44" s="5">
        <f t="shared" si="12"/>
        <v>0</v>
      </c>
      <c r="F44" s="5">
        <f t="shared" si="12"/>
        <v>0</v>
      </c>
      <c r="G44" s="5">
        <f t="shared" si="12"/>
        <v>0</v>
      </c>
      <c r="H44" s="5">
        <f t="shared" si="12"/>
        <v>6</v>
      </c>
      <c r="I44" s="5"/>
      <c r="J44" s="13"/>
      <c r="K44" s="13"/>
    </row>
    <row r="45" spans="1:11" x14ac:dyDescent="0.3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 x14ac:dyDescent="0.3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</row>
    <row r="47" spans="1:11" x14ac:dyDescent="0.3">
      <c r="A47" s="5" t="s">
        <v>24</v>
      </c>
      <c r="B47" s="5" t="s">
        <v>25</v>
      </c>
      <c r="C47" s="5" t="s">
        <v>26</v>
      </c>
      <c r="D47" s="4" t="s">
        <v>27</v>
      </c>
      <c r="E47" s="5" t="s">
        <v>28</v>
      </c>
      <c r="F47" s="5" t="s">
        <v>29</v>
      </c>
      <c r="G47" s="5" t="s">
        <v>30</v>
      </c>
      <c r="H47" s="5" t="s">
        <v>31</v>
      </c>
      <c r="I47" s="5" t="s">
        <v>33</v>
      </c>
      <c r="J47" s="13"/>
      <c r="K47" s="13"/>
    </row>
    <row r="48" spans="1:11" x14ac:dyDescent="0.3">
      <c r="A48" s="4" t="s">
        <v>27</v>
      </c>
      <c r="B48" s="4">
        <f>B41/$D$41</f>
        <v>4</v>
      </c>
      <c r="C48" s="4">
        <f>C41/$D$41</f>
        <v>1</v>
      </c>
      <c r="D48" s="4">
        <v>1</v>
      </c>
      <c r="E48" s="4">
        <f>E41/$D$41</f>
        <v>0</v>
      </c>
      <c r="F48" s="4">
        <f t="shared" ref="F48:H48" si="13">F41/$D$41</f>
        <v>1</v>
      </c>
      <c r="G48" s="4">
        <f t="shared" si="13"/>
        <v>0</v>
      </c>
      <c r="H48" s="4">
        <f t="shared" si="13"/>
        <v>-1</v>
      </c>
      <c r="I48" s="4"/>
      <c r="J48" s="13"/>
      <c r="K48" s="13"/>
    </row>
    <row r="49" spans="1:11" x14ac:dyDescent="0.3">
      <c r="A49" s="5" t="s">
        <v>30</v>
      </c>
      <c r="B49" s="5">
        <f t="shared" ref="B49:D49" si="14">B42-(B$41*$D42/$D$41)</f>
        <v>0</v>
      </c>
      <c r="C49" s="5">
        <f t="shared" si="14"/>
        <v>-2</v>
      </c>
      <c r="D49" s="4">
        <f t="shared" si="14"/>
        <v>0</v>
      </c>
      <c r="E49" s="5">
        <f>E42-(E$41*$D42/$D$41)</f>
        <v>0</v>
      </c>
      <c r="F49" s="5">
        <f t="shared" ref="F49:H49" si="15">F42-(F$41*$D42/$D$41)</f>
        <v>0</v>
      </c>
      <c r="G49" s="5">
        <f t="shared" si="15"/>
        <v>1</v>
      </c>
      <c r="H49" s="5">
        <f t="shared" si="15"/>
        <v>-1</v>
      </c>
      <c r="I49" s="5"/>
      <c r="J49" s="13"/>
      <c r="K49" s="13"/>
    </row>
    <row r="50" spans="1:11" x14ac:dyDescent="0.3">
      <c r="A50" s="5" t="s">
        <v>28</v>
      </c>
      <c r="B50" s="5">
        <f t="shared" ref="B50:D50" si="16">B43-(B$41*$D43/$D$41)</f>
        <v>13</v>
      </c>
      <c r="C50" s="5">
        <f t="shared" si="16"/>
        <v>1</v>
      </c>
      <c r="D50" s="4">
        <f t="shared" si="16"/>
        <v>0</v>
      </c>
      <c r="E50" s="5">
        <f t="shared" ref="E50:H50" si="17">E43-(E$41*$D43/$D$41)</f>
        <v>1</v>
      </c>
      <c r="F50" s="5">
        <f t="shared" si="17"/>
        <v>-0.5</v>
      </c>
      <c r="G50" s="5">
        <f t="shared" si="17"/>
        <v>0</v>
      </c>
      <c r="H50" s="5">
        <f t="shared" si="17"/>
        <v>1</v>
      </c>
      <c r="I50" s="5"/>
      <c r="J50" s="13"/>
      <c r="K50" s="13"/>
    </row>
    <row r="51" spans="1:11" x14ac:dyDescent="0.3">
      <c r="A51" s="5" t="s">
        <v>32</v>
      </c>
      <c r="B51" s="5">
        <f>8*B49+10*B48+12*B50</f>
        <v>196</v>
      </c>
      <c r="C51" s="5">
        <f t="shared" ref="B51:D51" si="18">C44-(C$41*$D44/$D$41)</f>
        <v>14</v>
      </c>
      <c r="D51" s="4">
        <f t="shared" si="18"/>
        <v>0</v>
      </c>
      <c r="E51" s="5">
        <f t="shared" ref="E51:H51" si="19">E44-(E$41*$D44/$D$41)</f>
        <v>0</v>
      </c>
      <c r="F51" s="5">
        <f t="shared" si="19"/>
        <v>4</v>
      </c>
      <c r="G51" s="5">
        <f t="shared" si="19"/>
        <v>0</v>
      </c>
      <c r="H51" s="5">
        <f t="shared" si="19"/>
        <v>2</v>
      </c>
      <c r="I51" s="5"/>
      <c r="J51" s="13"/>
      <c r="K51" s="13"/>
    </row>
    <row r="52" spans="1:11" x14ac:dyDescent="0.3">
      <c r="A52" s="15"/>
      <c r="B52" s="14"/>
      <c r="C52" s="14"/>
      <c r="D52" s="14"/>
      <c r="E52" s="14"/>
      <c r="F52" s="13"/>
      <c r="G52" s="13"/>
      <c r="H52" s="13"/>
      <c r="I52" s="13"/>
      <c r="J52" s="13"/>
      <c r="K52" s="13"/>
    </row>
    <row r="53" spans="1:11" x14ac:dyDescent="0.3">
      <c r="A53" s="15"/>
      <c r="B53" s="14"/>
      <c r="C53" s="14"/>
      <c r="D53" s="14"/>
      <c r="E53" s="14"/>
      <c r="F53" s="13"/>
      <c r="G53" s="13"/>
      <c r="H53" s="13"/>
      <c r="I53" s="13"/>
      <c r="J53" s="13"/>
      <c r="K53" s="13"/>
    </row>
    <row r="54" spans="1:11" x14ac:dyDescent="0.3">
      <c r="A54" s="16" t="s">
        <v>37</v>
      </c>
      <c r="B54" s="16"/>
      <c r="C54" s="16"/>
      <c r="D54" s="16"/>
      <c r="E54" s="16"/>
      <c r="F54" s="16"/>
      <c r="G54" s="16"/>
      <c r="H54" s="13"/>
      <c r="I54" s="13"/>
      <c r="J54" s="13"/>
      <c r="K54" s="13"/>
    </row>
    <row r="55" spans="1:11" ht="24" customHeight="1" x14ac:dyDescent="0.3">
      <c r="A55" s="15"/>
      <c r="B55" s="13"/>
      <c r="C55" s="13"/>
      <c r="D55" s="13"/>
      <c r="E55" s="13"/>
      <c r="F55" s="13"/>
      <c r="G55" s="13"/>
      <c r="H55" s="13"/>
      <c r="I55" s="13"/>
      <c r="J55" s="13"/>
      <c r="K55" s="13"/>
    </row>
    <row r="56" spans="1:11" x14ac:dyDescent="0.3">
      <c r="A56" s="15"/>
      <c r="B56" s="13"/>
      <c r="C56" s="13"/>
      <c r="D56" s="13"/>
      <c r="E56" s="13"/>
      <c r="F56" s="13"/>
      <c r="G56" s="13"/>
      <c r="H56" s="13"/>
      <c r="I56" s="13"/>
      <c r="J56" s="13"/>
      <c r="K56" s="13"/>
    </row>
    <row r="57" spans="1:11" x14ac:dyDescent="0.3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</row>
    <row r="58" spans="1:11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</row>
    <row r="59" spans="1:11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</row>
    <row r="60" spans="1:11" x14ac:dyDescent="0.3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</row>
    <row r="61" spans="1:11" x14ac:dyDescent="0.3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</row>
    <row r="62" spans="1:11" x14ac:dyDescent="0.3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</row>
    <row r="63" spans="1:11" x14ac:dyDescent="0.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</row>
    <row r="64" spans="1:11" x14ac:dyDescent="0.3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</row>
  </sheetData>
  <mergeCells count="11">
    <mergeCell ref="A54:G54"/>
    <mergeCell ref="A12:E12"/>
    <mergeCell ref="A14:D14"/>
    <mergeCell ref="A15:D15"/>
    <mergeCell ref="A16:D16"/>
    <mergeCell ref="A11:D11"/>
    <mergeCell ref="A1:A2"/>
    <mergeCell ref="B1:D1"/>
    <mergeCell ref="A8:E8"/>
    <mergeCell ref="A9:D9"/>
    <mergeCell ref="A10:D1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E71C-A8B4-467D-BF85-F86CB2A24B71}">
  <dimension ref="A1:F8"/>
  <sheetViews>
    <sheetView workbookViewId="0">
      <selection activeCell="B7" sqref="B7"/>
    </sheetView>
  </sheetViews>
  <sheetFormatPr defaultRowHeight="14.4" x14ac:dyDescent="0.3"/>
  <cols>
    <col min="1" max="1" width="19.5546875" customWidth="1"/>
    <col min="6" max="6" width="15.5546875" customWidth="1"/>
  </cols>
  <sheetData>
    <row r="1" spans="1:6" ht="38.25" customHeight="1" x14ac:dyDescent="0.3">
      <c r="A1" s="10"/>
      <c r="B1" s="11" t="s">
        <v>0</v>
      </c>
      <c r="C1" s="11"/>
      <c r="D1" s="11"/>
      <c r="E1" s="1" t="s">
        <v>1</v>
      </c>
      <c r="F1" s="6" t="s">
        <v>36</v>
      </c>
    </row>
    <row r="2" spans="1:6" x14ac:dyDescent="0.3">
      <c r="A2" s="10"/>
      <c r="B2" s="1" t="s">
        <v>2</v>
      </c>
      <c r="C2" s="1" t="s">
        <v>3</v>
      </c>
      <c r="D2" s="1" t="s">
        <v>4</v>
      </c>
      <c r="E2" s="2"/>
      <c r="F2" s="3"/>
    </row>
    <row r="3" spans="1:6" x14ac:dyDescent="0.3">
      <c r="A3" s="2" t="s">
        <v>5</v>
      </c>
      <c r="B3" s="1">
        <v>4</v>
      </c>
      <c r="C3" s="1">
        <v>2</v>
      </c>
      <c r="D3" s="1">
        <v>2</v>
      </c>
      <c r="E3" s="1">
        <v>34</v>
      </c>
      <c r="F3" s="3">
        <f>B3*$B$7+C3*$C$7+D3*$D$7</f>
        <v>34</v>
      </c>
    </row>
    <row r="4" spans="1:6" x14ac:dyDescent="0.3">
      <c r="A4" s="2" t="s">
        <v>6</v>
      </c>
      <c r="B4" s="1">
        <v>1</v>
      </c>
      <c r="C4" s="1">
        <v>1</v>
      </c>
      <c r="D4" s="1">
        <v>2</v>
      </c>
      <c r="E4" s="1">
        <v>30</v>
      </c>
      <c r="F4" s="3">
        <f t="shared" ref="F4:F5" si="0">B4*$B$7+C4*$C$7+D4*$D$7</f>
        <v>30</v>
      </c>
    </row>
    <row r="5" spans="1:6" x14ac:dyDescent="0.3">
      <c r="A5" s="2" t="s">
        <v>7</v>
      </c>
      <c r="B5" s="1">
        <v>3</v>
      </c>
      <c r="C5" s="1">
        <v>1</v>
      </c>
      <c r="D5" s="1">
        <v>2</v>
      </c>
      <c r="E5" s="1">
        <v>30</v>
      </c>
      <c r="F5" s="3">
        <f t="shared" si="0"/>
        <v>30</v>
      </c>
    </row>
    <row r="6" spans="1:6" x14ac:dyDescent="0.3">
      <c r="A6" s="2" t="s">
        <v>8</v>
      </c>
      <c r="B6" s="1">
        <v>8</v>
      </c>
      <c r="C6" s="1">
        <v>10</v>
      </c>
      <c r="D6" s="1">
        <v>12</v>
      </c>
      <c r="E6" s="1"/>
      <c r="F6" s="3"/>
    </row>
    <row r="7" spans="1:6" x14ac:dyDescent="0.3">
      <c r="A7" s="7" t="s">
        <v>34</v>
      </c>
      <c r="B7" s="3">
        <v>0</v>
      </c>
      <c r="C7" s="3">
        <v>4</v>
      </c>
      <c r="D7" s="3">
        <v>13</v>
      </c>
      <c r="E7" s="3"/>
      <c r="F7" s="3"/>
    </row>
    <row r="8" spans="1:6" x14ac:dyDescent="0.3">
      <c r="A8" s="7" t="s">
        <v>35</v>
      </c>
      <c r="B8" s="12">
        <f>B6*B7+C6*C7+D6*D7</f>
        <v>196</v>
      </c>
      <c r="C8" s="12"/>
      <c r="D8" s="12"/>
      <c r="E8" s="8"/>
      <c r="F8" s="3"/>
    </row>
  </sheetData>
  <mergeCells count="3">
    <mergeCell ref="A1:A2"/>
    <mergeCell ref="B1:D1"/>
    <mergeCell ref="B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Задача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Sergei</dc:creator>
  <cp:lastModifiedBy>Сучимауз</cp:lastModifiedBy>
  <dcterms:created xsi:type="dcterms:W3CDTF">2024-01-26T15:35:49Z</dcterms:created>
  <dcterms:modified xsi:type="dcterms:W3CDTF">2024-01-27T09:15:08Z</dcterms:modified>
</cp:coreProperties>
</file>