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BBDD-CENTROAMERICA\EL SALVADOR\Delitos\"/>
    </mc:Choice>
  </mc:AlternateContent>
  <xr:revisionPtr revIDLastSave="0" documentId="13_ncr:1_{A0108616-2577-47D0-BC67-F1C0AE9AE9FB}" xr6:coauthVersionLast="44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Muertes violentas" sheetId="1" r:id="rId1"/>
    <sheet name="MV Mujeres" sheetId="3" r:id="rId2"/>
    <sheet name="Tipo arma" sheetId="4" r:id="rId3"/>
    <sheet name="MV sexo y edad" sheetId="5" r:id="rId4"/>
    <sheet name="MV mes hallazgo y sexo" sheetId="6" r:id="rId5"/>
    <sheet name="Rango edad Homic_victimario" sheetId="7" r:id="rId6"/>
    <sheet name="Victimarios MV vinculo pand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6" l="1"/>
  <c r="D10" i="6"/>
  <c r="E10" i="6"/>
  <c r="F10" i="6"/>
  <c r="G10" i="6"/>
  <c r="H10" i="6"/>
  <c r="I10" i="6"/>
  <c r="J10" i="6"/>
  <c r="K10" i="6"/>
  <c r="L10" i="6"/>
  <c r="M10" i="6"/>
  <c r="N10" i="6"/>
  <c r="O9" i="6"/>
  <c r="O8" i="6"/>
  <c r="O7" i="6"/>
  <c r="O10" i="6" s="1"/>
</calcChain>
</file>

<file path=xl/sharedStrings.xml><?xml version="1.0" encoding="utf-8"?>
<sst xmlns="http://schemas.openxmlformats.org/spreadsheetml/2006/main" count="269" uniqueCount="82">
  <si>
    <t>Indicadores Homicidios y Feminicidios 2019</t>
  </si>
  <si>
    <t>Hombres</t>
  </si>
  <si>
    <t>Mujeres</t>
  </si>
  <si>
    <t>TOTAL</t>
  </si>
  <si>
    <t xml:space="preserve">Mesa Técnica de Conciliación de Cifras de Homicidios Dolosos </t>
  </si>
  <si>
    <t>Feminicidios</t>
  </si>
  <si>
    <t>Homicidios</t>
  </si>
  <si>
    <t>Otros</t>
  </si>
  <si>
    <t>Arma de Fuego</t>
  </si>
  <si>
    <t>Arma Blanca</t>
  </si>
  <si>
    <t>Objeto Contundente</t>
  </si>
  <si>
    <t>No Registrado</t>
  </si>
  <si>
    <t>00-04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</si>
  <si>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</si>
  <si>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</si>
  <si>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</si>
  <si>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</si>
  <si>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</si>
  <si>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</si>
  <si>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</si>
  <si>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</si>
  <si>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</si>
  <si>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</si>
  <si>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</si>
  <si>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</si>
  <si>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</si>
  <si>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ND</t>
  </si>
  <si>
    <t>-</t>
  </si>
  <si>
    <t>05-09</t>
  </si>
  <si>
    <t>10-14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</si>
  <si>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</si>
  <si>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</si>
  <si>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</si>
  <si>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</si>
  <si>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</si>
  <si>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</si>
  <si>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</si>
  <si>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</si>
  <si>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</si>
  <si>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</si>
  <si>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</si>
  <si>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</si>
  <si>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Arma Utilizada en Muertes Violentas de Personas, 2019 </t>
  </si>
  <si>
    <t>*/ Los datos sombreados en amarillo y con fuente roja, son las cifras más altas encontradas para el periodo informado.</t>
  </si>
  <si>
    <t>De los victimarios</t>
  </si>
  <si>
    <t>Rango de edad</t>
  </si>
  <si>
    <t>Total</t>
  </si>
  <si>
    <t>Fuente: SNDVM/MJSP-DIGESTYC, con datos proporcionados por la FGR, El Salvador, 2019.</t>
  </si>
  <si>
    <t>Homicidios Imputados: 3,739</t>
  </si>
  <si>
    <t>Victimarios de muertes violentas de víctimas mujeres y hombres, por rango de edad y sexo, El Salvador 2019</t>
  </si>
  <si>
    <t>Vinculo de pandilla del victimario: Homicidios Imputados</t>
  </si>
  <si>
    <t>Grupo delictivo</t>
  </si>
  <si>
    <t>Hombre</t>
  </si>
  <si>
    <t>Mujer</t>
  </si>
  <si>
    <t>Mara Salvatrucha (MS)</t>
  </si>
  <si>
    <t xml:space="preserve">Pandilla 18 </t>
  </si>
  <si>
    <t>Victimarios de muertes violentas por vinculo con pandillas, 2019</t>
  </si>
  <si>
    <t>Fuente: SNDVM/MJSP- DIGESTYC, con datos proporcionados por la Mesa Técnica de Conciliación de Cifras de Homicidios Dolosos: FGR, PNC e IML, El Salvador, 2019.</t>
  </si>
  <si>
    <t>Fuente: SNDVM/MJSP-DIGESTYC, con datos proporcionados por la Mesa Técnica de Conciliación de Cifras de Homicidios Dolosos: FGR, PNC e IML, El Salvador, 2019.</t>
  </si>
  <si>
    <t>Muertes violentas de mujeres, El Salvador, 2019</t>
  </si>
  <si>
    <t xml:space="preserve">Tipos de arma utilizada en muertes violentas de mujeres, El Salvador, 2019 </t>
  </si>
  <si>
    <t>Muertes violentas por sexo, según rango de edades (Quinquenios)</t>
  </si>
  <si>
    <t>Muertes violentas de personas según mes de hallazgo por sexo, El Salvador, 2019</t>
  </si>
  <si>
    <t>FGR, 2019</t>
  </si>
  <si>
    <t>Sexo</t>
  </si>
  <si>
    <t xml:space="preserve">ND         </t>
  </si>
  <si>
    <t xml:space="preserve">Mujeres </t>
  </si>
  <si>
    <t>No Definido</t>
  </si>
  <si>
    <t>Pandilla 19</t>
  </si>
  <si>
    <t>Pandilla 20</t>
  </si>
  <si>
    <t>Victimarios/as</t>
  </si>
  <si>
    <t>Cantidad de muertes violentas</t>
  </si>
  <si>
    <t>Muertes violentas de personas por sexo, El Salvador, 2019</t>
  </si>
  <si>
    <t>Sexo de la Víctima</t>
  </si>
  <si>
    <t>Tipo de Arma</t>
  </si>
  <si>
    <t>Muertes Violentas de Mujeres</t>
  </si>
  <si>
    <t>Muertes Violentas de Personas</t>
  </si>
  <si>
    <t>Cantidad de Muertes</t>
  </si>
  <si>
    <t>Tipo de Muerte Violenta</t>
  </si>
  <si>
    <t>Rango de Edad</t>
  </si>
  <si>
    <t xml:space="preserve">80+ </t>
  </si>
  <si>
    <t>Cantidad de Muertes Violentas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</si>
</sst>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14" fillId="0" borderId="0" xfId="0" applyFont="1" applyAlignment="1"/>
    <xf numFmtId="0" fontId="3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/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3" fillId="0" borderId="10" xfId="0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4" fillId="0" borderId="7" xfId="0" applyFont="1" applyBorder="1"/>
    <xf numFmtId="0" fontId="3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4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/>
    <xf numFmtId="0" fontId="14" fillId="0" borderId="3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4" xfId="0" applyBorder="1"/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3" fontId="14" fillId="0" borderId="1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3" fontId="14" fillId="0" borderId="1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6" fillId="0" borderId="5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6" xfId="0" applyBorder="1" applyAlignment="1">
      <alignment horizontal="left"/>
    </xf>
    <xf numFmtId="0" fontId="14" fillId="0" borderId="1" xfId="0" applyFont="1" applyBorder="1" applyAlignment="1"/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0" borderId="0" xfId="0" applyFont="1" applyBorder="1" applyAlignment="1">
      <alignment vertical="top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/>
    <xf numFmtId="0" fontId="8" fillId="0" borderId="2" xfId="0" applyFont="1" applyBorder="1" applyAlignment="1">
      <alignment horizontal="left" vertical="top"/>
    </xf>
    <xf numFmtId="3" fontId="3" fillId="0" borderId="13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0" xfId="0" applyFont="1" applyBorder="1"/>
    <xf numFmtId="0" fontId="8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3" borderId="3" xfId="0" applyFont="1" applyFill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D759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3C5032-5D4B-453B-A1D7-705C10AA2EEA}" name="Muertes_violentas_de_personas_por_sexo_2019" displayName="Muertes_violentas_de_personas_por_sexo_2019" ref="B6:C9" totalsRowShown="0" headerRowDxfId="67" headerRowBorderDxfId="66" tableBorderDxfId="65" totalsRowBorderDxfId="64">
  <autoFilter ref="B6:C9" xr:uid="{572231C8-662E-4DCE-B969-51624A65E3F2}"/>
  <tableColumns count="2">
    <tableColumn id="1" xr3:uid="{90BF348E-2882-45A3-BAA4-1DA34430DCFB}" name="Sexo de la Víctima" dataDxfId="63"/>
    <tableColumn id="5" xr3:uid="{6C67EA79-287F-4752-8B8E-1B6D461C5EF9}" name="Cantidad de muertes violentas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DE300D-ECCF-43D3-9A32-A4772FD9B7A1}" name="Muertes_violentas_de_mujeres_2019" displayName="Muertes_violentas_de_mujeres_2019" ref="B6:C8" totalsRowShown="0" headerRowDxfId="62" headerRowBorderDxfId="61" tableBorderDxfId="60" totalsRowBorderDxfId="59">
  <autoFilter ref="B6:C8" xr:uid="{59E51C8D-B8C7-4B31-8D79-2913B63F92F3}"/>
  <tableColumns count="2">
    <tableColumn id="3" xr3:uid="{CC05D147-9AEC-4547-A663-DC0E66C03654}" name="Tipo de Muerte Violenta" dataDxfId="3"/>
    <tableColumn id="1" xr3:uid="{E96761E2-B4F5-4AD5-9DD6-AF102ECC3973}" name="Cantidad de Muerte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258B31-7AAC-49E0-B510-ABEEDFC7CA72}" name="Tipo_de_arma_en_muertes_violentas_mujeres_2019" displayName="Tipo_de_arma_en_muertes_violentas_mujeres_2019" ref="B6:C11" totalsRowShown="0" headerRowDxfId="18" dataDxfId="17" headerRowBorderDxfId="15" tableBorderDxfId="16" totalsRowBorderDxfId="14">
  <autoFilter ref="B6:C11" xr:uid="{8E862036-1553-4420-B44B-FB53DD892594}"/>
  <tableColumns count="2">
    <tableColumn id="1" xr3:uid="{9F6D0B17-88E3-48E3-ADF4-D039CEAF05A3}" name="Tipo de Arma" dataDxfId="13"/>
    <tableColumn id="7" xr3:uid="{89AAF9AD-65E4-4C3C-9BDE-C7943827D500}" name="Muertes Violentas de Mujeres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9D539E-3451-4017-B081-4B0C8099ADED}" name="Arma_en_muertes_violentas_de_personas_2019" displayName="Arma_en_muertes_violentas_de_personas_2019" ref="B14:C19" totalsRowShown="0" headerRowDxfId="11" dataDxfId="10" headerRowBorderDxfId="8" tableBorderDxfId="9" totalsRowBorderDxfId="7">
  <autoFilter ref="B14:C19" xr:uid="{AECBB116-5313-4C19-A521-C480CE51C77A}"/>
  <tableColumns count="2">
    <tableColumn id="1" xr3:uid="{6BE5D4BB-812D-4F77-9542-26532AE135BE}" name="Tipo de Arma" dataDxfId="6"/>
    <tableColumn id="7" xr3:uid="{0B1277D4-2604-4831-A297-F15310368012}" name="Muertes Violentas de Personas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275727-4111-4493-A3C5-A118A0C3C5F8}" name="Muertes_violentas_por_sexo_por_edades_2019" displayName="Muertes_violentas_por_sexo_por_edades_2019" ref="B6:D60" totalsRowShown="0" headerRowDxfId="58" dataDxfId="56" headerRowBorderDxfId="57" tableBorderDxfId="55" totalsRowBorderDxfId="54">
  <autoFilter ref="B6:D60" xr:uid="{9C27F03B-6EFC-469A-BD21-0400F0AE6830}"/>
  <tableColumns count="3">
    <tableColumn id="1" xr3:uid="{CF6A23D2-5F13-4848-9F1B-CECCFBD5C0EB}" name="Sexo" dataDxfId="2"/>
    <tableColumn id="20" xr3:uid="{79F11EF1-6598-4E2D-A691-2636B26B5A85}" name="Rango de Edad" dataDxfId="0"/>
    <tableColumn id="2" xr3:uid="{990D953C-BC74-4C2E-9214-FB82B0C60CA3}" name="Cantidad de Muertes Violentas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413E29-B381-47A5-9739-607144C43B25}" name="Muertes_violentas_de_personas_segun_mes_de_hallazgo_por_sexo_2019" displayName="Muertes_violentas_de_personas_segun_mes_de_hallazgo_por_sexo_2019" ref="B6:O10" totalsRowShown="0" headerRowDxfId="53" headerRowBorderDxfId="52" tableBorderDxfId="51" totalsRowBorderDxfId="50">
  <autoFilter ref="B6:O10" xr:uid="{E4C9C7FC-29A0-47B4-BA43-8A325FAEE1B3}"/>
  <tableColumns count="14">
    <tableColumn id="1" xr3:uid="{54998987-A6BE-47DF-BC15-399D7798A260}" name="Sexo" dataDxfId="49"/>
    <tableColumn id="2" xr3:uid="{D95186C9-BB64-4C07-90F0-5C9B2F2A323A}" name="Enero" dataDxfId="48"/>
    <tableColumn id="3" xr3:uid="{29223B6E-3573-473F-9A07-CF1D2CA540D9}" name="Febrero" dataDxfId="47"/>
    <tableColumn id="4" xr3:uid="{931D0332-226F-477D-91FB-A00F79439E0C}" name="Marzo" dataDxfId="46"/>
    <tableColumn id="5" xr3:uid="{625E0394-6766-404B-A381-BE6FAF539FD2}" name="Abril" dataDxfId="45"/>
    <tableColumn id="6" xr3:uid="{56313DC2-64B3-4A52-8832-7CE55B8CD9DB}" name="Mayo" dataDxfId="44"/>
    <tableColumn id="7" xr3:uid="{22459792-2111-43B5-AFCA-26DD4A262A81}" name="Junio" dataDxfId="43"/>
    <tableColumn id="8" xr3:uid="{3106E093-AC3C-4428-AE66-BD1B823F04EA}" name="Julio" dataDxfId="42"/>
    <tableColumn id="9" xr3:uid="{B35D52D6-53C3-4772-B3EE-28E2B3BD12AA}" name="Agosto" dataDxfId="41"/>
    <tableColumn id="10" xr3:uid="{3951CBA6-0F5C-4312-8420-2F95CB155341}" name="Septiembre" dataDxfId="40"/>
    <tableColumn id="11" xr3:uid="{01C16C71-149E-44CE-932F-6AB6E7B06765}" name="Octubre" dataDxfId="39"/>
    <tableColumn id="12" xr3:uid="{D6B2F1C4-F7B1-4FFE-B814-B0238AE269BF}" name="Noviembre" dataDxfId="38"/>
    <tableColumn id="13" xr3:uid="{1A06A8FE-0986-4BCF-83F9-F5A582644562}" name="Diciembre" dataDxfId="37"/>
    <tableColumn id="14" xr3:uid="{F94403E5-33A9-4AA5-9193-4702B252F974}" name="TOTAL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E3A16F-DDAC-4E70-A614-D9CE4A44DAC5}" name="Victimarios_de_muertes_violentas_de_victimas_mujeres_y_hombres_por_edad_sexo_2019" displayName="Victimarios_de_muertes_violentas_de_victimas_mujeres_y_hombres_por_edad_sexo_2019" ref="B5:F21" totalsRowShown="0" headerRowDxfId="35" dataDxfId="33" headerRowBorderDxfId="34" tableBorderDxfId="32" totalsRowBorderDxfId="31">
  <autoFilter ref="B5:F21" xr:uid="{2158B07F-14AA-4BD4-A7E4-25C9A9CF9580}"/>
  <tableColumns count="5">
    <tableColumn id="1" xr3:uid="{D65CB087-5027-4FE1-A13E-BAA8A36A4F9B}" name="Rango de edad" dataDxfId="30"/>
    <tableColumn id="2" xr3:uid="{DE3B9EC5-32E6-4062-A932-31B65469EE77}" name="Hombres" dataDxfId="29"/>
    <tableColumn id="3" xr3:uid="{C407F9E9-62ED-4396-8662-1EFA361D41A1}" name="Mujeres" dataDxfId="28"/>
    <tableColumn id="4" xr3:uid="{7B369CC6-8C96-4D9C-8C0B-80C181279BBC}" name="ND" dataDxfId="27"/>
    <tableColumn id="5" xr3:uid="{C8A918F7-4F38-43CE-BC9C-904089C23531}" name="Total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7E90CC-72B6-4085-8114-D8D88C13E9A8}" name="Victimarios_de_muertes_violentas_por_vinculo_con_pandillas_2019" displayName="Victimarios_de_muertes_violentas_por_vinculo_con_pandillas_2019" ref="B5:D17" totalsRowShown="0" headerRowDxfId="25" headerRowBorderDxfId="24" tableBorderDxfId="23" totalsRowBorderDxfId="22">
  <autoFilter ref="B5:D17" xr:uid="{F61D57A0-63BC-46E4-B554-A5F7528E5A92}"/>
  <tableColumns count="3">
    <tableColumn id="1" xr3:uid="{77C46468-23E1-41BA-8A94-C73A6A79F9A0}" name="Grupo delictivo" dataDxfId="21"/>
    <tableColumn id="6" xr3:uid="{1BF54A4C-8C8B-4D13-8C3E-04103FA97BC5}" name="Sexo" dataDxfId="20"/>
    <tableColumn id="2" xr3:uid="{D5D6868B-EF9F-4901-A5AF-89885F64A4BD}" name="Victimarios/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"/>
  <sheetViews>
    <sheetView workbookViewId="0">
      <selection activeCell="F12" sqref="F12"/>
    </sheetView>
  </sheetViews>
  <sheetFormatPr baseColWidth="10" defaultRowHeight="15" x14ac:dyDescent="0.25"/>
  <cols>
    <col min="2" max="2" width="24" bestFit="1" customWidth="1"/>
    <col min="3" max="3" width="37" bestFit="1" customWidth="1"/>
  </cols>
  <sheetData>
    <row r="2" spans="2:7" x14ac:dyDescent="0.25">
      <c r="B2" s="76" t="s">
        <v>0</v>
      </c>
      <c r="C2" s="76"/>
      <c r="D2" s="76"/>
    </row>
    <row r="3" spans="2:7" x14ac:dyDescent="0.25">
      <c r="B3" s="76" t="s">
        <v>4</v>
      </c>
      <c r="C3" s="76"/>
      <c r="D3" s="76"/>
      <c r="G3" s="87" t="s">
        <v>57</v>
      </c>
    </row>
    <row r="5" spans="2:7" ht="31.5" customHeight="1" x14ac:dyDescent="0.25">
      <c r="B5" s="85" t="s">
        <v>72</v>
      </c>
      <c r="C5" s="86"/>
      <c r="D5" s="9"/>
    </row>
    <row r="6" spans="2:7" x14ac:dyDescent="0.25">
      <c r="B6" s="37" t="s">
        <v>73</v>
      </c>
      <c r="C6" s="37" t="s">
        <v>71</v>
      </c>
    </row>
    <row r="7" spans="2:7" x14ac:dyDescent="0.25">
      <c r="B7" s="33" t="s">
        <v>1</v>
      </c>
      <c r="C7" s="33">
        <v>2126</v>
      </c>
    </row>
    <row r="8" spans="2:7" ht="15" customHeight="1" x14ac:dyDescent="0.25">
      <c r="B8" s="33" t="s">
        <v>2</v>
      </c>
      <c r="C8" s="34">
        <v>230</v>
      </c>
      <c r="D8" s="87"/>
      <c r="E8" s="87"/>
    </row>
    <row r="9" spans="2:7" ht="15.75" customHeight="1" x14ac:dyDescent="0.25">
      <c r="B9" s="33" t="s">
        <v>67</v>
      </c>
      <c r="C9" s="35">
        <v>42</v>
      </c>
      <c r="D9" s="87"/>
      <c r="E9" s="87"/>
    </row>
    <row r="10" spans="2:7" ht="15.75" customHeight="1" x14ac:dyDescent="0.25">
      <c r="B10" s="30"/>
      <c r="C10" s="30"/>
      <c r="D10" s="30"/>
      <c r="E10" s="30"/>
    </row>
    <row r="12" spans="2:7" ht="15.75" x14ac:dyDescent="0.25">
      <c r="D12" s="4"/>
      <c r="E12" s="4"/>
    </row>
    <row r="13" spans="2:7" x14ac:dyDescent="0.25">
      <c r="D13" s="6"/>
      <c r="E13" s="5"/>
    </row>
  </sheetData>
  <mergeCells count="2">
    <mergeCell ref="B2:D2"/>
    <mergeCell ref="B3:D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8"/>
  <sheetViews>
    <sheetView workbookViewId="0">
      <selection activeCell="C11" sqref="C11"/>
    </sheetView>
  </sheetViews>
  <sheetFormatPr baseColWidth="10" defaultRowHeight="15" x14ac:dyDescent="0.25"/>
  <cols>
    <col min="2" max="2" width="28.85546875" bestFit="1" customWidth="1"/>
    <col min="3" max="3" width="27" bestFit="1" customWidth="1"/>
    <col min="4" max="4" width="18.7109375" customWidth="1"/>
  </cols>
  <sheetData>
    <row r="2" spans="2:7" x14ac:dyDescent="0.25">
      <c r="B2" s="76" t="s">
        <v>0</v>
      </c>
      <c r="C2" s="76"/>
      <c r="D2" s="76"/>
      <c r="E2" s="76"/>
      <c r="F2" s="76"/>
    </row>
    <row r="3" spans="2:7" x14ac:dyDescent="0.25">
      <c r="B3" s="76" t="s">
        <v>4</v>
      </c>
      <c r="C3" s="76"/>
      <c r="D3" s="76"/>
      <c r="E3" s="76"/>
      <c r="F3" s="76"/>
    </row>
    <row r="5" spans="2:7" ht="15.75" x14ac:dyDescent="0.25">
      <c r="B5" s="95" t="s">
        <v>59</v>
      </c>
      <c r="C5" s="95"/>
      <c r="D5" s="95"/>
    </row>
    <row r="6" spans="2:7" x14ac:dyDescent="0.25">
      <c r="B6" s="39" t="s">
        <v>78</v>
      </c>
      <c r="C6" s="38" t="s">
        <v>77</v>
      </c>
      <c r="E6" s="87" t="s">
        <v>57</v>
      </c>
    </row>
    <row r="7" spans="2:7" x14ac:dyDescent="0.25">
      <c r="B7" s="92" t="s">
        <v>5</v>
      </c>
      <c r="C7" s="40">
        <v>112</v>
      </c>
    </row>
    <row r="8" spans="2:7" ht="15" customHeight="1" x14ac:dyDescent="0.25">
      <c r="B8" s="96" t="s">
        <v>6</v>
      </c>
      <c r="C8" s="34">
        <v>118</v>
      </c>
      <c r="D8" s="30"/>
      <c r="E8" s="30"/>
      <c r="F8" s="30"/>
    </row>
    <row r="9" spans="2:7" x14ac:dyDescent="0.25">
      <c r="B9" s="30"/>
      <c r="C9" s="30"/>
      <c r="D9" s="30"/>
      <c r="E9" s="30"/>
      <c r="F9" s="30"/>
      <c r="G9" s="30"/>
    </row>
    <row r="10" spans="2:7" ht="15" customHeight="1" x14ac:dyDescent="0.25">
      <c r="B10" s="30"/>
      <c r="C10" s="30"/>
      <c r="D10" s="30"/>
      <c r="E10" s="30"/>
      <c r="F10" s="30"/>
      <c r="G10" s="30"/>
    </row>
    <row r="11" spans="2:7" x14ac:dyDescent="0.25">
      <c r="B11" s="1"/>
    </row>
    <row r="12" spans="2:7" x14ac:dyDescent="0.25">
      <c r="B12" s="1"/>
    </row>
    <row r="14" spans="2:7" ht="15.75" x14ac:dyDescent="0.25">
      <c r="B14" s="2"/>
    </row>
    <row r="15" spans="2:7" ht="15.75" x14ac:dyDescent="0.25">
      <c r="B15" s="3"/>
    </row>
    <row r="16" spans="2:7" ht="15.75" x14ac:dyDescent="0.25">
      <c r="B16" s="3"/>
    </row>
    <row r="17" spans="2:4" ht="15.75" x14ac:dyDescent="0.25">
      <c r="B17" s="4"/>
      <c r="C17" s="4"/>
      <c r="D17" s="4"/>
    </row>
    <row r="18" spans="2:4" x14ac:dyDescent="0.25">
      <c r="B18" s="6"/>
      <c r="C18" s="6"/>
      <c r="D18" s="6"/>
    </row>
  </sheetData>
  <mergeCells count="2">
    <mergeCell ref="B2:F2"/>
    <mergeCell ref="B3:F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9"/>
  <sheetViews>
    <sheetView workbookViewId="0">
      <selection activeCell="C25" sqref="C25"/>
    </sheetView>
  </sheetViews>
  <sheetFormatPr baseColWidth="10" defaultRowHeight="15" x14ac:dyDescent="0.25"/>
  <cols>
    <col min="2" max="2" width="20.5703125" customWidth="1"/>
    <col min="3" max="3" width="36.42578125" bestFit="1" customWidth="1"/>
    <col min="4" max="4" width="23.85546875" customWidth="1"/>
    <col min="5" max="5" width="11.7109375" customWidth="1"/>
    <col min="6" max="6" width="17.7109375" customWidth="1"/>
    <col min="7" max="7" width="12.7109375" customWidth="1"/>
  </cols>
  <sheetData>
    <row r="2" spans="2:7" x14ac:dyDescent="0.25">
      <c r="B2" s="71" t="s">
        <v>0</v>
      </c>
      <c r="C2" s="71"/>
      <c r="D2" s="71"/>
      <c r="E2" s="71"/>
      <c r="F2" s="71"/>
    </row>
    <row r="3" spans="2:7" x14ac:dyDescent="0.25">
      <c r="B3" s="71" t="s">
        <v>4</v>
      </c>
      <c r="C3" s="71"/>
      <c r="D3" s="71"/>
      <c r="E3" s="71"/>
      <c r="F3" s="71"/>
    </row>
    <row r="5" spans="2:7" ht="15.75" x14ac:dyDescent="0.25">
      <c r="B5" s="93" t="s">
        <v>60</v>
      </c>
      <c r="C5" s="94"/>
      <c r="D5" s="94"/>
      <c r="E5" s="94"/>
      <c r="F5" s="94"/>
      <c r="G5" s="94"/>
    </row>
    <row r="6" spans="2:7" x14ac:dyDescent="0.25">
      <c r="B6" s="39" t="s">
        <v>74</v>
      </c>
      <c r="C6" s="92" t="s">
        <v>75</v>
      </c>
      <c r="D6" s="87" t="s">
        <v>57</v>
      </c>
    </row>
    <row r="7" spans="2:7" x14ac:dyDescent="0.25">
      <c r="B7" s="91" t="s">
        <v>8</v>
      </c>
      <c r="C7" s="41">
        <v>127</v>
      </c>
    </row>
    <row r="8" spans="2:7" ht="15" customHeight="1" x14ac:dyDescent="0.25">
      <c r="B8" s="41" t="s">
        <v>9</v>
      </c>
      <c r="C8" s="42">
        <v>42</v>
      </c>
    </row>
    <row r="9" spans="2:7" x14ac:dyDescent="0.25">
      <c r="B9" s="41" t="s">
        <v>10</v>
      </c>
      <c r="C9" s="42">
        <v>25</v>
      </c>
    </row>
    <row r="10" spans="2:7" x14ac:dyDescent="0.25">
      <c r="B10" s="41" t="s">
        <v>7</v>
      </c>
      <c r="C10" s="42">
        <v>25</v>
      </c>
    </row>
    <row r="11" spans="2:7" x14ac:dyDescent="0.25">
      <c r="B11" s="41" t="s">
        <v>11</v>
      </c>
      <c r="C11" s="42">
        <v>11</v>
      </c>
    </row>
    <row r="13" spans="2:7" x14ac:dyDescent="0.25">
      <c r="B13" s="89" t="s">
        <v>42</v>
      </c>
      <c r="C13" s="88"/>
      <c r="D13" s="88"/>
      <c r="E13" s="88"/>
      <c r="F13" s="88"/>
      <c r="G13" s="88"/>
    </row>
    <row r="14" spans="2:7" x14ac:dyDescent="0.25">
      <c r="B14" s="39" t="s">
        <v>74</v>
      </c>
      <c r="C14" s="92" t="s">
        <v>76</v>
      </c>
      <c r="D14" s="90" t="s">
        <v>57</v>
      </c>
    </row>
    <row r="15" spans="2:7" x14ac:dyDescent="0.25">
      <c r="B15" s="91" t="s">
        <v>8</v>
      </c>
      <c r="C15" s="33">
        <v>1700</v>
      </c>
    </row>
    <row r="16" spans="2:7" ht="15" customHeight="1" x14ac:dyDescent="0.25">
      <c r="B16" s="41" t="s">
        <v>9</v>
      </c>
      <c r="C16" s="34">
        <v>300</v>
      </c>
    </row>
    <row r="17" spans="2:3" x14ac:dyDescent="0.25">
      <c r="B17" s="41" t="s">
        <v>10</v>
      </c>
      <c r="C17" s="34">
        <v>143</v>
      </c>
    </row>
    <row r="18" spans="2:3" x14ac:dyDescent="0.25">
      <c r="B18" s="41" t="s">
        <v>7</v>
      </c>
      <c r="C18" s="34">
        <v>83</v>
      </c>
    </row>
    <row r="19" spans="2:3" x14ac:dyDescent="0.25">
      <c r="B19" s="41" t="s">
        <v>11</v>
      </c>
      <c r="C19" s="34">
        <v>60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60"/>
  <sheetViews>
    <sheetView topLeftCell="A43" zoomScaleNormal="100" workbookViewId="0">
      <selection activeCell="F42" sqref="F42"/>
    </sheetView>
  </sheetViews>
  <sheetFormatPr baseColWidth="10" defaultRowHeight="15" x14ac:dyDescent="0.25"/>
  <cols>
    <col min="2" max="2" width="13.7109375" customWidth="1"/>
    <col min="3" max="3" width="19" customWidth="1"/>
    <col min="4" max="4" width="37.140625" bestFit="1" customWidth="1"/>
    <col min="5" max="18" width="10.85546875" bestFit="1" customWidth="1"/>
    <col min="19" max="19" width="9.7109375" bestFit="1" customWidth="1"/>
    <col min="20" max="20" width="8.7109375" bestFit="1" customWidth="1"/>
  </cols>
  <sheetData>
    <row r="2" spans="2:24" x14ac:dyDescent="0.25">
      <c r="B2" s="76" t="s">
        <v>0</v>
      </c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2:24" x14ac:dyDescent="0.25">
      <c r="B3" s="76" t="s">
        <v>4</v>
      </c>
      <c r="C3" s="76"/>
      <c r="D3" s="76"/>
      <c r="E3" s="76"/>
      <c r="F3" s="76"/>
      <c r="G3" s="76"/>
      <c r="H3" s="76"/>
      <c r="I3" s="76"/>
      <c r="J3" s="76"/>
      <c r="K3" s="76"/>
      <c r="L3" s="76"/>
    </row>
    <row r="5" spans="2:24" ht="15.75" x14ac:dyDescent="0.25">
      <c r="B5" s="106" t="s">
        <v>61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</row>
    <row r="6" spans="2:24" x14ac:dyDescent="0.25">
      <c r="B6" s="43" t="s">
        <v>64</v>
      </c>
      <c r="C6" s="43" t="s">
        <v>79</v>
      </c>
      <c r="D6" s="44" t="s">
        <v>81</v>
      </c>
      <c r="F6" s="77" t="s">
        <v>43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spans="2:24" x14ac:dyDescent="0.25">
      <c r="B7" s="97" t="s">
        <v>1</v>
      </c>
      <c r="C7" s="45" t="s">
        <v>12</v>
      </c>
      <c r="D7" s="16">
        <v>3</v>
      </c>
      <c r="F7" s="99" t="s">
        <v>58</v>
      </c>
    </row>
    <row r="8" spans="2:24" x14ac:dyDescent="0.25">
      <c r="B8" s="97" t="s">
        <v>2</v>
      </c>
      <c r="C8" s="45" t="s">
        <v>12</v>
      </c>
      <c r="D8" s="16">
        <v>2</v>
      </c>
    </row>
    <row r="9" spans="2:24" x14ac:dyDescent="0.25">
      <c r="B9" s="97" t="s">
        <v>67</v>
      </c>
      <c r="C9" s="45" t="s">
        <v>12</v>
      </c>
      <c r="D9" s="16" t="s">
        <v>27</v>
      </c>
    </row>
    <row r="10" spans="2:24" ht="15" customHeight="1" x14ac:dyDescent="0.25">
      <c r="B10" s="97" t="s">
        <v>1</v>
      </c>
      <c r="C10" s="103" t="s">
        <v>28</v>
      </c>
      <c r="D10" s="16">
        <v>2</v>
      </c>
    </row>
    <row r="11" spans="2:24" x14ac:dyDescent="0.25">
      <c r="B11" s="97" t="s">
        <v>2</v>
      </c>
      <c r="C11" s="103" t="s">
        <v>28</v>
      </c>
      <c r="D11" s="16">
        <v>0</v>
      </c>
    </row>
    <row r="12" spans="2:24" x14ac:dyDescent="0.25">
      <c r="B12" s="97" t="s">
        <v>67</v>
      </c>
      <c r="C12" s="103" t="s">
        <v>28</v>
      </c>
      <c r="D12" s="16" t="s">
        <v>27</v>
      </c>
    </row>
    <row r="13" spans="2:24" x14ac:dyDescent="0.25">
      <c r="B13" s="97" t="s">
        <v>1</v>
      </c>
      <c r="C13" s="103" t="s">
        <v>29</v>
      </c>
      <c r="D13" s="16">
        <v>14</v>
      </c>
    </row>
    <row r="14" spans="2:24" x14ac:dyDescent="0.25">
      <c r="B14" s="97" t="s">
        <v>2</v>
      </c>
      <c r="C14" s="103" t="s">
        <v>29</v>
      </c>
      <c r="D14" s="16">
        <v>6</v>
      </c>
    </row>
    <row r="15" spans="2:24" x14ac:dyDescent="0.25">
      <c r="B15" s="97" t="s">
        <v>67</v>
      </c>
      <c r="C15" s="103" t="s">
        <v>29</v>
      </c>
      <c r="D15" s="16" t="s">
        <v>27</v>
      </c>
    </row>
    <row r="16" spans="2:24" x14ac:dyDescent="0.25">
      <c r="B16" s="97" t="s">
        <v>1</v>
      </c>
      <c r="C16" s="104" t="s">
        <v>13</v>
      </c>
      <c r="D16" s="19">
        <v>294</v>
      </c>
    </row>
    <row r="17" spans="2:4" x14ac:dyDescent="0.25">
      <c r="B17" s="97" t="s">
        <v>2</v>
      </c>
      <c r="C17" s="104" t="s">
        <v>13</v>
      </c>
      <c r="D17" s="19">
        <v>36</v>
      </c>
    </row>
    <row r="18" spans="2:4" x14ac:dyDescent="0.25">
      <c r="B18" s="97" t="s">
        <v>67</v>
      </c>
      <c r="C18" s="104" t="s">
        <v>13</v>
      </c>
      <c r="D18" s="19" t="s">
        <v>27</v>
      </c>
    </row>
    <row r="19" spans="2:4" x14ac:dyDescent="0.25">
      <c r="B19" s="97" t="s">
        <v>1</v>
      </c>
      <c r="C19" s="104" t="s">
        <v>14</v>
      </c>
      <c r="D19" s="19">
        <v>455</v>
      </c>
    </row>
    <row r="20" spans="2:4" x14ac:dyDescent="0.25">
      <c r="B20" s="97" t="s">
        <v>2</v>
      </c>
      <c r="C20" s="104" t="s">
        <v>14</v>
      </c>
      <c r="D20" s="19">
        <v>24</v>
      </c>
    </row>
    <row r="21" spans="2:4" x14ac:dyDescent="0.25">
      <c r="B21" s="97" t="s">
        <v>67</v>
      </c>
      <c r="C21" s="104" t="s">
        <v>14</v>
      </c>
      <c r="D21" s="19" t="s">
        <v>27</v>
      </c>
    </row>
    <row r="22" spans="2:4" x14ac:dyDescent="0.25">
      <c r="B22" s="97" t="s">
        <v>1</v>
      </c>
      <c r="C22" s="104" t="s">
        <v>15</v>
      </c>
      <c r="D22" s="19">
        <v>352</v>
      </c>
    </row>
    <row r="23" spans="2:4" x14ac:dyDescent="0.25">
      <c r="B23" s="97" t="s">
        <v>2</v>
      </c>
      <c r="C23" s="104" t="s">
        <v>15</v>
      </c>
      <c r="D23" s="19">
        <v>33</v>
      </c>
    </row>
    <row r="24" spans="2:4" x14ac:dyDescent="0.25">
      <c r="B24" s="97" t="s">
        <v>67</v>
      </c>
      <c r="C24" s="104" t="s">
        <v>15</v>
      </c>
      <c r="D24" s="19" t="s">
        <v>27</v>
      </c>
    </row>
    <row r="25" spans="2:4" x14ac:dyDescent="0.25">
      <c r="B25" s="97" t="s">
        <v>1</v>
      </c>
      <c r="C25" s="103" t="s">
        <v>16</v>
      </c>
      <c r="D25" s="100">
        <v>220</v>
      </c>
    </row>
    <row r="26" spans="2:4" x14ac:dyDescent="0.25">
      <c r="B26" s="97" t="s">
        <v>2</v>
      </c>
      <c r="C26" s="103" t="s">
        <v>16</v>
      </c>
      <c r="D26" s="100">
        <v>24</v>
      </c>
    </row>
    <row r="27" spans="2:4" x14ac:dyDescent="0.25">
      <c r="B27" s="97" t="s">
        <v>67</v>
      </c>
      <c r="C27" s="103" t="s">
        <v>16</v>
      </c>
      <c r="D27" s="40" t="s">
        <v>27</v>
      </c>
    </row>
    <row r="28" spans="2:4" x14ac:dyDescent="0.25">
      <c r="B28" s="97" t="s">
        <v>1</v>
      </c>
      <c r="C28" s="103" t="s">
        <v>17</v>
      </c>
      <c r="D28" s="100">
        <v>225</v>
      </c>
    </row>
    <row r="29" spans="2:4" x14ac:dyDescent="0.25">
      <c r="B29" s="97" t="s">
        <v>2</v>
      </c>
      <c r="C29" s="103" t="s">
        <v>17</v>
      </c>
      <c r="D29" s="100">
        <v>26</v>
      </c>
    </row>
    <row r="30" spans="2:4" x14ac:dyDescent="0.25">
      <c r="B30" s="97" t="s">
        <v>67</v>
      </c>
      <c r="C30" s="103" t="s">
        <v>17</v>
      </c>
      <c r="D30" s="40" t="s">
        <v>27</v>
      </c>
    </row>
    <row r="31" spans="2:4" x14ac:dyDescent="0.25">
      <c r="B31" s="97" t="s">
        <v>1</v>
      </c>
      <c r="C31" s="103" t="s">
        <v>18</v>
      </c>
      <c r="D31" s="100">
        <v>177</v>
      </c>
    </row>
    <row r="32" spans="2:4" x14ac:dyDescent="0.25">
      <c r="B32" s="97" t="s">
        <v>2</v>
      </c>
      <c r="C32" s="103" t="s">
        <v>18</v>
      </c>
      <c r="D32" s="100">
        <v>22</v>
      </c>
    </row>
    <row r="33" spans="2:4" x14ac:dyDescent="0.25">
      <c r="B33" s="97" t="s">
        <v>67</v>
      </c>
      <c r="C33" s="103" t="s">
        <v>18</v>
      </c>
      <c r="D33" s="40" t="s">
        <v>27</v>
      </c>
    </row>
    <row r="34" spans="2:4" x14ac:dyDescent="0.25">
      <c r="B34" s="97" t="s">
        <v>1</v>
      </c>
      <c r="C34" s="103" t="s">
        <v>19</v>
      </c>
      <c r="D34" s="100">
        <v>117</v>
      </c>
    </row>
    <row r="35" spans="2:4" x14ac:dyDescent="0.25">
      <c r="B35" s="97" t="s">
        <v>2</v>
      </c>
      <c r="C35" s="103" t="s">
        <v>19</v>
      </c>
      <c r="D35" s="100">
        <v>15</v>
      </c>
    </row>
    <row r="36" spans="2:4" x14ac:dyDescent="0.25">
      <c r="B36" s="97" t="s">
        <v>67</v>
      </c>
      <c r="C36" s="103" t="s">
        <v>19</v>
      </c>
      <c r="D36" s="40" t="s">
        <v>27</v>
      </c>
    </row>
    <row r="37" spans="2:4" x14ac:dyDescent="0.25">
      <c r="B37" s="97" t="s">
        <v>1</v>
      </c>
      <c r="C37" s="103" t="s">
        <v>20</v>
      </c>
      <c r="D37" s="100">
        <v>95</v>
      </c>
    </row>
    <row r="38" spans="2:4" x14ac:dyDescent="0.25">
      <c r="B38" s="97" t="s">
        <v>2</v>
      </c>
      <c r="C38" s="103" t="s">
        <v>20</v>
      </c>
      <c r="D38" s="100">
        <v>8</v>
      </c>
    </row>
    <row r="39" spans="2:4" x14ac:dyDescent="0.25">
      <c r="B39" s="97" t="s">
        <v>67</v>
      </c>
      <c r="C39" s="103" t="s">
        <v>20</v>
      </c>
      <c r="D39" s="40" t="s">
        <v>27</v>
      </c>
    </row>
    <row r="40" spans="2:4" x14ac:dyDescent="0.25">
      <c r="B40" s="97" t="s">
        <v>1</v>
      </c>
      <c r="C40" s="103" t="s">
        <v>21</v>
      </c>
      <c r="D40" s="100">
        <v>47</v>
      </c>
    </row>
    <row r="41" spans="2:4" x14ac:dyDescent="0.25">
      <c r="B41" s="97" t="s">
        <v>2</v>
      </c>
      <c r="C41" s="103" t="s">
        <v>21</v>
      </c>
      <c r="D41" s="100">
        <v>11</v>
      </c>
    </row>
    <row r="42" spans="2:4" x14ac:dyDescent="0.25">
      <c r="B42" s="97" t="s">
        <v>67</v>
      </c>
      <c r="C42" s="103" t="s">
        <v>21</v>
      </c>
      <c r="D42" s="40" t="s">
        <v>27</v>
      </c>
    </row>
    <row r="43" spans="2:4" x14ac:dyDescent="0.25">
      <c r="B43" s="97" t="s">
        <v>1</v>
      </c>
      <c r="C43" s="103" t="s">
        <v>22</v>
      </c>
      <c r="D43" s="101">
        <v>35</v>
      </c>
    </row>
    <row r="44" spans="2:4" x14ac:dyDescent="0.25">
      <c r="B44" s="97" t="s">
        <v>2</v>
      </c>
      <c r="C44" s="103" t="s">
        <v>22</v>
      </c>
      <c r="D44" s="100">
        <v>6</v>
      </c>
    </row>
    <row r="45" spans="2:4" x14ac:dyDescent="0.25">
      <c r="B45" s="97" t="s">
        <v>67</v>
      </c>
      <c r="C45" s="103" t="s">
        <v>22</v>
      </c>
      <c r="D45" s="102" t="s">
        <v>27</v>
      </c>
    </row>
    <row r="46" spans="2:4" x14ac:dyDescent="0.25">
      <c r="B46" s="97" t="s">
        <v>1</v>
      </c>
      <c r="C46" s="103" t="s">
        <v>23</v>
      </c>
      <c r="D46" s="101">
        <v>30</v>
      </c>
    </row>
    <row r="47" spans="2:4" x14ac:dyDescent="0.25">
      <c r="B47" s="105" t="s">
        <v>2</v>
      </c>
      <c r="C47" s="103" t="s">
        <v>23</v>
      </c>
      <c r="D47" s="100">
        <v>3</v>
      </c>
    </row>
    <row r="48" spans="2:4" x14ac:dyDescent="0.25">
      <c r="B48" s="97" t="s">
        <v>67</v>
      </c>
      <c r="C48" s="103" t="s">
        <v>23</v>
      </c>
      <c r="D48" s="101" t="s">
        <v>27</v>
      </c>
    </row>
    <row r="49" spans="2:4" x14ac:dyDescent="0.25">
      <c r="B49" s="97" t="s">
        <v>1</v>
      </c>
      <c r="C49" s="103" t="s">
        <v>24</v>
      </c>
      <c r="D49" s="101">
        <v>20</v>
      </c>
    </row>
    <row r="50" spans="2:4" x14ac:dyDescent="0.25">
      <c r="B50" s="105" t="s">
        <v>2</v>
      </c>
      <c r="C50" s="103" t="s">
        <v>24</v>
      </c>
      <c r="D50" s="100">
        <v>1</v>
      </c>
    </row>
    <row r="51" spans="2:4" x14ac:dyDescent="0.25">
      <c r="B51" s="97" t="s">
        <v>67</v>
      </c>
      <c r="C51" s="103" t="s">
        <v>24</v>
      </c>
      <c r="D51" s="101" t="s">
        <v>27</v>
      </c>
    </row>
    <row r="52" spans="2:4" x14ac:dyDescent="0.25">
      <c r="B52" s="97" t="s">
        <v>1</v>
      </c>
      <c r="C52" s="103" t="s">
        <v>25</v>
      </c>
      <c r="D52" s="101">
        <v>8</v>
      </c>
    </row>
    <row r="53" spans="2:4" x14ac:dyDescent="0.25">
      <c r="B53" s="105" t="s">
        <v>2</v>
      </c>
      <c r="C53" s="103" t="s">
        <v>25</v>
      </c>
      <c r="D53" s="100">
        <v>3</v>
      </c>
    </row>
    <row r="54" spans="2:4" x14ac:dyDescent="0.25">
      <c r="B54" s="97" t="s">
        <v>67</v>
      </c>
      <c r="C54" s="103" t="s">
        <v>25</v>
      </c>
      <c r="D54" s="101" t="s">
        <v>27</v>
      </c>
    </row>
    <row r="55" spans="2:4" x14ac:dyDescent="0.25">
      <c r="B55" s="97" t="s">
        <v>1</v>
      </c>
      <c r="C55" s="103" t="s">
        <v>80</v>
      </c>
      <c r="D55" s="101">
        <v>4</v>
      </c>
    </row>
    <row r="56" spans="2:4" x14ac:dyDescent="0.25">
      <c r="B56" s="105" t="s">
        <v>2</v>
      </c>
      <c r="C56" s="103" t="s">
        <v>80</v>
      </c>
      <c r="D56" s="100">
        <v>4</v>
      </c>
    </row>
    <row r="57" spans="2:4" x14ac:dyDescent="0.25">
      <c r="B57" s="97" t="s">
        <v>67</v>
      </c>
      <c r="C57" s="103" t="s">
        <v>80</v>
      </c>
      <c r="D57" s="101" t="s">
        <v>27</v>
      </c>
    </row>
    <row r="58" spans="2:4" x14ac:dyDescent="0.25">
      <c r="B58" s="97" t="s">
        <v>1</v>
      </c>
      <c r="C58" s="103" t="s">
        <v>67</v>
      </c>
      <c r="D58" s="101">
        <v>28</v>
      </c>
    </row>
    <row r="59" spans="2:4" x14ac:dyDescent="0.25">
      <c r="B59" s="105" t="s">
        <v>2</v>
      </c>
      <c r="C59" s="103" t="s">
        <v>67</v>
      </c>
      <c r="D59" s="100">
        <v>6</v>
      </c>
    </row>
    <row r="60" spans="2:4" x14ac:dyDescent="0.25">
      <c r="B60" s="98" t="s">
        <v>67</v>
      </c>
      <c r="C60" s="103" t="s">
        <v>67</v>
      </c>
      <c r="D60" s="102">
        <v>42</v>
      </c>
    </row>
  </sheetData>
  <mergeCells count="3">
    <mergeCell ref="B2:L2"/>
    <mergeCell ref="B3:L3"/>
    <mergeCell ref="F6:X6"/>
  </mergeCells>
  <phoneticPr fontId="17" type="noConversion"/>
  <pageMargins left="0.7" right="0.7" top="0.75" bottom="0.75" header="0.3" footer="0.3"/>
  <ignoredErrors>
    <ignoredError sqref="C13:C15" twoDigitTextYear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4"/>
  <sheetViews>
    <sheetView tabSelected="1" workbookViewId="0">
      <selection activeCell="H17" sqref="H17"/>
    </sheetView>
  </sheetViews>
  <sheetFormatPr baseColWidth="10" defaultRowHeight="15" x14ac:dyDescent="0.25"/>
  <cols>
    <col min="2" max="2" width="13.140625" customWidth="1"/>
    <col min="3" max="3" width="9.28515625" customWidth="1"/>
    <col min="4" max="4" width="11.28515625" customWidth="1"/>
    <col min="5" max="5" width="9.42578125" customWidth="1"/>
    <col min="6" max="9" width="8.7109375" customWidth="1"/>
    <col min="10" max="10" width="11.7109375" customWidth="1"/>
    <col min="11" max="11" width="14.85546875" customWidth="1"/>
    <col min="12" max="12" width="12.7109375" customWidth="1"/>
    <col min="13" max="13" width="14.28515625" customWidth="1"/>
    <col min="14" max="14" width="13.42578125" customWidth="1"/>
  </cols>
  <sheetData>
    <row r="2" spans="2:15" x14ac:dyDescent="0.25">
      <c r="B2" s="76" t="s">
        <v>0</v>
      </c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2:15" x14ac:dyDescent="0.25">
      <c r="B3" s="76" t="s">
        <v>4</v>
      </c>
      <c r="C3" s="76"/>
      <c r="D3" s="76"/>
      <c r="E3" s="76"/>
      <c r="F3" s="76"/>
      <c r="G3" s="76"/>
      <c r="H3" s="76"/>
      <c r="I3" s="76"/>
      <c r="J3" s="76"/>
      <c r="K3" s="76"/>
      <c r="L3" s="76"/>
    </row>
    <row r="5" spans="2:15" x14ac:dyDescent="0.25">
      <c r="B5" s="72" t="s">
        <v>62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2:15" x14ac:dyDescent="0.25">
      <c r="B6" s="43" t="s">
        <v>64</v>
      </c>
      <c r="C6" s="39" t="s">
        <v>30</v>
      </c>
      <c r="D6" s="39" t="s">
        <v>31</v>
      </c>
      <c r="E6" s="39" t="s">
        <v>32</v>
      </c>
      <c r="F6" s="39" t="s">
        <v>33</v>
      </c>
      <c r="G6" s="39" t="s">
        <v>34</v>
      </c>
      <c r="H6" s="39" t="s">
        <v>35</v>
      </c>
      <c r="I6" s="39" t="s">
        <v>36</v>
      </c>
      <c r="J6" s="39" t="s">
        <v>37</v>
      </c>
      <c r="K6" s="39" t="s">
        <v>38</v>
      </c>
      <c r="L6" s="39" t="s">
        <v>39</v>
      </c>
      <c r="M6" s="39" t="s">
        <v>40</v>
      </c>
      <c r="N6" s="39" t="s">
        <v>41</v>
      </c>
      <c r="O6" s="53" t="s">
        <v>3</v>
      </c>
    </row>
    <row r="7" spans="2:15" x14ac:dyDescent="0.25">
      <c r="B7" s="54" t="s">
        <v>1</v>
      </c>
      <c r="C7" s="55">
        <v>255</v>
      </c>
      <c r="D7" s="29">
        <v>175</v>
      </c>
      <c r="E7" s="29">
        <v>217</v>
      </c>
      <c r="F7" s="56">
        <v>291</v>
      </c>
      <c r="G7" s="55">
        <v>258</v>
      </c>
      <c r="H7" s="29">
        <v>198</v>
      </c>
      <c r="I7" s="29">
        <v>137</v>
      </c>
      <c r="J7" s="29">
        <v>117</v>
      </c>
      <c r="K7" s="29">
        <v>133</v>
      </c>
      <c r="L7" s="29">
        <v>103</v>
      </c>
      <c r="M7" s="29">
        <v>130</v>
      </c>
      <c r="N7" s="29">
        <v>112</v>
      </c>
      <c r="O7" s="57">
        <f>SUM(C7:N7)</f>
        <v>2126</v>
      </c>
    </row>
    <row r="8" spans="2:15" x14ac:dyDescent="0.25">
      <c r="B8" s="54" t="s">
        <v>66</v>
      </c>
      <c r="C8" s="55">
        <v>34</v>
      </c>
      <c r="D8" s="29">
        <v>27</v>
      </c>
      <c r="E8" s="29">
        <v>17</v>
      </c>
      <c r="F8" s="55">
        <v>33</v>
      </c>
      <c r="G8" s="29">
        <v>23</v>
      </c>
      <c r="H8" s="29">
        <v>25</v>
      </c>
      <c r="I8" s="29">
        <v>12</v>
      </c>
      <c r="J8" s="29">
        <v>12</v>
      </c>
      <c r="K8" s="29">
        <v>9</v>
      </c>
      <c r="L8" s="29">
        <v>17</v>
      </c>
      <c r="M8" s="29">
        <v>8</v>
      </c>
      <c r="N8" s="29">
        <v>13</v>
      </c>
      <c r="O8" s="57">
        <f>SUM(C8:N8)</f>
        <v>230</v>
      </c>
    </row>
    <row r="9" spans="2:15" x14ac:dyDescent="0.25">
      <c r="B9" s="47" t="s">
        <v>65</v>
      </c>
      <c r="C9" s="16">
        <v>0</v>
      </c>
      <c r="D9" s="16">
        <v>5</v>
      </c>
      <c r="E9" s="16">
        <v>4</v>
      </c>
      <c r="F9" s="16">
        <v>2</v>
      </c>
      <c r="G9" s="16">
        <v>4</v>
      </c>
      <c r="H9" s="16">
        <v>8</v>
      </c>
      <c r="I9" s="16">
        <v>5</v>
      </c>
      <c r="J9" s="16">
        <v>1</v>
      </c>
      <c r="K9" s="16">
        <v>6</v>
      </c>
      <c r="L9" s="16">
        <v>4</v>
      </c>
      <c r="M9" s="16">
        <v>0</v>
      </c>
      <c r="N9" s="16">
        <v>3</v>
      </c>
      <c r="O9" s="57">
        <f>SUM(C9:N9)</f>
        <v>42</v>
      </c>
    </row>
    <row r="10" spans="2:15" x14ac:dyDescent="0.25">
      <c r="B10" s="49" t="s">
        <v>3</v>
      </c>
      <c r="C10" s="50">
        <f t="shared" ref="C10:O10" si="0">SUBTOTAL(109,C7:C9)</f>
        <v>289</v>
      </c>
      <c r="D10" s="34">
        <f t="shared" si="0"/>
        <v>207</v>
      </c>
      <c r="E10" s="34">
        <f t="shared" si="0"/>
        <v>238</v>
      </c>
      <c r="F10" s="46">
        <f t="shared" si="0"/>
        <v>326</v>
      </c>
      <c r="G10" s="50">
        <f t="shared" si="0"/>
        <v>285</v>
      </c>
      <c r="H10" s="51">
        <f t="shared" si="0"/>
        <v>231</v>
      </c>
      <c r="I10" s="34">
        <f t="shared" si="0"/>
        <v>154</v>
      </c>
      <c r="J10" s="34">
        <f t="shared" si="0"/>
        <v>130</v>
      </c>
      <c r="K10" s="51">
        <f t="shared" si="0"/>
        <v>148</v>
      </c>
      <c r="L10" s="34">
        <f t="shared" si="0"/>
        <v>124</v>
      </c>
      <c r="M10" s="34">
        <f t="shared" si="0"/>
        <v>138</v>
      </c>
      <c r="N10" s="34">
        <f t="shared" si="0"/>
        <v>128</v>
      </c>
      <c r="O10" s="36">
        <f t="shared" si="0"/>
        <v>2398</v>
      </c>
    </row>
    <row r="11" spans="2:15" ht="15" customHeight="1" x14ac:dyDescent="0.25">
      <c r="B11" s="78" t="s">
        <v>58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spans="2:15" x14ac:dyDescent="0.25"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11"/>
    </row>
    <row r="13" spans="2:15" ht="15.75" x14ac:dyDescent="0.25">
      <c r="C13" s="3"/>
    </row>
    <row r="14" spans="2:15" x14ac:dyDescent="0.25">
      <c r="B14" s="80" t="s">
        <v>43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15" x14ac:dyDescent="0.25">
      <c r="C15" s="14"/>
      <c r="D15" s="15"/>
      <c r="E15" s="15"/>
      <c r="F15" s="14"/>
      <c r="G15" s="14"/>
      <c r="H15" s="15"/>
      <c r="I15" s="15"/>
      <c r="J15" s="15"/>
      <c r="K15" s="15"/>
      <c r="L15" s="13"/>
    </row>
    <row r="16" spans="2:15" x14ac:dyDescent="0.25">
      <c r="C16" s="14"/>
      <c r="D16" s="15"/>
      <c r="E16" s="15"/>
      <c r="F16" s="14"/>
      <c r="G16" s="14"/>
      <c r="H16" s="15"/>
      <c r="I16" s="15"/>
      <c r="J16" s="15"/>
      <c r="K16" s="15"/>
      <c r="L16" s="13"/>
    </row>
    <row r="17" spans="3:12" x14ac:dyDescent="0.25">
      <c r="C17" s="14"/>
      <c r="D17" s="14"/>
      <c r="E17" s="15"/>
      <c r="F17" s="14"/>
      <c r="G17" s="15"/>
      <c r="H17" s="15"/>
      <c r="I17" s="15"/>
      <c r="J17" s="15"/>
      <c r="K17" s="15"/>
      <c r="L17" s="13"/>
    </row>
    <row r="18" spans="3:12" x14ac:dyDescent="0.25">
      <c r="C18" s="14"/>
      <c r="D18" s="14"/>
      <c r="E18" s="15"/>
      <c r="F18" s="14"/>
      <c r="G18" s="15"/>
      <c r="H18" s="15"/>
      <c r="I18" s="15"/>
      <c r="J18" s="15"/>
      <c r="K18" s="15"/>
      <c r="L18" s="13"/>
    </row>
    <row r="19" spans="3:12" x14ac:dyDescent="0.25">
      <c r="C19" s="15"/>
      <c r="D19" s="15"/>
      <c r="E19" s="15"/>
      <c r="F19" s="15"/>
      <c r="G19" s="15"/>
      <c r="H19" s="14"/>
      <c r="I19" s="15"/>
      <c r="J19" s="15"/>
      <c r="K19" s="14"/>
      <c r="L19" s="13"/>
    </row>
    <row r="20" spans="3:12" x14ac:dyDescent="0.25">
      <c r="C20" s="15"/>
      <c r="D20" s="15"/>
      <c r="E20" s="15"/>
      <c r="F20" s="15"/>
      <c r="G20" s="15"/>
      <c r="H20" s="14"/>
      <c r="I20" s="15"/>
      <c r="J20" s="15"/>
      <c r="K20" s="14"/>
      <c r="L20" s="13"/>
    </row>
    <row r="21" spans="3:12" x14ac:dyDescent="0.25">
      <c r="C21" s="10"/>
    </row>
    <row r="22" spans="3:12" x14ac:dyDescent="0.25">
      <c r="C22" s="1"/>
    </row>
    <row r="23" spans="3:12" x14ac:dyDescent="0.25">
      <c r="C23" s="7"/>
    </row>
    <row r="24" spans="3:12" x14ac:dyDescent="0.25">
      <c r="C24" s="8"/>
    </row>
  </sheetData>
  <mergeCells count="4">
    <mergeCell ref="B14:L14"/>
    <mergeCell ref="B11:N12"/>
    <mergeCell ref="B2:L2"/>
    <mergeCell ref="B3:L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23"/>
  <sheetViews>
    <sheetView topLeftCell="A13" zoomScaleNormal="100" workbookViewId="0">
      <selection activeCell="G10" sqref="G10"/>
    </sheetView>
  </sheetViews>
  <sheetFormatPr baseColWidth="10" defaultRowHeight="15" x14ac:dyDescent="0.25"/>
  <cols>
    <col min="2" max="2" width="18.7109375" customWidth="1"/>
    <col min="3" max="6" width="12.7109375" customWidth="1"/>
    <col min="7" max="7" width="18.5703125" customWidth="1"/>
    <col min="10" max="10" width="10.5703125" customWidth="1"/>
    <col min="11" max="11" width="11.42578125" hidden="1" customWidth="1"/>
    <col min="12" max="12" width="32.5703125" customWidth="1"/>
  </cols>
  <sheetData>
    <row r="1" spans="2:16" ht="15.75" x14ac:dyDescent="0.25">
      <c r="B1" t="s">
        <v>63</v>
      </c>
      <c r="L1" s="2"/>
    </row>
    <row r="2" spans="2:16" ht="15.75" x14ac:dyDescent="0.25">
      <c r="B2" s="82" t="s">
        <v>48</v>
      </c>
      <c r="C2" s="82"/>
      <c r="L2" s="20"/>
    </row>
    <row r="3" spans="2:16" ht="15.75" x14ac:dyDescent="0.25">
      <c r="B3" s="83" t="s">
        <v>44</v>
      </c>
      <c r="C3" s="83"/>
      <c r="L3" s="3"/>
    </row>
    <row r="4" spans="2:16" ht="46.5" customHeight="1" x14ac:dyDescent="0.25">
      <c r="B4" s="75" t="s">
        <v>49</v>
      </c>
      <c r="C4" s="73"/>
      <c r="D4" s="73"/>
      <c r="E4" s="73"/>
      <c r="F4" s="74"/>
      <c r="L4" s="4"/>
      <c r="M4" s="4"/>
      <c r="N4" s="4"/>
      <c r="O4" s="4"/>
      <c r="P4" s="4"/>
    </row>
    <row r="5" spans="2:16" x14ac:dyDescent="0.25">
      <c r="B5" s="61" t="s">
        <v>45</v>
      </c>
      <c r="C5" s="62" t="s">
        <v>1</v>
      </c>
      <c r="D5" s="62" t="s">
        <v>2</v>
      </c>
      <c r="E5" s="62" t="s">
        <v>26</v>
      </c>
      <c r="F5" s="63" t="s">
        <v>46</v>
      </c>
      <c r="L5" s="25"/>
      <c r="M5" s="21"/>
      <c r="N5" s="21"/>
      <c r="O5" s="21"/>
      <c r="P5" s="22"/>
    </row>
    <row r="6" spans="2:16" x14ac:dyDescent="0.25">
      <c r="B6" s="58" t="s">
        <v>29</v>
      </c>
      <c r="C6" s="17">
        <v>5</v>
      </c>
      <c r="D6" s="17">
        <v>1</v>
      </c>
      <c r="E6" s="17" t="s">
        <v>27</v>
      </c>
      <c r="F6" s="48">
        <v>6</v>
      </c>
      <c r="L6" s="21"/>
      <c r="M6" s="21"/>
      <c r="N6" s="21"/>
      <c r="O6" s="22"/>
      <c r="P6" s="22"/>
    </row>
    <row r="7" spans="2:16" x14ac:dyDescent="0.25">
      <c r="B7" s="59" t="s">
        <v>13</v>
      </c>
      <c r="C7" s="17">
        <v>303</v>
      </c>
      <c r="D7" s="17">
        <v>17</v>
      </c>
      <c r="E7" s="17" t="s">
        <v>27</v>
      </c>
      <c r="F7" s="48">
        <v>320</v>
      </c>
      <c r="L7" s="21"/>
      <c r="M7" s="21"/>
      <c r="N7" s="21"/>
      <c r="O7" s="21"/>
      <c r="P7" s="22"/>
    </row>
    <row r="8" spans="2:16" x14ac:dyDescent="0.25">
      <c r="B8" s="59" t="s">
        <v>14</v>
      </c>
      <c r="C8" s="17">
        <v>504</v>
      </c>
      <c r="D8" s="17">
        <v>13</v>
      </c>
      <c r="E8" s="17">
        <v>1</v>
      </c>
      <c r="F8" s="48">
        <v>518</v>
      </c>
      <c r="L8" s="21"/>
      <c r="M8" s="21"/>
      <c r="N8" s="21"/>
      <c r="O8" s="21"/>
      <c r="P8" s="22"/>
    </row>
    <row r="9" spans="2:16" x14ac:dyDescent="0.25">
      <c r="B9" s="59" t="s">
        <v>15</v>
      </c>
      <c r="C9" s="17">
        <v>345</v>
      </c>
      <c r="D9" s="17">
        <v>8</v>
      </c>
      <c r="E9" s="17">
        <v>1</v>
      </c>
      <c r="F9" s="48">
        <v>354</v>
      </c>
      <c r="L9" s="21"/>
      <c r="M9" s="21"/>
      <c r="N9" s="21"/>
      <c r="O9" s="21"/>
      <c r="P9" s="22"/>
    </row>
    <row r="10" spans="2:16" x14ac:dyDescent="0.25">
      <c r="B10" s="59" t="s">
        <v>16</v>
      </c>
      <c r="C10" s="17">
        <v>196</v>
      </c>
      <c r="D10" s="17">
        <v>3</v>
      </c>
      <c r="E10" s="17">
        <v>1</v>
      </c>
      <c r="F10" s="48">
        <v>200</v>
      </c>
      <c r="L10" s="21"/>
      <c r="M10" s="21"/>
      <c r="N10" s="21"/>
      <c r="O10" s="22"/>
      <c r="P10" s="22"/>
    </row>
    <row r="11" spans="2:16" x14ac:dyDescent="0.25">
      <c r="B11" s="59" t="s">
        <v>17</v>
      </c>
      <c r="C11" s="17">
        <v>121</v>
      </c>
      <c r="D11" s="17">
        <v>2</v>
      </c>
      <c r="E11" s="17" t="s">
        <v>27</v>
      </c>
      <c r="F11" s="48">
        <v>123</v>
      </c>
      <c r="L11" s="21"/>
      <c r="M11" s="21"/>
      <c r="N11" s="21"/>
      <c r="O11" s="22"/>
      <c r="P11" s="22"/>
    </row>
    <row r="12" spans="2:16" x14ac:dyDescent="0.25">
      <c r="B12" s="59" t="s">
        <v>18</v>
      </c>
      <c r="C12" s="17">
        <v>81</v>
      </c>
      <c r="D12" s="17">
        <v>2</v>
      </c>
      <c r="E12" s="17" t="s">
        <v>27</v>
      </c>
      <c r="F12" s="48">
        <v>83</v>
      </c>
      <c r="L12" s="21"/>
      <c r="M12" s="21"/>
      <c r="N12" s="21"/>
      <c r="O12" s="22"/>
      <c r="P12" s="22"/>
    </row>
    <row r="13" spans="2:16" x14ac:dyDescent="0.25">
      <c r="B13" s="59" t="s">
        <v>19</v>
      </c>
      <c r="C13" s="17">
        <v>30</v>
      </c>
      <c r="D13" s="17">
        <v>4</v>
      </c>
      <c r="E13" s="17" t="s">
        <v>27</v>
      </c>
      <c r="F13" s="48">
        <v>34</v>
      </c>
      <c r="L13" s="21"/>
      <c r="M13" s="21"/>
      <c r="N13" s="22"/>
      <c r="O13" s="22"/>
      <c r="P13" s="22"/>
    </row>
    <row r="14" spans="2:16" x14ac:dyDescent="0.25">
      <c r="B14" s="59" t="s">
        <v>20</v>
      </c>
      <c r="C14" s="17">
        <v>20</v>
      </c>
      <c r="D14" s="17" t="s">
        <v>27</v>
      </c>
      <c r="E14" s="17" t="s">
        <v>27</v>
      </c>
      <c r="F14" s="48">
        <v>20</v>
      </c>
      <c r="L14" s="21"/>
      <c r="M14" s="21"/>
      <c r="N14" s="22"/>
      <c r="O14" s="22"/>
      <c r="P14" s="22"/>
    </row>
    <row r="15" spans="2:16" x14ac:dyDescent="0.25">
      <c r="B15" s="59" t="s">
        <v>21</v>
      </c>
      <c r="C15" s="17">
        <v>7</v>
      </c>
      <c r="D15" s="17" t="s">
        <v>27</v>
      </c>
      <c r="E15" s="17" t="s">
        <v>27</v>
      </c>
      <c r="F15" s="48">
        <v>7</v>
      </c>
      <c r="L15" s="21"/>
      <c r="M15" s="21"/>
      <c r="N15" s="22"/>
      <c r="O15" s="22"/>
      <c r="P15" s="22"/>
    </row>
    <row r="16" spans="2:16" x14ac:dyDescent="0.25">
      <c r="B16" s="59" t="s">
        <v>22</v>
      </c>
      <c r="C16" s="17">
        <v>6</v>
      </c>
      <c r="D16" s="17" t="s">
        <v>27</v>
      </c>
      <c r="E16" s="17" t="s">
        <v>27</v>
      </c>
      <c r="F16" s="48">
        <v>6</v>
      </c>
      <c r="L16" s="21"/>
      <c r="M16" s="21"/>
      <c r="N16" s="22"/>
      <c r="O16" s="22"/>
      <c r="P16" s="22"/>
    </row>
    <row r="17" spans="2:16" x14ac:dyDescent="0.25">
      <c r="B17" s="59" t="s">
        <v>23</v>
      </c>
      <c r="C17" s="17">
        <v>8</v>
      </c>
      <c r="D17" s="17" t="s">
        <v>27</v>
      </c>
      <c r="E17" s="17" t="s">
        <v>27</v>
      </c>
      <c r="F17" s="48">
        <v>8</v>
      </c>
      <c r="L17" s="21"/>
      <c r="M17" s="21"/>
      <c r="N17" s="22"/>
      <c r="O17" s="22"/>
      <c r="P17" s="22"/>
    </row>
    <row r="18" spans="2:16" x14ac:dyDescent="0.25">
      <c r="B18" s="59" t="s">
        <v>24</v>
      </c>
      <c r="C18" s="17">
        <v>4</v>
      </c>
      <c r="D18" s="17" t="s">
        <v>27</v>
      </c>
      <c r="E18" s="17" t="s">
        <v>27</v>
      </c>
      <c r="F18" s="48">
        <v>4</v>
      </c>
      <c r="L18" s="21"/>
      <c r="M18" s="21"/>
      <c r="N18" s="22"/>
      <c r="O18" s="22"/>
      <c r="P18" s="22"/>
    </row>
    <row r="19" spans="2:16" x14ac:dyDescent="0.25">
      <c r="B19" s="59" t="s">
        <v>25</v>
      </c>
      <c r="C19" s="17">
        <v>3</v>
      </c>
      <c r="D19" s="17" t="s">
        <v>27</v>
      </c>
      <c r="E19" s="17" t="s">
        <v>27</v>
      </c>
      <c r="F19" s="48">
        <v>3</v>
      </c>
      <c r="L19" s="21"/>
      <c r="M19" s="21"/>
      <c r="N19" s="22"/>
      <c r="O19" s="23"/>
      <c r="P19" s="23"/>
    </row>
    <row r="20" spans="2:16" x14ac:dyDescent="0.25">
      <c r="B20" s="59" t="s">
        <v>26</v>
      </c>
      <c r="C20" s="17" t="s">
        <v>27</v>
      </c>
      <c r="D20" s="17" t="s">
        <v>27</v>
      </c>
      <c r="E20" s="26">
        <v>2053</v>
      </c>
      <c r="F20" s="60">
        <v>2053</v>
      </c>
      <c r="L20" s="12"/>
    </row>
    <row r="21" spans="2:16" x14ac:dyDescent="0.25">
      <c r="B21" s="64" t="s">
        <v>3</v>
      </c>
      <c r="C21" s="65">
        <v>1633</v>
      </c>
      <c r="D21" s="66">
        <v>50</v>
      </c>
      <c r="E21" s="65">
        <v>2056</v>
      </c>
      <c r="F21" s="67">
        <v>3739</v>
      </c>
      <c r="L21" s="12"/>
    </row>
    <row r="22" spans="2:16" x14ac:dyDescent="0.25">
      <c r="B22" s="12" t="s">
        <v>47</v>
      </c>
      <c r="L22" s="24"/>
    </row>
    <row r="23" spans="2:16" x14ac:dyDescent="0.25">
      <c r="L23" s="7"/>
    </row>
  </sheetData>
  <mergeCells count="2">
    <mergeCell ref="B2:C2"/>
    <mergeCell ref="B3:C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19"/>
  <sheetViews>
    <sheetView workbookViewId="0">
      <selection activeCell="F24" sqref="F24"/>
    </sheetView>
  </sheetViews>
  <sheetFormatPr baseColWidth="10" defaultRowHeight="15" x14ac:dyDescent="0.25"/>
  <cols>
    <col min="2" max="3" width="24.7109375" customWidth="1"/>
    <col min="4" max="4" width="22.140625" customWidth="1"/>
  </cols>
  <sheetData>
    <row r="1" spans="2:5" x14ac:dyDescent="0.25">
      <c r="B1" t="s">
        <v>63</v>
      </c>
    </row>
    <row r="2" spans="2:5" ht="15.75" x14ac:dyDescent="0.25">
      <c r="B2" s="2" t="s">
        <v>50</v>
      </c>
      <c r="C2" s="2"/>
    </row>
    <row r="3" spans="2:5" ht="15" customHeight="1" x14ac:dyDescent="0.25">
      <c r="B3" s="84" t="s">
        <v>56</v>
      </c>
      <c r="C3" s="84"/>
      <c r="D3" s="84"/>
    </row>
    <row r="4" spans="2:5" x14ac:dyDescent="0.25">
      <c r="E4" s="28"/>
    </row>
    <row r="5" spans="2:5" ht="15.75" x14ac:dyDescent="0.25">
      <c r="B5" s="31" t="s">
        <v>51</v>
      </c>
      <c r="C5" s="31" t="s">
        <v>64</v>
      </c>
      <c r="D5" s="32" t="s">
        <v>70</v>
      </c>
      <c r="E5" s="27"/>
    </row>
    <row r="6" spans="2:5" x14ac:dyDescent="0.25">
      <c r="B6" s="68" t="s">
        <v>54</v>
      </c>
      <c r="C6" s="68" t="s">
        <v>52</v>
      </c>
      <c r="D6" s="18">
        <v>699</v>
      </c>
      <c r="E6" s="27"/>
    </row>
    <row r="7" spans="2:5" x14ac:dyDescent="0.25">
      <c r="B7" s="68" t="s">
        <v>55</v>
      </c>
      <c r="C7" s="68" t="s">
        <v>52</v>
      </c>
      <c r="D7" s="18">
        <v>329</v>
      </c>
      <c r="E7" s="27"/>
    </row>
    <row r="8" spans="2:5" x14ac:dyDescent="0.25">
      <c r="B8" s="68" t="s">
        <v>26</v>
      </c>
      <c r="C8" s="68" t="s">
        <v>52</v>
      </c>
      <c r="D8" s="26">
        <v>1384</v>
      </c>
      <c r="E8" s="27"/>
    </row>
    <row r="9" spans="2:5" x14ac:dyDescent="0.25">
      <c r="B9" s="69" t="s">
        <v>46</v>
      </c>
      <c r="C9" s="68" t="s">
        <v>52</v>
      </c>
      <c r="D9" s="70">
        <v>2412</v>
      </c>
      <c r="E9" s="27"/>
    </row>
    <row r="10" spans="2:5" ht="30" customHeight="1" x14ac:dyDescent="0.25">
      <c r="B10" s="68" t="s">
        <v>54</v>
      </c>
      <c r="C10" s="69" t="s">
        <v>53</v>
      </c>
      <c r="D10" s="18">
        <v>27</v>
      </c>
    </row>
    <row r="11" spans="2:5" x14ac:dyDescent="0.25">
      <c r="B11" s="68" t="s">
        <v>68</v>
      </c>
      <c r="C11" s="69" t="s">
        <v>53</v>
      </c>
      <c r="D11" s="18">
        <v>2</v>
      </c>
    </row>
    <row r="12" spans="2:5" x14ac:dyDescent="0.25">
      <c r="B12" s="68" t="s">
        <v>26</v>
      </c>
      <c r="C12" s="69" t="s">
        <v>53</v>
      </c>
      <c r="D12" s="18">
        <v>87</v>
      </c>
    </row>
    <row r="13" spans="2:5" x14ac:dyDescent="0.25">
      <c r="B13" s="69" t="s">
        <v>46</v>
      </c>
      <c r="C13" s="69" t="s">
        <v>53</v>
      </c>
      <c r="D13" s="52">
        <v>116</v>
      </c>
    </row>
    <row r="14" spans="2:5" x14ac:dyDescent="0.25">
      <c r="B14" s="68" t="s">
        <v>54</v>
      </c>
      <c r="C14" s="69" t="s">
        <v>67</v>
      </c>
      <c r="D14" s="18">
        <v>39</v>
      </c>
    </row>
    <row r="15" spans="2:5" x14ac:dyDescent="0.25">
      <c r="B15" s="68" t="s">
        <v>69</v>
      </c>
      <c r="C15" s="69" t="s">
        <v>67</v>
      </c>
      <c r="D15" s="18">
        <v>16</v>
      </c>
    </row>
    <row r="16" spans="2:5" x14ac:dyDescent="0.25">
      <c r="B16" s="68" t="s">
        <v>26</v>
      </c>
      <c r="C16" s="69" t="s">
        <v>67</v>
      </c>
      <c r="D16" s="26">
        <v>1156</v>
      </c>
    </row>
    <row r="17" spans="2:7" x14ac:dyDescent="0.25">
      <c r="B17" s="69" t="s">
        <v>46</v>
      </c>
      <c r="C17" s="69" t="s">
        <v>67</v>
      </c>
      <c r="D17" s="70">
        <v>1211</v>
      </c>
    </row>
    <row r="19" spans="2:7" x14ac:dyDescent="0.25">
      <c r="B19" s="79" t="s">
        <v>47</v>
      </c>
      <c r="C19" s="79"/>
      <c r="D19" s="79"/>
      <c r="E19" s="79"/>
      <c r="F19" s="79"/>
      <c r="G19" s="79"/>
    </row>
  </sheetData>
  <mergeCells count="1">
    <mergeCell ref="B19:G19"/>
  </mergeCells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Muertes violentas</vt:lpstr>
      <vt:lpstr>MV Mujeres</vt:lpstr>
      <vt:lpstr>Tipo arma</vt:lpstr>
      <vt:lpstr>MV sexo y edad</vt:lpstr>
      <vt:lpstr>MV mes hallazgo y sexo</vt:lpstr>
      <vt:lpstr>Rango edad Homic_victimario</vt:lpstr>
      <vt:lpstr>Victimarios MV vinculo pand</vt:lpstr>
    </vt:vector>
  </TitlesOfParts>
  <Company>My 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Mercedez</dc:creator>
  <cp:lastModifiedBy>carolina</cp:lastModifiedBy>
  <dcterms:created xsi:type="dcterms:W3CDTF">2019-10-02T02:23:29Z</dcterms:created>
  <dcterms:modified xsi:type="dcterms:W3CDTF">2020-11-16T00:18:24Z</dcterms:modified>
</cp:coreProperties>
</file>