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INTELLIGENCE Dropbox\Diseño DATA's\BBDD-CENTROAMERICA\GUATEMALA\Delitos\"/>
    </mc:Choice>
  </mc:AlternateContent>
  <xr:revisionPtr revIDLastSave="0" documentId="13_ncr:1_{EBCD7DF5-7932-47EB-B975-E7639AFAA415}" xr6:coauthVersionLast="45" xr6:coauthVersionMax="45" xr10:uidLastSave="{00000000-0000-0000-0000-000000000000}"/>
  <bookViews>
    <workbookView xWindow="-108" yWindow="-108" windowWidth="23256" windowHeight="12720" xr2:uid="{D69FD2C4-B86E-44C6-A0A0-BAF7E0DF2DC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8" i="1" l="1"/>
  <c r="I28" i="1"/>
  <c r="H28" i="1"/>
  <c r="D28" i="1"/>
  <c r="E28" i="1"/>
  <c r="F28" i="1"/>
  <c r="G28" i="1"/>
  <c r="C28" i="1"/>
  <c r="J19" i="1"/>
  <c r="I19" i="1"/>
  <c r="H19" i="1"/>
  <c r="D19" i="1"/>
  <c r="E19" i="1"/>
  <c r="F19" i="1"/>
  <c r="G19" i="1"/>
  <c r="C19" i="1"/>
</calcChain>
</file>

<file path=xl/sharedStrings.xml><?xml version="1.0" encoding="utf-8"?>
<sst xmlns="http://schemas.openxmlformats.org/spreadsheetml/2006/main" count="39" uniqueCount="21">
  <si>
    <t>Año</t>
  </si>
  <si>
    <t>Denuncias Diarias</t>
  </si>
  <si>
    <t>Órdenes de Aprehensión Realizadas</t>
  </si>
  <si>
    <t>Órdenes de Aprehensión a 1 Semana del Delito</t>
  </si>
  <si>
    <t>Agresores Condenados</t>
  </si>
  <si>
    <t>Agresores En Prisión Preventiva</t>
  </si>
  <si>
    <t>Años de Condena Promedio</t>
  </si>
  <si>
    <t>Víctimas Protegidas o Apoyadas Judicialmente</t>
  </si>
  <si>
    <t>Valores al 4 de Octubre de 2020</t>
  </si>
  <si>
    <t>Delito</t>
  </si>
  <si>
    <t>Violencia Psicológica</t>
  </si>
  <si>
    <t>Violencia Económica</t>
  </si>
  <si>
    <t>Violencia Física</t>
  </si>
  <si>
    <t>Maltrato contra Niñas o Adolescentes</t>
  </si>
  <si>
    <t>Violación Sexual</t>
  </si>
  <si>
    <t>Agresión Sexual</t>
  </si>
  <si>
    <t>Otros Delitos Sexuales</t>
  </si>
  <si>
    <t>Femicidio y Muerte Violenta</t>
  </si>
  <si>
    <t>Todos</t>
  </si>
  <si>
    <t>Víctimas</t>
  </si>
  <si>
    <t>http://observatorio.mp.gob.gt/portal-estadistico/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</si>
</sst>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0" borderId="0" xfId="0" applyFill="1"/>
    <xf numFmtId="0" fontId="0" fillId="0" borderId="0" xfId="0" applyAlignment="1">
      <alignment vertical="top" wrapText="1"/>
    </xf>
  </cellXfs>
  <cellStyles count="1">
    <cellStyle name="Normal" xfId="0" builtinId="0"/>
  </cellStyles>
  <dxfs count="1">
    <dxf>
      <alignment horizontal="general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258A54D-D471-4798-8BEB-68D76A8C14FA}" name="Delitos_Mujeres_Guatemala" displayName="Delitos_Mujeres_Guatemala" ref="A1:J28" totalsRowShown="0" headerRowDxfId="0">
  <autoFilter ref="A1:J28" xr:uid="{42959574-1154-4A36-8D58-142693A09F84}"/>
  <tableColumns count="10">
    <tableColumn id="1" xr3:uid="{2A1093A0-73EA-4D97-9B21-35469D6CC90A}" name="Año"/>
    <tableColumn id="28" xr3:uid="{7359416D-3D5B-4679-979B-BA0BF6B09451}" name="Delito"/>
    <tableColumn id="2" xr3:uid="{7BBD6D46-45B3-42D6-B00B-65BE6D17B73D}" name="Denuncias Diarias"/>
    <tableColumn id="4" xr3:uid="{110E5069-DC49-4327-92AA-DD0528A3B912}" name="Órdenes de Aprehensión Realizadas"/>
    <tableColumn id="6" xr3:uid="{2685D5F4-7D5D-4F04-90B6-B922D7B01387}" name="Órdenes de Aprehensión a 1 Semana del Delito"/>
    <tableColumn id="8" xr3:uid="{FF318B1B-D829-455E-BC98-685AFD2BA04D}" name="Agresores En Prisión Preventiva"/>
    <tableColumn id="10" xr3:uid="{83B783B5-EB33-46D8-B4C3-E8939828BA36}" name="Agresores Condenados"/>
    <tableColumn id="12" xr3:uid="{E09B9A33-FF9D-490A-9C4F-2A6F39A0C55F}" name="Años de Condena Promedio"/>
    <tableColumn id="14" xr3:uid="{D2D49BE0-B936-4912-AC37-422E308E584C}" name="Víctimas Protegidas o Apoyadas Judicialmente"/>
    <tableColumn id="16" xr3:uid="{4857DA3A-72B3-4ABD-8F47-9A5DAFD1F29A}" name="Víctima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16198-DFF2-4EB2-AC6E-A3AFFF68E6F0}">
  <dimension ref="A1:J31"/>
  <sheetViews>
    <sheetView tabSelected="1" workbookViewId="0">
      <selection activeCell="A10" sqref="A10:XFD10"/>
    </sheetView>
  </sheetViews>
  <sheetFormatPr baseColWidth="10" defaultRowHeight="14.4" x14ac:dyDescent="0.3"/>
  <cols>
    <col min="2" max="2" width="34.5546875" bestFit="1" customWidth="1"/>
    <col min="3" max="3" width="12.109375" customWidth="1"/>
    <col min="4" max="4" width="19.5546875" customWidth="1"/>
    <col min="5" max="5" width="28.5546875" customWidth="1"/>
    <col min="6" max="6" width="20.33203125" customWidth="1"/>
    <col min="7" max="7" width="13.88671875" customWidth="1"/>
    <col min="8" max="8" width="15.109375" customWidth="1"/>
    <col min="9" max="9" width="27" customWidth="1"/>
    <col min="10" max="10" width="10.33203125" bestFit="1" customWidth="1"/>
  </cols>
  <sheetData>
    <row r="1" spans="1:10" ht="27.6" customHeight="1" x14ac:dyDescent="0.3">
      <c r="A1" s="3" t="s">
        <v>0</v>
      </c>
      <c r="B1" s="3" t="s">
        <v>9</v>
      </c>
      <c r="C1" s="3" t="s">
        <v>1</v>
      </c>
      <c r="D1" s="3" t="s">
        <v>2</v>
      </c>
      <c r="E1" s="3" t="s">
        <v>3</v>
      </c>
      <c r="F1" s="3" t="s">
        <v>5</v>
      </c>
      <c r="G1" s="3" t="s">
        <v>4</v>
      </c>
      <c r="H1" s="3" t="s">
        <v>6</v>
      </c>
      <c r="I1" s="3" t="s">
        <v>7</v>
      </c>
      <c r="J1" s="3" t="s">
        <v>19</v>
      </c>
    </row>
    <row r="2" spans="1:10" x14ac:dyDescent="0.3">
      <c r="A2">
        <v>2018</v>
      </c>
      <c r="B2" t="s">
        <v>10</v>
      </c>
      <c r="C2">
        <v>79</v>
      </c>
      <c r="D2">
        <v>329</v>
      </c>
      <c r="E2">
        <v>8</v>
      </c>
      <c r="F2">
        <v>128</v>
      </c>
      <c r="G2">
        <v>385</v>
      </c>
      <c r="H2">
        <v>10</v>
      </c>
      <c r="I2">
        <v>697</v>
      </c>
      <c r="J2">
        <v>32051</v>
      </c>
    </row>
    <row r="3" spans="1:10" x14ac:dyDescent="0.3">
      <c r="A3">
        <v>2018</v>
      </c>
      <c r="B3" t="s">
        <v>11</v>
      </c>
      <c r="C3">
        <v>0</v>
      </c>
      <c r="D3">
        <v>8</v>
      </c>
      <c r="E3">
        <v>0</v>
      </c>
      <c r="F3">
        <v>1</v>
      </c>
      <c r="G3">
        <v>11</v>
      </c>
      <c r="H3">
        <v>5</v>
      </c>
      <c r="I3">
        <v>6</v>
      </c>
      <c r="J3">
        <v>282</v>
      </c>
    </row>
    <row r="4" spans="1:10" x14ac:dyDescent="0.3">
      <c r="A4">
        <v>2018</v>
      </c>
      <c r="B4" t="s">
        <v>12</v>
      </c>
      <c r="C4">
        <v>65</v>
      </c>
      <c r="D4">
        <v>1176</v>
      </c>
      <c r="E4">
        <v>22</v>
      </c>
      <c r="F4">
        <v>395</v>
      </c>
      <c r="G4">
        <v>975</v>
      </c>
      <c r="H4">
        <v>8</v>
      </c>
      <c r="I4">
        <v>1565</v>
      </c>
      <c r="J4">
        <v>24180</v>
      </c>
    </row>
    <row r="5" spans="1:10" x14ac:dyDescent="0.3">
      <c r="A5">
        <v>2018</v>
      </c>
      <c r="B5" t="s">
        <v>13</v>
      </c>
      <c r="C5">
        <v>22</v>
      </c>
      <c r="D5">
        <v>115</v>
      </c>
      <c r="E5">
        <v>3</v>
      </c>
      <c r="F5">
        <v>41</v>
      </c>
      <c r="G5">
        <v>158</v>
      </c>
      <c r="H5">
        <v>5</v>
      </c>
      <c r="I5">
        <v>1028</v>
      </c>
      <c r="J5">
        <v>10378</v>
      </c>
    </row>
    <row r="6" spans="1:10" x14ac:dyDescent="0.3">
      <c r="A6">
        <v>2018</v>
      </c>
      <c r="B6" t="s">
        <v>14</v>
      </c>
      <c r="C6">
        <v>22</v>
      </c>
      <c r="D6">
        <v>795</v>
      </c>
      <c r="E6">
        <v>23</v>
      </c>
      <c r="F6">
        <v>407</v>
      </c>
      <c r="G6">
        <v>615</v>
      </c>
      <c r="H6">
        <v>15</v>
      </c>
      <c r="I6">
        <v>755</v>
      </c>
      <c r="J6">
        <v>8947</v>
      </c>
    </row>
    <row r="7" spans="1:10" x14ac:dyDescent="0.3">
      <c r="A7">
        <v>2018</v>
      </c>
      <c r="B7" t="s">
        <v>15</v>
      </c>
      <c r="C7">
        <v>10</v>
      </c>
      <c r="D7">
        <v>265</v>
      </c>
      <c r="E7">
        <v>3</v>
      </c>
      <c r="F7">
        <v>109</v>
      </c>
      <c r="G7">
        <v>289</v>
      </c>
      <c r="H7">
        <v>8</v>
      </c>
      <c r="I7">
        <v>435</v>
      </c>
      <c r="J7">
        <v>4425</v>
      </c>
    </row>
    <row r="8" spans="1:10" x14ac:dyDescent="0.3">
      <c r="A8">
        <v>2018</v>
      </c>
      <c r="B8" t="s">
        <v>16</v>
      </c>
      <c r="C8">
        <v>2</v>
      </c>
      <c r="D8">
        <v>55</v>
      </c>
      <c r="E8">
        <v>1</v>
      </c>
      <c r="F8">
        <v>50</v>
      </c>
      <c r="G8">
        <v>44</v>
      </c>
      <c r="H8">
        <v>6</v>
      </c>
      <c r="I8">
        <v>115</v>
      </c>
      <c r="J8">
        <v>1011</v>
      </c>
    </row>
    <row r="9" spans="1:10" x14ac:dyDescent="0.3">
      <c r="A9">
        <v>2018</v>
      </c>
      <c r="B9" t="s">
        <v>17</v>
      </c>
      <c r="C9">
        <v>0</v>
      </c>
      <c r="D9">
        <v>354</v>
      </c>
      <c r="E9">
        <v>26</v>
      </c>
      <c r="F9">
        <v>479</v>
      </c>
      <c r="G9">
        <v>674</v>
      </c>
      <c r="H9">
        <v>58</v>
      </c>
      <c r="I9">
        <v>109</v>
      </c>
      <c r="J9">
        <v>752</v>
      </c>
    </row>
    <row r="10" spans="1:10" s="2" customFormat="1" x14ac:dyDescent="0.3">
      <c r="A10" s="1">
        <v>2018</v>
      </c>
      <c r="B10" s="1" t="s">
        <v>18</v>
      </c>
      <c r="C10" s="1">
        <v>200</v>
      </c>
      <c r="D10" s="1">
        <v>3097</v>
      </c>
      <c r="E10" s="1">
        <v>86</v>
      </c>
      <c r="F10" s="1">
        <v>1610</v>
      </c>
      <c r="G10" s="1">
        <v>3151</v>
      </c>
      <c r="H10" s="1">
        <v>14.375</v>
      </c>
      <c r="I10" s="1">
        <v>4710</v>
      </c>
      <c r="J10" s="1">
        <v>82026</v>
      </c>
    </row>
    <row r="11" spans="1:10" s="2" customFormat="1" x14ac:dyDescent="0.3">
      <c r="A11" s="2">
        <v>2019</v>
      </c>
      <c r="B11" s="2" t="s">
        <v>10</v>
      </c>
      <c r="C11" s="2">
        <v>87</v>
      </c>
      <c r="D11" s="2">
        <v>363</v>
      </c>
      <c r="E11" s="2">
        <v>9</v>
      </c>
      <c r="F11" s="2">
        <v>127</v>
      </c>
      <c r="G11" s="2">
        <v>389</v>
      </c>
      <c r="H11" s="2">
        <v>7</v>
      </c>
      <c r="I11" s="2">
        <v>630</v>
      </c>
      <c r="J11" s="2">
        <v>33715</v>
      </c>
    </row>
    <row r="12" spans="1:10" s="2" customFormat="1" x14ac:dyDescent="0.3">
      <c r="A12" s="2">
        <v>2019</v>
      </c>
      <c r="B12" s="2" t="s">
        <v>11</v>
      </c>
      <c r="C12" s="2">
        <v>0</v>
      </c>
      <c r="D12" s="2">
        <v>9</v>
      </c>
      <c r="E12" s="2">
        <v>0</v>
      </c>
      <c r="F12" s="2">
        <v>21</v>
      </c>
      <c r="G12" s="2">
        <v>11</v>
      </c>
      <c r="H12" s="2">
        <v>5</v>
      </c>
      <c r="I12" s="2">
        <v>3</v>
      </c>
      <c r="J12" s="2">
        <v>270</v>
      </c>
    </row>
    <row r="13" spans="1:10" s="2" customFormat="1" x14ac:dyDescent="0.3">
      <c r="A13" s="2">
        <v>2019</v>
      </c>
      <c r="B13" s="2" t="s">
        <v>12</v>
      </c>
      <c r="C13" s="2">
        <v>64</v>
      </c>
      <c r="D13" s="2">
        <v>1355</v>
      </c>
      <c r="E13" s="2">
        <v>31</v>
      </c>
      <c r="F13" s="2">
        <v>279</v>
      </c>
      <c r="G13" s="2">
        <v>1075</v>
      </c>
      <c r="H13" s="2">
        <v>9</v>
      </c>
      <c r="I13" s="2">
        <v>1652</v>
      </c>
      <c r="J13" s="2">
        <v>24080</v>
      </c>
    </row>
    <row r="14" spans="1:10" s="2" customFormat="1" x14ac:dyDescent="0.3">
      <c r="A14" s="2">
        <v>2019</v>
      </c>
      <c r="B14" s="2" t="s">
        <v>13</v>
      </c>
      <c r="C14" s="2">
        <v>21</v>
      </c>
      <c r="D14" s="2">
        <v>127</v>
      </c>
      <c r="E14" s="2">
        <v>4</v>
      </c>
      <c r="F14" s="2">
        <v>27</v>
      </c>
      <c r="G14" s="2">
        <v>107</v>
      </c>
      <c r="H14" s="2">
        <v>7</v>
      </c>
      <c r="I14" s="2">
        <v>836</v>
      </c>
      <c r="J14" s="2">
        <v>10212</v>
      </c>
    </row>
    <row r="15" spans="1:10" s="2" customFormat="1" x14ac:dyDescent="0.3">
      <c r="A15" s="2">
        <v>2019</v>
      </c>
      <c r="B15" s="2" t="s">
        <v>14</v>
      </c>
      <c r="C15" s="2">
        <v>21</v>
      </c>
      <c r="D15" s="2">
        <v>732</v>
      </c>
      <c r="E15" s="2">
        <v>19</v>
      </c>
      <c r="F15" s="2">
        <v>405</v>
      </c>
      <c r="G15" s="2">
        <v>590</v>
      </c>
      <c r="H15" s="2">
        <v>14</v>
      </c>
      <c r="I15" s="2">
        <v>4830</v>
      </c>
      <c r="J15" s="2">
        <v>9056</v>
      </c>
    </row>
    <row r="16" spans="1:10" s="2" customFormat="1" x14ac:dyDescent="0.3">
      <c r="A16" s="2">
        <v>2019</v>
      </c>
      <c r="B16" s="2" t="s">
        <v>15</v>
      </c>
      <c r="C16" s="2">
        <v>11</v>
      </c>
      <c r="D16" s="2">
        <v>325</v>
      </c>
      <c r="E16" s="2">
        <v>11</v>
      </c>
      <c r="F16" s="2">
        <v>124</v>
      </c>
      <c r="G16" s="2">
        <v>273</v>
      </c>
      <c r="H16" s="2">
        <v>8</v>
      </c>
      <c r="I16" s="2">
        <v>475</v>
      </c>
      <c r="J16" s="2">
        <v>4673</v>
      </c>
    </row>
    <row r="17" spans="1:10" s="2" customFormat="1" x14ac:dyDescent="0.3">
      <c r="A17" s="2">
        <v>2019</v>
      </c>
      <c r="B17" s="2" t="s">
        <v>16</v>
      </c>
      <c r="C17" s="2">
        <v>2</v>
      </c>
      <c r="D17" s="2">
        <v>46</v>
      </c>
      <c r="E17" s="2">
        <v>1</v>
      </c>
      <c r="F17" s="2">
        <v>14</v>
      </c>
      <c r="G17" s="2">
        <v>82</v>
      </c>
      <c r="H17" s="2">
        <v>8</v>
      </c>
      <c r="I17" s="2">
        <v>74</v>
      </c>
      <c r="J17" s="2">
        <v>1030</v>
      </c>
    </row>
    <row r="18" spans="1:10" s="2" customFormat="1" x14ac:dyDescent="0.3">
      <c r="A18" s="2">
        <v>2019</v>
      </c>
      <c r="B18" s="2" t="s">
        <v>17</v>
      </c>
      <c r="C18" s="2">
        <v>2</v>
      </c>
      <c r="D18" s="2">
        <v>335</v>
      </c>
      <c r="E18" s="2">
        <v>22</v>
      </c>
      <c r="F18" s="2">
        <v>425</v>
      </c>
      <c r="G18" s="2">
        <v>385</v>
      </c>
      <c r="H18" s="2">
        <v>26</v>
      </c>
      <c r="I18" s="2">
        <v>88</v>
      </c>
      <c r="J18" s="2">
        <v>695</v>
      </c>
    </row>
    <row r="19" spans="1:10" s="2" customFormat="1" x14ac:dyDescent="0.3">
      <c r="A19" s="1">
        <v>2019</v>
      </c>
      <c r="B19" s="1" t="s">
        <v>18</v>
      </c>
      <c r="C19" s="1">
        <f>SUM(C11:C18)</f>
        <v>208</v>
      </c>
      <c r="D19" s="1">
        <f t="shared" ref="D19:G19" si="0">SUM(D11:D18)</f>
        <v>3292</v>
      </c>
      <c r="E19" s="1">
        <f t="shared" si="0"/>
        <v>97</v>
      </c>
      <c r="F19" s="1">
        <f t="shared" si="0"/>
        <v>1422</v>
      </c>
      <c r="G19" s="1">
        <f t="shared" si="0"/>
        <v>2912</v>
      </c>
      <c r="H19" s="1">
        <f>AVERAGE(H11:H18)</f>
        <v>10.5</v>
      </c>
      <c r="I19" s="1">
        <f>SUM(I11:I18)</f>
        <v>8588</v>
      </c>
      <c r="J19" s="1">
        <f>SUM(J11:J18)</f>
        <v>83731</v>
      </c>
    </row>
    <row r="20" spans="1:10" s="2" customFormat="1" x14ac:dyDescent="0.3">
      <c r="A20" s="2">
        <v>2020</v>
      </c>
      <c r="B20" s="2" t="s">
        <v>10</v>
      </c>
      <c r="C20" s="2">
        <v>80</v>
      </c>
      <c r="D20" s="2">
        <v>112</v>
      </c>
      <c r="E20" s="2">
        <v>5</v>
      </c>
      <c r="F20" s="2">
        <v>53</v>
      </c>
      <c r="G20" s="2">
        <v>114</v>
      </c>
      <c r="H20" s="2">
        <v>5</v>
      </c>
      <c r="I20" s="2">
        <v>245</v>
      </c>
      <c r="J20" s="2">
        <v>24500</v>
      </c>
    </row>
    <row r="21" spans="1:10" s="2" customFormat="1" x14ac:dyDescent="0.3">
      <c r="A21" s="2">
        <v>2020</v>
      </c>
      <c r="B21" s="2" t="s">
        <v>11</v>
      </c>
      <c r="C21" s="2">
        <v>0</v>
      </c>
      <c r="D21" s="2">
        <v>3</v>
      </c>
      <c r="E21" s="2">
        <v>0</v>
      </c>
      <c r="F21" s="2">
        <v>0</v>
      </c>
      <c r="G21" s="2">
        <v>1</v>
      </c>
      <c r="H21" s="2">
        <v>5</v>
      </c>
      <c r="I21" s="2">
        <v>0</v>
      </c>
      <c r="J21" s="2">
        <v>137</v>
      </c>
    </row>
    <row r="22" spans="1:10" s="2" customFormat="1" x14ac:dyDescent="0.3">
      <c r="A22" s="2">
        <v>2020</v>
      </c>
      <c r="B22" s="2" t="s">
        <v>12</v>
      </c>
      <c r="C22" s="2">
        <v>56</v>
      </c>
      <c r="D22" s="2">
        <v>484</v>
      </c>
      <c r="E22" s="2">
        <v>9</v>
      </c>
      <c r="F22" s="2">
        <v>149</v>
      </c>
      <c r="G22" s="2">
        <v>337</v>
      </c>
      <c r="H22" s="2">
        <v>5</v>
      </c>
      <c r="I22" s="2">
        <v>614</v>
      </c>
      <c r="J22" s="2">
        <v>16811</v>
      </c>
    </row>
    <row r="23" spans="1:10" s="2" customFormat="1" x14ac:dyDescent="0.3">
      <c r="A23" s="2">
        <v>2020</v>
      </c>
      <c r="B23" s="2" t="s">
        <v>13</v>
      </c>
      <c r="C23" s="2">
        <v>18</v>
      </c>
      <c r="D23" s="2">
        <v>60</v>
      </c>
      <c r="E23" s="2">
        <v>4</v>
      </c>
      <c r="F23" s="2">
        <v>12</v>
      </c>
      <c r="G23" s="2">
        <v>28</v>
      </c>
      <c r="H23" s="2">
        <v>4</v>
      </c>
      <c r="I23" s="2">
        <v>158</v>
      </c>
      <c r="J23" s="2">
        <v>6013</v>
      </c>
    </row>
    <row r="24" spans="1:10" s="2" customFormat="1" x14ac:dyDescent="0.3">
      <c r="A24" s="2">
        <v>2020</v>
      </c>
      <c r="B24" s="2" t="s">
        <v>14</v>
      </c>
      <c r="C24" s="2">
        <v>18</v>
      </c>
      <c r="D24" s="2">
        <v>323</v>
      </c>
      <c r="E24" s="2">
        <v>5</v>
      </c>
      <c r="F24" s="2">
        <v>175</v>
      </c>
      <c r="G24" s="2">
        <v>181</v>
      </c>
      <c r="H24" s="2">
        <v>12</v>
      </c>
      <c r="I24" s="2">
        <v>203</v>
      </c>
      <c r="J24" s="2">
        <v>5928</v>
      </c>
    </row>
    <row r="25" spans="1:10" s="2" customFormat="1" x14ac:dyDescent="0.3">
      <c r="A25" s="2">
        <v>2020</v>
      </c>
      <c r="B25" s="2" t="s">
        <v>15</v>
      </c>
      <c r="C25" s="2">
        <v>6</v>
      </c>
      <c r="D25" s="2">
        <v>137</v>
      </c>
      <c r="E25" s="2">
        <v>5</v>
      </c>
      <c r="F25" s="2">
        <v>50</v>
      </c>
      <c r="G25" s="2">
        <v>93</v>
      </c>
      <c r="H25" s="2">
        <v>8</v>
      </c>
      <c r="I25" s="2">
        <v>143</v>
      </c>
      <c r="J25" s="2">
        <v>2966</v>
      </c>
    </row>
    <row r="26" spans="1:10" s="2" customFormat="1" x14ac:dyDescent="0.3">
      <c r="A26" s="2">
        <v>2020</v>
      </c>
      <c r="B26" s="2" t="s">
        <v>16</v>
      </c>
      <c r="C26" s="2">
        <v>2</v>
      </c>
      <c r="D26" s="2">
        <v>10</v>
      </c>
      <c r="E26" s="2">
        <v>1</v>
      </c>
      <c r="F26" s="2">
        <v>4</v>
      </c>
      <c r="G26" s="2">
        <v>13</v>
      </c>
      <c r="H26" s="2">
        <v>5</v>
      </c>
      <c r="I26" s="2">
        <v>30</v>
      </c>
      <c r="J26" s="2">
        <v>812</v>
      </c>
    </row>
    <row r="27" spans="1:10" x14ac:dyDescent="0.3">
      <c r="A27">
        <v>2020</v>
      </c>
      <c r="B27" s="2" t="s">
        <v>17</v>
      </c>
      <c r="C27">
        <v>2</v>
      </c>
      <c r="D27">
        <v>122</v>
      </c>
      <c r="E27">
        <v>7</v>
      </c>
      <c r="F27">
        <v>182</v>
      </c>
      <c r="G27">
        <v>80</v>
      </c>
      <c r="H27">
        <v>25</v>
      </c>
      <c r="I27">
        <v>34</v>
      </c>
      <c r="J27">
        <v>331</v>
      </c>
    </row>
    <row r="28" spans="1:10" x14ac:dyDescent="0.3">
      <c r="A28" s="1">
        <v>2020</v>
      </c>
      <c r="B28" s="1" t="s">
        <v>18</v>
      </c>
      <c r="C28" s="1">
        <f>SUM(C20:C27)</f>
        <v>182</v>
      </c>
      <c r="D28" s="1">
        <f t="shared" ref="D28:G28" si="1">SUM(D20:D27)</f>
        <v>1251</v>
      </c>
      <c r="E28" s="1">
        <f t="shared" si="1"/>
        <v>36</v>
      </c>
      <c r="F28" s="1">
        <f t="shared" si="1"/>
        <v>625</v>
      </c>
      <c r="G28" s="1">
        <f t="shared" si="1"/>
        <v>847</v>
      </c>
      <c r="H28" s="1">
        <f>AVERAGE(H20:H27)</f>
        <v>8.625</v>
      </c>
      <c r="I28" s="1">
        <f>SUM(I20:I27)</f>
        <v>1427</v>
      </c>
      <c r="J28" s="1">
        <f>SUM(J20:J27)</f>
        <v>57498</v>
      </c>
    </row>
    <row r="30" spans="1:10" x14ac:dyDescent="0.3">
      <c r="A30" t="s">
        <v>8</v>
      </c>
    </row>
    <row r="31" spans="1:10" x14ac:dyDescent="0.3">
      <c r="A31" t="s">
        <v>20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 Arancibia</dc:creator>
  <cp:lastModifiedBy>user</cp:lastModifiedBy>
  <dcterms:created xsi:type="dcterms:W3CDTF">2020-10-11T21:34:12Z</dcterms:created>
  <dcterms:modified xsi:type="dcterms:W3CDTF">2020-11-18T18:39:29Z</dcterms:modified>
</cp:coreProperties>
</file>