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Delitos\"/>
    </mc:Choice>
  </mc:AlternateContent>
  <xr:revisionPtr revIDLastSave="0" documentId="13_ncr:1_{3E695D1B-DBB9-4B85-85AD-2B55247E113B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Muertes violentas" sheetId="1" r:id="rId1"/>
    <sheet name="MV Mujeres" sheetId="3" r:id="rId2"/>
    <sheet name="Tipo arma" sheetId="4" r:id="rId3"/>
    <sheet name="MV sexo y edad" sheetId="5" r:id="rId4"/>
    <sheet name="MV mes hallazgo y sexo" sheetId="6" r:id="rId5"/>
    <sheet name="Rango edad Homic_victimario" sheetId="7" r:id="rId6"/>
    <sheet name="Victimarios MV vinculo pan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O9" i="6"/>
  <c r="O8" i="6"/>
  <c r="O7" i="6"/>
</calcChain>
</file>

<file path=xl/sharedStrings.xml><?xml version="1.0" encoding="utf-8"?>
<sst xmlns="http://schemas.openxmlformats.org/spreadsheetml/2006/main" count="160" uniqueCount="72">
  <si>
    <t>Indicadores Homicidios y Feminicidios 2019</t>
  </si>
  <si>
    <t>Hombres</t>
  </si>
  <si>
    <t>Mujeres</t>
  </si>
  <si>
    <t>N/D</t>
  </si>
  <si>
    <t>TOTAL</t>
  </si>
  <si>
    <t xml:space="preserve">Mesa Técnica de Conciliación de Cifras de Homicidios Dolosos </t>
  </si>
  <si>
    <t>Feminicidios</t>
  </si>
  <si>
    <t>Homicidios</t>
  </si>
  <si>
    <t>Otros</t>
  </si>
  <si>
    <t>Arma de Fuego</t>
  </si>
  <si>
    <t>Arma Blanca</t>
  </si>
  <si>
    <t>Objeto Contundente</t>
  </si>
  <si>
    <t>No Registrado</t>
  </si>
  <si>
    <t>2, 286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</si>
  <si>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</si>
  <si>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</si>
  <si>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</si>
  <si>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</si>
  <si>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</si>
  <si>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</si>
  <si>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</si>
  <si>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</si>
  <si>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</si>
  <si>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</si>
  <si>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</si>
  <si>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</si>
  <si>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</si>
  <si>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</si>
  <si>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+</t>
  </si>
  <si>
    <t>ND</t>
  </si>
  <si>
    <t>-</t>
  </si>
  <si>
    <t>05-09</t>
  </si>
  <si>
    <t>10-14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</si>
  <si>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</si>
  <si>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</si>
  <si>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</si>
  <si>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</si>
  <si>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</si>
  <si>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</si>
  <si>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</si>
  <si>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</si>
  <si>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</si>
  <si>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</si>
  <si>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</si>
  <si>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</si>
  <si>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Arma Utilizada en Muertes Violentas de Personas, 2019 </t>
  </si>
  <si>
    <t>*/ Los datos sombreados en amarillo y con fuente roja, son las cifras más altas encontradas para el periodo informado.</t>
  </si>
  <si>
    <t>De los victimarios</t>
  </si>
  <si>
    <t>Rango de edad</t>
  </si>
  <si>
    <t>Total</t>
  </si>
  <si>
    <t>Fuente: SNDVM/MJSP-DIGESTYC, con datos proporcionados por la FGR, El Salvador, 2019.</t>
  </si>
  <si>
    <t>Homicidios Imputados: 3,739</t>
  </si>
  <si>
    <t>Victimarios de muertes violentas de víctimas mujeres y hombres, por rango de edad y sexo, El Salvador 2019</t>
  </si>
  <si>
    <t>Vinculo de pandilla del victimario: Homicidios Imputados</t>
  </si>
  <si>
    <t>Grupo delictivo</t>
  </si>
  <si>
    <t>Hombre</t>
  </si>
  <si>
    <t>Mujer</t>
  </si>
  <si>
    <t>Total general</t>
  </si>
  <si>
    <t>Mara Salvatrucha (MS)</t>
  </si>
  <si>
    <t xml:space="preserve">Pandilla 18 </t>
  </si>
  <si>
    <t>Victimarios de muertes violentas por vinculo con pandillas, 2019</t>
  </si>
  <si>
    <t>Fuente: SNDVM/MJSP- DIGESTYC, con datos proporcionados por la Mesa Técnica de Conciliación de Cifras de Homicidios Dolosos: FGR, PNC e IML, El Salvador, 2019.</t>
  </si>
  <si>
    <t>Fuente: SNDVM/MJSP-DIGESTYC, con datos proporcionados por la Mesa Técnica de Conciliación de Cifras de Homicidios Dolosos: FGR, PNC e IML, El Salvador, 2019.</t>
  </si>
  <si>
    <t>Muertes violentas de personas por sexo,              El Salvador, 2019</t>
  </si>
  <si>
    <t>Muertes violentas de mujeres, El Salvador, 2019</t>
  </si>
  <si>
    <t xml:space="preserve">Tipos de arma utilizada en muertes violentas de mujeres, El Salvador, 2019 </t>
  </si>
  <si>
    <t>Muertes violentas por sexo, según rango de edades (Quinquenios)</t>
  </si>
  <si>
    <t>Muertes violentas de personas según mes de hallazgo por sexo, El Salvador, 2019</t>
  </si>
  <si>
    <t>FGR, 2019</t>
  </si>
  <si>
    <t>Sexo</t>
  </si>
  <si>
    <t xml:space="preserve">ND         </t>
  </si>
  <si>
    <t xml:space="preserve">Mujeres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</si>
</sst>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59D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17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16" fillId="0" borderId="0" xfId="0" applyFont="1" applyAlignment="1"/>
    <xf numFmtId="0" fontId="3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0" fontId="0" fillId="0" borderId="12" xfId="0" applyBorder="1"/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6" fillId="0" borderId="3" xfId="0" applyFont="1" applyBorder="1"/>
    <xf numFmtId="0" fontId="16" fillId="0" borderId="7" xfId="0" applyFont="1" applyBorder="1"/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/>
    </xf>
    <xf numFmtId="0" fontId="16" fillId="0" borderId="10" xfId="0" applyFont="1" applyBorder="1"/>
    <xf numFmtId="0" fontId="15" fillId="2" borderId="11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/>
    <xf numFmtId="0" fontId="16" fillId="0" borderId="3" xfId="0" applyFont="1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0" borderId="4" xfId="0" applyBorder="1"/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3" fontId="16" fillId="0" borderId="11" xfId="0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3" fontId="16" fillId="0" borderId="1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6" xfId="0" applyBorder="1" applyAlignment="1">
      <alignment horizontal="left"/>
    </xf>
    <xf numFmtId="0" fontId="16" fillId="0" borderId="1" xfId="0" applyFont="1" applyBorder="1" applyAlignment="1">
      <alignment horizontal="center"/>
    </xf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D75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C5032-5D4B-453B-A1D7-705C10AA2EEA}" name="Muertes_violentas_de_personas_por_sexo_2019" displayName="Muertes_violentas_de_personas_por_sexo_2019" ref="B6:E7" totalsRowShown="0" headerRowDxfId="93" headerRowBorderDxfId="92" tableBorderDxfId="91" totalsRowBorderDxfId="90">
  <autoFilter ref="B6:E7" xr:uid="{572231C8-662E-4DCE-B969-51624A65E3F2}"/>
  <tableColumns count="4">
    <tableColumn id="1" xr3:uid="{90BF348E-2882-45A3-BAA4-1DA34430DCFB}" name="Hombres" dataDxfId="89"/>
    <tableColumn id="2" xr3:uid="{EB91E4C6-673C-4D9E-9053-91989606A3DF}" name="Mujeres" dataDxfId="88"/>
    <tableColumn id="3" xr3:uid="{1ADB9292-757F-4698-AE52-736D19490424}" name="N/D" dataDxfId="87"/>
    <tableColumn id="4" xr3:uid="{B0A236F9-88AA-40FF-AB9B-D3C26386FD6C}" name="TOTAL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E300D-ECCF-43D3-9A32-A4772FD9B7A1}" name="Muertes_violentas_de_mujeres_2019" displayName="Muertes_violentas_de_mujeres_2019" ref="B6:D7" totalsRowShown="0" headerRowDxfId="85" headerRowBorderDxfId="84" tableBorderDxfId="83" totalsRowBorderDxfId="82">
  <autoFilter ref="B6:D7" xr:uid="{59E51C8D-B8C7-4B31-8D79-2913B63F92F3}"/>
  <tableColumns count="3">
    <tableColumn id="1" xr3:uid="{E96761E2-B4F5-4AD5-9DD6-AF102ECC3973}" name="Feminicidios" dataDxfId="81"/>
    <tableColumn id="2" xr3:uid="{59BF8D3A-FF63-4185-980A-E6067FB664E3}" name="Homicidios" dataDxfId="80"/>
    <tableColumn id="3" xr3:uid="{F7B8682D-3FC0-4EF7-B0C6-578EF9436C0B}" name="TOTAL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258B31-7AAC-49E0-B510-ABEEDFC7CA72}" name="Tipo_de_arma_en_muertes_violentas_mujeres_2019" displayName="Tipo_de_arma_en_muertes_violentas_mujeres_2019" ref="B6:G7" totalsRowShown="0" headerRowDxfId="78" dataDxfId="76" headerRowBorderDxfId="77" tableBorderDxfId="75" totalsRowBorderDxfId="74">
  <autoFilter ref="B6:G7" xr:uid="{8E862036-1553-4420-B44B-FB53DD892594}"/>
  <tableColumns count="6">
    <tableColumn id="1" xr3:uid="{9F6D0B17-88E3-48E3-ADF4-D039CEAF05A3}" name="Arma de Fuego" dataDxfId="73"/>
    <tableColumn id="2" xr3:uid="{3E373E45-A35D-450A-AF1D-D192AB4010EF}" name="Arma Blanca" dataDxfId="72"/>
    <tableColumn id="3" xr3:uid="{EC8AB066-C653-4B57-A316-A098CCD48B6F}" name="Objeto Contundente" dataDxfId="71"/>
    <tableColumn id="4" xr3:uid="{FF1BCA15-7515-436D-B0B1-F4B8FE669B35}" name="Otros" dataDxfId="70"/>
    <tableColumn id="5" xr3:uid="{347D9B28-35FC-4E00-AFB4-A439C2AC6F64}" name="No Registrado" dataDxfId="69"/>
    <tableColumn id="6" xr3:uid="{C24510A6-0B76-4BE2-8A36-53CEFE8161E1}" name="TOTAL" dataDxfId="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D539E-3451-4017-B081-4B0C8099ADED}" name="Arma_en_muertes_violentas_de_personas_2019" displayName="Arma_en_muertes_violentas_de_personas_2019" ref="B14:G15" totalsRowShown="0" headerRowDxfId="67" dataDxfId="65" headerRowBorderDxfId="66" tableBorderDxfId="64" totalsRowBorderDxfId="63">
  <autoFilter ref="B14:G15" xr:uid="{AECBB116-5313-4C19-A521-C480CE51C77A}"/>
  <tableColumns count="6">
    <tableColumn id="1" xr3:uid="{6BE5D4BB-812D-4F77-9542-26532AE135BE}" name="Arma de Fuego" dataDxfId="62"/>
    <tableColumn id="2" xr3:uid="{F615C6C4-D0AB-4AB3-B4CD-68C4A868A5E3}" name="Arma Blanca" dataDxfId="61"/>
    <tableColumn id="3" xr3:uid="{C4EC909D-5476-4263-B657-D6F173B2F151}" name="Objeto Contundente" dataDxfId="60"/>
    <tableColumn id="4" xr3:uid="{75D8F29D-3130-480C-9D42-4088ECE1CECC}" name="Otros" dataDxfId="59"/>
    <tableColumn id="5" xr3:uid="{49E6C962-97A3-456D-AB79-E1A7AA37ACBD}" name="No Registrado" dataDxfId="58"/>
    <tableColumn id="6" xr3:uid="{357EDB13-A449-4A14-A0F7-6E8E1A2F29E2}" name="TOTAL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275727-4111-4493-A3C5-A118A0C3C5F8}" name="Muertes_violentas_por_sexo_por_edades_2019" displayName="Muertes_violentas_por_sexo_por_edades_2019" ref="B6:T10" totalsRowShown="0" headerRowDxfId="56" dataDxfId="54" headerRowBorderDxfId="55" tableBorderDxfId="53" totalsRowBorderDxfId="52">
  <autoFilter ref="B6:T10" xr:uid="{9C27F03B-6EFC-469A-BD21-0400F0AE6830}"/>
  <tableColumns count="19">
    <tableColumn id="1" xr3:uid="{CF6A23D2-5F13-4848-9F1B-CECCFBD5C0EB}" name="Sexo" dataDxfId="51"/>
    <tableColumn id="2" xr3:uid="{990D953C-BC74-4C2E-9214-FB82B0C60CA3}" name="00-04" dataDxfId="50"/>
    <tableColumn id="3" xr3:uid="{9E71EB56-D482-4979-9562-E9D18193459D}" name="05-09" dataDxfId="49"/>
    <tableColumn id="4" xr3:uid="{C1411EB9-1250-4168-AA15-59EA9396F063}" name="10-14" dataDxfId="48"/>
    <tableColumn id="5" xr3:uid="{5472111F-495C-4835-A256-F154944C84ED}" name="15-19" dataDxfId="47"/>
    <tableColumn id="6" xr3:uid="{F91AF284-048D-4AD4-8F1F-65B9BFC71FB7}" name="20-24"/>
    <tableColumn id="7" xr3:uid="{F1FE870E-513E-4968-A6E9-8AFA01E8B5DC}" name="25-29" dataDxfId="46"/>
    <tableColumn id="8" xr3:uid="{4EAD7024-F470-42A3-991D-E0EC60FA32E7}" name="30-34" dataDxfId="45"/>
    <tableColumn id="9" xr3:uid="{BAB63B0D-BDEE-4974-88CE-8C69B7DE95A9}" name="35-39" dataDxfId="44"/>
    <tableColumn id="10" xr3:uid="{345E5009-2C1E-4B71-A91F-3B31306AEF0A}" name="40-44" dataDxfId="43"/>
    <tableColumn id="11" xr3:uid="{9AFB8E98-C344-4699-8004-F21C4EE5A447}" name="45-49" dataDxfId="42"/>
    <tableColumn id="12" xr3:uid="{28214944-9D78-4982-AE25-77A4660E9E50}" name="50-54" dataDxfId="41"/>
    <tableColumn id="13" xr3:uid="{DFD30C1C-278D-417D-8461-846875C1F4BD}" name="55-59" dataDxfId="40"/>
    <tableColumn id="14" xr3:uid="{D31F9DD4-D785-4DA8-B054-F3E0289BAAA3}" name="60-64" dataDxfId="39"/>
    <tableColumn id="15" xr3:uid="{227F6F0B-F250-44AB-9121-B5A8AA9F2BFE}" name="65-69" dataDxfId="38"/>
    <tableColumn id="16" xr3:uid="{B4B10F39-E378-4E61-A884-8DDD22C70467}" name="70-74" dataDxfId="37"/>
    <tableColumn id="17" xr3:uid="{0843C998-D9D3-43F7-B35C-05E640221F1E}" name="75-79" dataDxfId="36"/>
    <tableColumn id="18" xr3:uid="{57007AE4-5C62-41BB-9DC0-BF3CBBD83986}" name="80 +" dataDxfId="35"/>
    <tableColumn id="19" xr3:uid="{D21C6CD8-8304-48AB-B316-5415CBEF60D3}" name="ND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413E29-B381-47A5-9739-607144C43B25}" name="Muertes_violentas_de_personas_segun_mes_de_hallazgo_por_sexo_2019" displayName="Muertes_violentas_de_personas_segun_mes_de_hallazgo_por_sexo_2019" ref="B6:O10" totalsRowShown="0" headerRowDxfId="33" headerRowBorderDxfId="32" tableBorderDxfId="31" totalsRowBorderDxfId="30">
  <autoFilter ref="B6:O10" xr:uid="{E4C9C7FC-29A0-47B4-BA43-8A325FAEE1B3}"/>
  <tableColumns count="14">
    <tableColumn id="1" xr3:uid="{54998987-A6BE-47DF-BC15-399D7798A260}" name="Sexo" dataDxfId="29"/>
    <tableColumn id="2" xr3:uid="{D95186C9-BB64-4C07-90F0-5C9B2F2A323A}" name="Enero" dataDxfId="28"/>
    <tableColumn id="3" xr3:uid="{29223B6E-3573-473F-9A07-CF1D2CA540D9}" name="Febrero" dataDxfId="27"/>
    <tableColumn id="4" xr3:uid="{931D0332-226F-477D-91FB-A00F79439E0C}" name="Marzo" dataDxfId="26"/>
    <tableColumn id="5" xr3:uid="{625E0394-6766-404B-A381-BE6FAF539FD2}" name="Abril" dataDxfId="25"/>
    <tableColumn id="6" xr3:uid="{56313DC2-64B3-4A52-8832-7CE55B8CD9DB}" name="Mayo" dataDxfId="24"/>
    <tableColumn id="7" xr3:uid="{22459792-2111-43B5-AFCA-26DD4A262A81}" name="Junio" dataDxfId="23"/>
    <tableColumn id="8" xr3:uid="{3106E093-AC3C-4428-AE66-BD1B823F04EA}" name="Julio" dataDxfId="22"/>
    <tableColumn id="9" xr3:uid="{B35D52D6-53C3-4772-B3EE-28E2B3BD12AA}" name="Agosto" dataDxfId="21"/>
    <tableColumn id="10" xr3:uid="{3951CBA6-0F5C-4312-8420-2F95CB155341}" name="Septiembre" dataDxfId="20"/>
    <tableColumn id="11" xr3:uid="{01C16C71-149E-44CE-932F-6AB6E7B06765}" name="Octubre" dataDxfId="19"/>
    <tableColumn id="12" xr3:uid="{D6B2F1C4-F7B1-4FFE-B814-B0238AE269BF}" name="Noviembre" dataDxfId="18"/>
    <tableColumn id="13" xr3:uid="{1A06A8FE-0986-4BCF-83F9-F5A582644562}" name="Diciembre" dataDxfId="17"/>
    <tableColumn id="14" xr3:uid="{F94403E5-33A9-4AA5-9193-4702B252F974}" name="TOTAL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E3A16F-DDAC-4E70-A614-D9CE4A44DAC5}" name="Victimarios_de_muertes_violentas_de_victimas_mujeres_y_hombres_por_edad_sexo_2019" displayName="Victimarios_de_muertes_violentas_de_victimas_mujeres_y_hombres_por_edad_sexo_2019" ref="B5:F21" totalsRowShown="0" headerRowDxfId="15" dataDxfId="13" headerRowBorderDxfId="14" tableBorderDxfId="12" totalsRowBorderDxfId="11">
  <autoFilter ref="B5:F21" xr:uid="{2158B07F-14AA-4BD4-A7E4-25C9A9CF9580}"/>
  <tableColumns count="5">
    <tableColumn id="1" xr3:uid="{D65CB087-5027-4FE1-A13E-BAA8A36A4F9B}" name="Rango de edad" dataDxfId="10"/>
    <tableColumn id="2" xr3:uid="{DE3B9EC5-32E6-4062-A932-31B65469EE77}" name="Hombres" dataDxfId="9"/>
    <tableColumn id="3" xr3:uid="{C407F9E9-62ED-4396-8662-1EFA361D41A1}" name="Mujeres" dataDxfId="8"/>
    <tableColumn id="4" xr3:uid="{7B369CC6-8C96-4D9C-8C0B-80C181279BBC}" name="ND" dataDxfId="7"/>
    <tableColumn id="5" xr3:uid="{C8A918F7-4F38-43CE-BC9C-904089C23531}" name="Total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7E90CC-72B6-4085-8114-D8D88C13E9A8}" name="Victimarios_de_muertes_violentas_por_vinculo_con_pandillas_2019" displayName="Victimarios_de_muertes_violentas_por_vinculo_con_pandillas_2019" ref="B5:F9" totalsRowShown="0" headerRowDxfId="5" headerRowBorderDxfId="4" tableBorderDxfId="3" totalsRowBorderDxfId="2">
  <autoFilter ref="B5:F9" xr:uid="{F61D57A0-63BC-46E4-B554-A5F7528E5A92}"/>
  <tableColumns count="5">
    <tableColumn id="1" xr3:uid="{77C46468-23E1-41BA-8A94-C73A6A79F9A0}" name="Grupo delictivo" dataDxfId="1"/>
    <tableColumn id="2" xr3:uid="{D5D6868B-EF9F-4901-A5AF-89885F64A4BD}" name="Hombre"/>
    <tableColumn id="3" xr3:uid="{F31B3C40-FF9C-49F6-8D97-44270FD7D5A3}" name="Mujer" dataDxfId="0"/>
    <tableColumn id="4" xr3:uid="{9B42BEF0-F6E3-4C71-952A-BDC41C67E891}" name="ND"/>
    <tableColumn id="5" xr3:uid="{93BCF465-6A6C-4F72-B4D1-DC9533F8E91B}" name="Total gene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E12" sqref="E12"/>
    </sheetView>
  </sheetViews>
  <sheetFormatPr baseColWidth="10" defaultRowHeight="15" x14ac:dyDescent="0.25"/>
  <cols>
    <col min="2" max="5" width="13.7109375" customWidth="1"/>
  </cols>
  <sheetData>
    <row r="2" spans="2:7" x14ac:dyDescent="0.25">
      <c r="B2" s="100" t="s">
        <v>0</v>
      </c>
      <c r="C2" s="100"/>
      <c r="D2" s="100"/>
      <c r="E2" s="100"/>
      <c r="F2" s="100"/>
    </row>
    <row r="3" spans="2:7" x14ac:dyDescent="0.25">
      <c r="B3" s="100" t="s">
        <v>5</v>
      </c>
      <c r="C3" s="100"/>
      <c r="D3" s="100"/>
      <c r="E3" s="100"/>
      <c r="F3" s="100"/>
    </row>
    <row r="5" spans="2:7" ht="31.5" customHeight="1" x14ac:dyDescent="0.25">
      <c r="B5" s="101" t="s">
        <v>63</v>
      </c>
      <c r="C5" s="102"/>
      <c r="D5" s="102"/>
      <c r="E5" s="103"/>
      <c r="F5" s="10"/>
    </row>
    <row r="6" spans="2:7" x14ac:dyDescent="0.25">
      <c r="B6" s="52" t="s">
        <v>1</v>
      </c>
      <c r="C6" s="53" t="s">
        <v>2</v>
      </c>
      <c r="D6" s="53" t="s">
        <v>3</v>
      </c>
      <c r="E6" s="54" t="s">
        <v>4</v>
      </c>
    </row>
    <row r="7" spans="2:7" x14ac:dyDescent="0.25">
      <c r="B7" s="47">
        <v>2126</v>
      </c>
      <c r="C7" s="48">
        <v>230</v>
      </c>
      <c r="D7" s="49">
        <v>42</v>
      </c>
      <c r="E7" s="50">
        <v>2398</v>
      </c>
    </row>
    <row r="8" spans="2:7" ht="15" customHeight="1" x14ac:dyDescent="0.25">
      <c r="B8" s="104" t="s">
        <v>61</v>
      </c>
      <c r="C8" s="104"/>
      <c r="D8" s="104"/>
      <c r="E8" s="104"/>
      <c r="F8" s="104"/>
      <c r="G8" s="104"/>
    </row>
    <row r="9" spans="2:7" ht="15.75" customHeight="1" x14ac:dyDescent="0.25">
      <c r="B9" s="104"/>
      <c r="C9" s="104"/>
      <c r="D9" s="104"/>
      <c r="E9" s="104"/>
      <c r="F9" s="104"/>
      <c r="G9" s="104"/>
    </row>
    <row r="10" spans="2:7" ht="15.75" customHeight="1" x14ac:dyDescent="0.25">
      <c r="B10" s="43"/>
      <c r="C10" s="43"/>
      <c r="D10" s="43"/>
      <c r="E10" s="43"/>
      <c r="F10" s="43"/>
      <c r="G10" s="43"/>
    </row>
    <row r="11" spans="2:7" x14ac:dyDescent="0.25">
      <c r="D11" s="4"/>
    </row>
    <row r="12" spans="2:7" ht="15.75" x14ac:dyDescent="0.25">
      <c r="D12" s="5"/>
      <c r="E12" s="5"/>
      <c r="F12" s="5"/>
      <c r="G12" s="5"/>
    </row>
    <row r="13" spans="2:7" x14ac:dyDescent="0.25">
      <c r="D13" s="6"/>
      <c r="E13" s="7"/>
      <c r="F13" s="7"/>
      <c r="G13" s="6"/>
    </row>
    <row r="15" spans="2:7" x14ac:dyDescent="0.25">
      <c r="D15" s="8"/>
    </row>
    <row r="16" spans="2:7" x14ac:dyDescent="0.25">
      <c r="D16" s="9"/>
    </row>
  </sheetData>
  <mergeCells count="4">
    <mergeCell ref="B2:F2"/>
    <mergeCell ref="B3:F3"/>
    <mergeCell ref="B5:E5"/>
    <mergeCell ref="B8:G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8"/>
  <sheetViews>
    <sheetView workbookViewId="0">
      <selection activeCell="D7" sqref="D7"/>
    </sheetView>
  </sheetViews>
  <sheetFormatPr baseColWidth="10" defaultRowHeight="15" x14ac:dyDescent="0.25"/>
  <cols>
    <col min="2" max="4" width="18.7109375" customWidth="1"/>
  </cols>
  <sheetData>
    <row r="2" spans="2:7" x14ac:dyDescent="0.25">
      <c r="B2" s="100" t="s">
        <v>0</v>
      </c>
      <c r="C2" s="100"/>
      <c r="D2" s="100"/>
      <c r="E2" s="100"/>
      <c r="F2" s="100"/>
    </row>
    <row r="3" spans="2:7" x14ac:dyDescent="0.25">
      <c r="B3" s="100" t="s">
        <v>5</v>
      </c>
      <c r="C3" s="100"/>
      <c r="D3" s="100"/>
      <c r="E3" s="100"/>
      <c r="F3" s="100"/>
    </row>
    <row r="5" spans="2:7" ht="15.75" x14ac:dyDescent="0.25">
      <c r="B5" s="105" t="s">
        <v>64</v>
      </c>
      <c r="C5" s="105"/>
      <c r="D5" s="105"/>
    </row>
    <row r="6" spans="2:7" x14ac:dyDescent="0.25">
      <c r="B6" s="56" t="s">
        <v>6</v>
      </c>
      <c r="C6" s="57" t="s">
        <v>7</v>
      </c>
      <c r="D6" s="58" t="s">
        <v>4</v>
      </c>
    </row>
    <row r="7" spans="2:7" x14ac:dyDescent="0.25">
      <c r="B7" s="59">
        <v>112</v>
      </c>
      <c r="C7" s="48">
        <v>118</v>
      </c>
      <c r="D7" s="60">
        <v>230</v>
      </c>
    </row>
    <row r="8" spans="2:7" ht="15" customHeight="1" x14ac:dyDescent="0.25">
      <c r="B8" s="104" t="s">
        <v>61</v>
      </c>
      <c r="C8" s="104"/>
      <c r="D8" s="104"/>
      <c r="E8" s="104"/>
      <c r="F8" s="104"/>
      <c r="G8" s="104"/>
    </row>
    <row r="9" spans="2:7" x14ac:dyDescent="0.25">
      <c r="B9" s="104"/>
      <c r="C9" s="104"/>
      <c r="D9" s="104"/>
      <c r="E9" s="104"/>
      <c r="F9" s="104"/>
      <c r="G9" s="104"/>
    </row>
    <row r="10" spans="2:7" ht="15" customHeight="1" x14ac:dyDescent="0.25">
      <c r="B10" s="43"/>
      <c r="C10" s="43"/>
      <c r="D10" s="43"/>
      <c r="E10" s="43"/>
      <c r="F10" s="43"/>
      <c r="G10" s="43"/>
    </row>
    <row r="11" spans="2:7" x14ac:dyDescent="0.25">
      <c r="B11" s="1"/>
    </row>
    <row r="12" spans="2:7" x14ac:dyDescent="0.25">
      <c r="B12" s="1"/>
    </row>
    <row r="14" spans="2:7" ht="15.75" x14ac:dyDescent="0.25">
      <c r="B14" s="2"/>
    </row>
    <row r="15" spans="2:7" ht="15.75" x14ac:dyDescent="0.25">
      <c r="B15" s="3"/>
    </row>
    <row r="16" spans="2:7" ht="15.75" x14ac:dyDescent="0.25">
      <c r="B16" s="3"/>
    </row>
    <row r="17" spans="2:4" ht="15.75" x14ac:dyDescent="0.25">
      <c r="B17" s="5"/>
      <c r="C17" s="5"/>
      <c r="D17" s="5"/>
    </row>
    <row r="18" spans="2:4" x14ac:dyDescent="0.25">
      <c r="B18" s="7"/>
      <c r="C18" s="7"/>
      <c r="D18" s="7"/>
    </row>
  </sheetData>
  <mergeCells count="4">
    <mergeCell ref="B2:F2"/>
    <mergeCell ref="B3:F3"/>
    <mergeCell ref="B5:D5"/>
    <mergeCell ref="B8:G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8"/>
  <sheetViews>
    <sheetView workbookViewId="0">
      <selection activeCell="B15" sqref="B15"/>
    </sheetView>
  </sheetViews>
  <sheetFormatPr baseColWidth="10" defaultRowHeight="15" x14ac:dyDescent="0.25"/>
  <cols>
    <col min="2" max="2" width="18.28515625" customWidth="1"/>
    <col min="3" max="3" width="16.7109375" customWidth="1"/>
    <col min="4" max="4" width="23.85546875" customWidth="1"/>
    <col min="5" max="5" width="11.7109375" customWidth="1"/>
    <col min="6" max="6" width="17.7109375" customWidth="1"/>
    <col min="7" max="7" width="12.7109375" customWidth="1"/>
  </cols>
  <sheetData>
    <row r="2" spans="2:7" x14ac:dyDescent="0.25">
      <c r="B2" s="100" t="s">
        <v>0</v>
      </c>
      <c r="C2" s="100"/>
      <c r="D2" s="100"/>
      <c r="E2" s="100"/>
      <c r="F2" s="100"/>
    </row>
    <row r="3" spans="2:7" x14ac:dyDescent="0.25">
      <c r="B3" s="100" t="s">
        <v>5</v>
      </c>
      <c r="C3" s="100"/>
      <c r="D3" s="100"/>
      <c r="E3" s="100"/>
      <c r="F3" s="100"/>
    </row>
    <row r="5" spans="2:7" ht="15.75" x14ac:dyDescent="0.25">
      <c r="B5" s="107" t="s">
        <v>65</v>
      </c>
      <c r="C5" s="107"/>
      <c r="D5" s="107"/>
      <c r="E5" s="107"/>
      <c r="F5" s="107"/>
      <c r="G5" s="107"/>
    </row>
    <row r="6" spans="2:7" x14ac:dyDescent="0.25">
      <c r="B6" s="56" t="s">
        <v>9</v>
      </c>
      <c r="C6" s="57" t="s">
        <v>10</v>
      </c>
      <c r="D6" s="57" t="s">
        <v>11</v>
      </c>
      <c r="E6" s="57" t="s">
        <v>8</v>
      </c>
      <c r="F6" s="57" t="s">
        <v>12</v>
      </c>
      <c r="G6" s="58" t="s">
        <v>4</v>
      </c>
    </row>
    <row r="7" spans="2:7" x14ac:dyDescent="0.25">
      <c r="B7" s="61">
        <v>127</v>
      </c>
      <c r="C7" s="62">
        <v>42</v>
      </c>
      <c r="D7" s="62">
        <v>25</v>
      </c>
      <c r="E7" s="62">
        <v>25</v>
      </c>
      <c r="F7" s="62">
        <v>11</v>
      </c>
      <c r="G7" s="63">
        <v>230</v>
      </c>
    </row>
    <row r="8" spans="2:7" ht="15" customHeight="1" x14ac:dyDescent="0.25">
      <c r="B8" s="106" t="s">
        <v>61</v>
      </c>
      <c r="C8" s="106"/>
      <c r="D8" s="106"/>
      <c r="E8" s="106"/>
      <c r="F8" s="106"/>
      <c r="G8" s="106"/>
    </row>
    <row r="9" spans="2:7" x14ac:dyDescent="0.25">
      <c r="B9" s="104"/>
      <c r="C9" s="104"/>
      <c r="D9" s="104"/>
      <c r="E9" s="104"/>
      <c r="F9" s="104"/>
      <c r="G9" s="104"/>
    </row>
    <row r="10" spans="2:7" x14ac:dyDescent="0.25">
      <c r="B10" s="43"/>
      <c r="C10" s="43"/>
      <c r="D10" s="43"/>
      <c r="E10" s="43"/>
      <c r="F10" s="43"/>
      <c r="G10" s="43"/>
    </row>
    <row r="11" spans="2:7" ht="15.75" x14ac:dyDescent="0.25">
      <c r="B11" s="3"/>
    </row>
    <row r="13" spans="2:7" ht="15.75" x14ac:dyDescent="0.25">
      <c r="B13" s="105" t="s">
        <v>45</v>
      </c>
      <c r="C13" s="105"/>
      <c r="D13" s="105"/>
      <c r="E13" s="105"/>
      <c r="F13" s="105"/>
      <c r="G13" s="105"/>
    </row>
    <row r="14" spans="2:7" x14ac:dyDescent="0.25">
      <c r="B14" s="56" t="s">
        <v>9</v>
      </c>
      <c r="C14" s="57" t="s">
        <v>10</v>
      </c>
      <c r="D14" s="57" t="s">
        <v>11</v>
      </c>
      <c r="E14" s="57" t="s">
        <v>8</v>
      </c>
      <c r="F14" s="57" t="s">
        <v>12</v>
      </c>
      <c r="G14" s="58" t="s">
        <v>4</v>
      </c>
    </row>
    <row r="15" spans="2:7" x14ac:dyDescent="0.25">
      <c r="B15" s="47">
        <v>1700</v>
      </c>
      <c r="C15" s="48">
        <v>300</v>
      </c>
      <c r="D15" s="48">
        <v>143</v>
      </c>
      <c r="E15" s="48">
        <v>83</v>
      </c>
      <c r="F15" s="48">
        <v>60</v>
      </c>
      <c r="G15" s="60" t="s">
        <v>13</v>
      </c>
    </row>
    <row r="16" spans="2:7" ht="15" customHeight="1" x14ac:dyDescent="0.25">
      <c r="B16" s="106" t="s">
        <v>61</v>
      </c>
      <c r="C16" s="106"/>
      <c r="D16" s="106"/>
      <c r="E16" s="106"/>
      <c r="F16" s="106"/>
      <c r="G16" s="106"/>
    </row>
    <row r="17" spans="2:7" x14ac:dyDescent="0.25">
      <c r="B17" s="104"/>
      <c r="C17" s="104"/>
      <c r="D17" s="104"/>
      <c r="E17" s="104"/>
      <c r="F17" s="104"/>
      <c r="G17" s="104"/>
    </row>
    <row r="18" spans="2:7" x14ac:dyDescent="0.25">
      <c r="B18" s="43"/>
      <c r="C18" s="43"/>
      <c r="D18" s="43"/>
      <c r="E18" s="43"/>
      <c r="F18" s="43"/>
      <c r="G18" s="43"/>
    </row>
  </sheetData>
  <mergeCells count="6">
    <mergeCell ref="B16:G17"/>
    <mergeCell ref="B2:F2"/>
    <mergeCell ref="B3:F3"/>
    <mergeCell ref="B13:G13"/>
    <mergeCell ref="B5:G5"/>
    <mergeCell ref="B8:G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27"/>
  <sheetViews>
    <sheetView zoomScaleNormal="100" workbookViewId="0">
      <selection activeCell="L18" sqref="L18"/>
    </sheetView>
  </sheetViews>
  <sheetFormatPr baseColWidth="10" defaultRowHeight="15" x14ac:dyDescent="0.25"/>
  <cols>
    <col min="2" max="2" width="10.140625" bestFit="1" customWidth="1"/>
    <col min="3" max="18" width="10.85546875" bestFit="1" customWidth="1"/>
    <col min="19" max="19" width="9.7109375" bestFit="1" customWidth="1"/>
    <col min="20" max="20" width="8.7109375" bestFit="1" customWidth="1"/>
  </cols>
  <sheetData>
    <row r="2" spans="2:20" x14ac:dyDescent="0.25">
      <c r="B2" s="100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2:20" x14ac:dyDescent="0.25">
      <c r="B3" s="100" t="s">
        <v>5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5" spans="2:20" ht="15.75" x14ac:dyDescent="0.25">
      <c r="B5" s="105" t="s">
        <v>66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2:20" x14ac:dyDescent="0.25">
      <c r="B6" s="65" t="s">
        <v>69</v>
      </c>
      <c r="C6" s="66" t="s">
        <v>14</v>
      </c>
      <c r="D6" s="67" t="s">
        <v>31</v>
      </c>
      <c r="E6" s="67" t="s">
        <v>32</v>
      </c>
      <c r="F6" s="68" t="s">
        <v>15</v>
      </c>
      <c r="G6" s="69" t="s">
        <v>16</v>
      </c>
      <c r="H6" s="69" t="s">
        <v>17</v>
      </c>
      <c r="I6" s="67" t="s">
        <v>18</v>
      </c>
      <c r="J6" s="67" t="s">
        <v>19</v>
      </c>
      <c r="K6" s="67" t="s">
        <v>20</v>
      </c>
      <c r="L6" s="67" t="s">
        <v>21</v>
      </c>
      <c r="M6" s="67" t="s">
        <v>22</v>
      </c>
      <c r="N6" s="67" t="s">
        <v>23</v>
      </c>
      <c r="O6" s="67" t="s">
        <v>24</v>
      </c>
      <c r="P6" s="67" t="s">
        <v>25</v>
      </c>
      <c r="Q6" s="67" t="s">
        <v>26</v>
      </c>
      <c r="R6" s="67" t="s">
        <v>27</v>
      </c>
      <c r="S6" s="70" t="s">
        <v>28</v>
      </c>
      <c r="T6" s="71" t="s">
        <v>29</v>
      </c>
    </row>
    <row r="7" spans="2:20" x14ac:dyDescent="0.25">
      <c r="B7" s="64" t="s">
        <v>1</v>
      </c>
      <c r="C7" s="28">
        <v>3</v>
      </c>
      <c r="D7" s="28">
        <v>2</v>
      </c>
      <c r="E7" s="28">
        <v>14</v>
      </c>
      <c r="F7" s="31">
        <v>294</v>
      </c>
      <c r="G7" s="32">
        <v>455</v>
      </c>
      <c r="H7" s="31">
        <v>352</v>
      </c>
      <c r="I7" s="28">
        <v>220</v>
      </c>
      <c r="J7" s="28">
        <v>225</v>
      </c>
      <c r="K7" s="28">
        <v>177</v>
      </c>
      <c r="L7" s="28">
        <v>117</v>
      </c>
      <c r="M7" s="28">
        <v>95</v>
      </c>
      <c r="N7" s="28">
        <v>47</v>
      </c>
      <c r="O7" s="28">
        <v>35</v>
      </c>
      <c r="P7" s="28">
        <v>30</v>
      </c>
      <c r="Q7" s="28">
        <v>20</v>
      </c>
      <c r="R7" s="28">
        <v>8</v>
      </c>
      <c r="S7" s="28">
        <v>4</v>
      </c>
      <c r="T7" s="55">
        <v>28</v>
      </c>
    </row>
    <row r="8" spans="2:20" x14ac:dyDescent="0.25">
      <c r="B8" s="64" t="s">
        <v>2</v>
      </c>
      <c r="C8" s="28">
        <v>2</v>
      </c>
      <c r="D8" s="28">
        <v>0</v>
      </c>
      <c r="E8" s="28">
        <v>6</v>
      </c>
      <c r="F8" s="32">
        <v>36</v>
      </c>
      <c r="G8" s="31">
        <v>24</v>
      </c>
      <c r="H8" s="31">
        <v>33</v>
      </c>
      <c r="I8" s="28">
        <v>24</v>
      </c>
      <c r="J8" s="28">
        <v>26</v>
      </c>
      <c r="K8" s="28">
        <v>22</v>
      </c>
      <c r="L8" s="28">
        <v>15</v>
      </c>
      <c r="M8" s="28">
        <v>8</v>
      </c>
      <c r="N8" s="28">
        <v>11</v>
      </c>
      <c r="O8" s="28">
        <v>6</v>
      </c>
      <c r="P8" s="28">
        <v>3</v>
      </c>
      <c r="Q8" s="28">
        <v>1</v>
      </c>
      <c r="R8" s="28">
        <v>3</v>
      </c>
      <c r="S8" s="28">
        <v>4</v>
      </c>
      <c r="T8" s="55">
        <v>6</v>
      </c>
    </row>
    <row r="9" spans="2:20" x14ac:dyDescent="0.25">
      <c r="B9" s="64" t="s">
        <v>29</v>
      </c>
      <c r="C9" s="28" t="s">
        <v>30</v>
      </c>
      <c r="D9" s="28" t="s">
        <v>30</v>
      </c>
      <c r="E9" s="28" t="s">
        <v>30</v>
      </c>
      <c r="F9" s="31" t="s">
        <v>30</v>
      </c>
      <c r="G9" s="31" t="s">
        <v>30</v>
      </c>
      <c r="H9" s="31" t="s">
        <v>30</v>
      </c>
      <c r="I9" s="28" t="s">
        <v>30</v>
      </c>
      <c r="J9" s="28" t="s">
        <v>30</v>
      </c>
      <c r="K9" s="28" t="s">
        <v>30</v>
      </c>
      <c r="L9" s="28" t="s">
        <v>30</v>
      </c>
      <c r="M9" s="28" t="s">
        <v>30</v>
      </c>
      <c r="N9" s="28" t="s">
        <v>30</v>
      </c>
      <c r="O9" s="28" t="s">
        <v>30</v>
      </c>
      <c r="P9" s="28" t="s">
        <v>30</v>
      </c>
      <c r="Q9" s="28" t="s">
        <v>30</v>
      </c>
      <c r="R9" s="28" t="s">
        <v>30</v>
      </c>
      <c r="S9" s="28" t="s">
        <v>30</v>
      </c>
      <c r="T9" s="55">
        <v>42</v>
      </c>
    </row>
    <row r="10" spans="2:20" x14ac:dyDescent="0.25">
      <c r="B10" s="72" t="s">
        <v>4</v>
      </c>
      <c r="C10" s="48">
        <v>5</v>
      </c>
      <c r="D10" s="48">
        <v>2</v>
      </c>
      <c r="E10" s="48">
        <v>20</v>
      </c>
      <c r="F10" s="73">
        <v>330</v>
      </c>
      <c r="G10" s="74">
        <v>479</v>
      </c>
      <c r="H10" s="73">
        <v>385</v>
      </c>
      <c r="I10" s="48">
        <v>244</v>
      </c>
      <c r="J10" s="48">
        <v>251</v>
      </c>
      <c r="K10" s="48">
        <v>199</v>
      </c>
      <c r="L10" s="48">
        <v>132</v>
      </c>
      <c r="M10" s="48">
        <v>103</v>
      </c>
      <c r="N10" s="48">
        <v>58</v>
      </c>
      <c r="O10" s="48">
        <v>41</v>
      </c>
      <c r="P10" s="48">
        <v>33</v>
      </c>
      <c r="Q10" s="48">
        <v>21</v>
      </c>
      <c r="R10" s="48">
        <v>11</v>
      </c>
      <c r="S10" s="48">
        <v>8</v>
      </c>
      <c r="T10" s="60">
        <v>76</v>
      </c>
    </row>
    <row r="11" spans="2:20" x14ac:dyDescent="0.25">
      <c r="B11" s="109" t="s">
        <v>62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</row>
    <row r="12" spans="2:20" x14ac:dyDescent="0.25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2:20" x14ac:dyDescent="0.25">
      <c r="E13" s="9"/>
    </row>
    <row r="14" spans="2:20" x14ac:dyDescent="0.25">
      <c r="B14" s="108" t="s">
        <v>46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</row>
    <row r="15" spans="2:20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2:20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2:20" x14ac:dyDescent="0.25">
      <c r="B17" s="12"/>
      <c r="C17" s="12"/>
      <c r="D17" s="13"/>
      <c r="E17" s="14"/>
      <c r="F17" s="15"/>
      <c r="G17" s="15"/>
      <c r="H17" s="15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2:20" x14ac:dyDescent="0.25">
      <c r="B18" s="16"/>
      <c r="C18" s="17"/>
      <c r="D18" s="17"/>
      <c r="E18" s="17"/>
      <c r="F18" s="18"/>
      <c r="G18" s="18"/>
      <c r="H18" s="18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2:20" x14ac:dyDescent="0.25">
      <c r="B19" s="16"/>
      <c r="C19" s="17"/>
      <c r="D19" s="17"/>
      <c r="E19" s="17"/>
      <c r="F19" s="15"/>
      <c r="G19" s="18"/>
      <c r="H19" s="1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2:20" x14ac:dyDescent="0.25">
      <c r="B20" s="16"/>
      <c r="C20" s="17"/>
      <c r="D20" s="17"/>
      <c r="E20" s="17"/>
      <c r="F20" s="15"/>
      <c r="G20" s="18"/>
      <c r="H20" s="1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2:20" x14ac:dyDescent="0.25">
      <c r="B21" s="19"/>
      <c r="C21" s="20"/>
      <c r="D21" s="20"/>
      <c r="E21" s="20"/>
      <c r="F21" s="21"/>
      <c r="G21" s="21"/>
      <c r="H21" s="2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17"/>
    </row>
    <row r="23" spans="2:20" x14ac:dyDescent="0.25">
      <c r="B23" s="22"/>
    </row>
    <row r="25" spans="2:20" x14ac:dyDescent="0.25">
      <c r="B25" s="23"/>
    </row>
    <row r="26" spans="2:20" x14ac:dyDescent="0.25">
      <c r="B26" s="8"/>
    </row>
    <row r="27" spans="2:20" x14ac:dyDescent="0.25">
      <c r="B27" s="9"/>
    </row>
  </sheetData>
  <mergeCells count="5">
    <mergeCell ref="B2:L2"/>
    <mergeCell ref="B3:L3"/>
    <mergeCell ref="B5:T5"/>
    <mergeCell ref="B14:T14"/>
    <mergeCell ref="B11:T1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4"/>
  <sheetViews>
    <sheetView workbookViewId="0">
      <selection activeCell="B7" sqref="B7"/>
    </sheetView>
  </sheetViews>
  <sheetFormatPr baseColWidth="10" defaultRowHeight="15" x14ac:dyDescent="0.25"/>
  <cols>
    <col min="2" max="2" width="13.140625" customWidth="1"/>
    <col min="3" max="3" width="9.28515625" customWidth="1"/>
    <col min="4" max="4" width="11.28515625" customWidth="1"/>
    <col min="5" max="5" width="9.42578125" customWidth="1"/>
    <col min="6" max="9" width="8.7109375" customWidth="1"/>
    <col min="10" max="10" width="11.7109375" customWidth="1"/>
    <col min="11" max="11" width="14.85546875" customWidth="1"/>
    <col min="12" max="12" width="12.7109375" customWidth="1"/>
    <col min="13" max="13" width="14.28515625" customWidth="1"/>
    <col min="14" max="14" width="13.42578125" customWidth="1"/>
  </cols>
  <sheetData>
    <row r="2" spans="2:15" x14ac:dyDescent="0.25">
      <c r="B2" s="100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2:15" x14ac:dyDescent="0.25">
      <c r="B3" s="100" t="s">
        <v>5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5" spans="2:15" ht="15.75" x14ac:dyDescent="0.25">
      <c r="B5" s="105" t="s">
        <v>67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</row>
    <row r="6" spans="2:15" x14ac:dyDescent="0.25">
      <c r="B6" s="65" t="s">
        <v>69</v>
      </c>
      <c r="C6" s="57" t="s">
        <v>33</v>
      </c>
      <c r="D6" s="57" t="s">
        <v>34</v>
      </c>
      <c r="E6" s="57" t="s">
        <v>35</v>
      </c>
      <c r="F6" s="57" t="s">
        <v>36</v>
      </c>
      <c r="G6" s="57" t="s">
        <v>37</v>
      </c>
      <c r="H6" s="57" t="s">
        <v>38</v>
      </c>
      <c r="I6" s="57" t="s">
        <v>39</v>
      </c>
      <c r="J6" s="57" t="s">
        <v>40</v>
      </c>
      <c r="K6" s="57" t="s">
        <v>41</v>
      </c>
      <c r="L6" s="57" t="s">
        <v>42</v>
      </c>
      <c r="M6" s="57" t="s">
        <v>43</v>
      </c>
      <c r="N6" s="57" t="s">
        <v>44</v>
      </c>
      <c r="O6" s="81" t="s">
        <v>4</v>
      </c>
    </row>
    <row r="7" spans="2:15" x14ac:dyDescent="0.25">
      <c r="B7" s="82" t="s">
        <v>1</v>
      </c>
      <c r="C7" s="83">
        <v>255</v>
      </c>
      <c r="D7" s="42">
        <v>175</v>
      </c>
      <c r="E7" s="42">
        <v>217</v>
      </c>
      <c r="F7" s="84">
        <v>291</v>
      </c>
      <c r="G7" s="83">
        <v>258</v>
      </c>
      <c r="H7" s="42">
        <v>198</v>
      </c>
      <c r="I7" s="42">
        <v>137</v>
      </c>
      <c r="J7" s="42">
        <v>117</v>
      </c>
      <c r="K7" s="42">
        <v>133</v>
      </c>
      <c r="L7" s="42">
        <v>103</v>
      </c>
      <c r="M7" s="42">
        <v>130</v>
      </c>
      <c r="N7" s="42">
        <v>112</v>
      </c>
      <c r="O7" s="85">
        <f>SUM(C7:N7)</f>
        <v>2126</v>
      </c>
    </row>
    <row r="8" spans="2:15" x14ac:dyDescent="0.25">
      <c r="B8" s="82" t="s">
        <v>71</v>
      </c>
      <c r="C8" s="83">
        <v>34</v>
      </c>
      <c r="D8" s="42">
        <v>27</v>
      </c>
      <c r="E8" s="42">
        <v>17</v>
      </c>
      <c r="F8" s="83">
        <v>33</v>
      </c>
      <c r="G8" s="42">
        <v>23</v>
      </c>
      <c r="H8" s="42">
        <v>25</v>
      </c>
      <c r="I8" s="42">
        <v>12</v>
      </c>
      <c r="J8" s="42">
        <v>12</v>
      </c>
      <c r="K8" s="42">
        <v>9</v>
      </c>
      <c r="L8" s="42">
        <v>17</v>
      </c>
      <c r="M8" s="42">
        <v>8</v>
      </c>
      <c r="N8" s="42">
        <v>13</v>
      </c>
      <c r="O8" s="85">
        <f>SUM(C8:N8)</f>
        <v>230</v>
      </c>
    </row>
    <row r="9" spans="2:15" x14ac:dyDescent="0.25">
      <c r="B9" s="75" t="s">
        <v>70</v>
      </c>
      <c r="C9" s="28">
        <v>0</v>
      </c>
      <c r="D9" s="28">
        <v>5</v>
      </c>
      <c r="E9" s="28">
        <v>4</v>
      </c>
      <c r="F9" s="28">
        <v>2</v>
      </c>
      <c r="G9" s="28">
        <v>4</v>
      </c>
      <c r="H9" s="28">
        <v>8</v>
      </c>
      <c r="I9" s="28">
        <v>5</v>
      </c>
      <c r="J9" s="28">
        <v>1</v>
      </c>
      <c r="K9" s="28">
        <v>6</v>
      </c>
      <c r="L9" s="28">
        <v>4</v>
      </c>
      <c r="M9" s="28">
        <v>0</v>
      </c>
      <c r="N9" s="28">
        <v>3</v>
      </c>
      <c r="O9" s="85">
        <f>SUM(C9:N9)</f>
        <v>42</v>
      </c>
    </row>
    <row r="10" spans="2:15" x14ac:dyDescent="0.25">
      <c r="B10" s="77" t="s">
        <v>4</v>
      </c>
      <c r="C10" s="78">
        <f t="shared" ref="C10:O10" si="0">SUBTOTAL(109,C7:C9)</f>
        <v>289</v>
      </c>
      <c r="D10" s="48">
        <f t="shared" si="0"/>
        <v>207</v>
      </c>
      <c r="E10" s="48">
        <f t="shared" si="0"/>
        <v>238</v>
      </c>
      <c r="F10" s="73">
        <f t="shared" si="0"/>
        <v>326</v>
      </c>
      <c r="G10" s="78">
        <f t="shared" si="0"/>
        <v>285</v>
      </c>
      <c r="H10" s="79">
        <f t="shared" si="0"/>
        <v>231</v>
      </c>
      <c r="I10" s="48">
        <f t="shared" si="0"/>
        <v>154</v>
      </c>
      <c r="J10" s="48">
        <f t="shared" si="0"/>
        <v>130</v>
      </c>
      <c r="K10" s="79">
        <f t="shared" si="0"/>
        <v>148</v>
      </c>
      <c r="L10" s="48">
        <f t="shared" si="0"/>
        <v>124</v>
      </c>
      <c r="M10" s="48">
        <f t="shared" si="0"/>
        <v>138</v>
      </c>
      <c r="N10" s="48">
        <f t="shared" si="0"/>
        <v>128</v>
      </c>
      <c r="O10" s="51">
        <f t="shared" si="0"/>
        <v>2398</v>
      </c>
    </row>
    <row r="11" spans="2:15" ht="15" customHeight="1" x14ac:dyDescent="0.25">
      <c r="B11" s="109" t="s">
        <v>62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</row>
    <row r="12" spans="2:15" x14ac:dyDescent="0.25"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2"/>
    </row>
    <row r="13" spans="2:15" ht="15.75" x14ac:dyDescent="0.25">
      <c r="C13" s="3"/>
    </row>
    <row r="14" spans="2:15" x14ac:dyDescent="0.25">
      <c r="B14" s="111" t="s">
        <v>46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</row>
    <row r="15" spans="2:15" x14ac:dyDescent="0.25">
      <c r="C15" s="26"/>
      <c r="D15" s="27"/>
      <c r="E15" s="27"/>
      <c r="F15" s="26"/>
      <c r="G15" s="26"/>
      <c r="H15" s="27"/>
      <c r="I15" s="27"/>
      <c r="J15" s="27"/>
      <c r="K15" s="27"/>
      <c r="L15" s="25"/>
    </row>
    <row r="16" spans="2:15" x14ac:dyDescent="0.25">
      <c r="C16" s="26"/>
      <c r="D16" s="27"/>
      <c r="E16" s="27"/>
      <c r="F16" s="26"/>
      <c r="G16" s="26"/>
      <c r="H16" s="27"/>
      <c r="I16" s="27"/>
      <c r="J16" s="27"/>
      <c r="K16" s="27"/>
      <c r="L16" s="25"/>
    </row>
    <row r="17" spans="3:12" x14ac:dyDescent="0.25">
      <c r="C17" s="26"/>
      <c r="D17" s="26"/>
      <c r="E17" s="27"/>
      <c r="F17" s="26"/>
      <c r="G17" s="27"/>
      <c r="H17" s="27"/>
      <c r="I17" s="27"/>
      <c r="J17" s="27"/>
      <c r="K17" s="27"/>
      <c r="L17" s="25"/>
    </row>
    <row r="18" spans="3:12" x14ac:dyDescent="0.25">
      <c r="C18" s="26"/>
      <c r="D18" s="26"/>
      <c r="E18" s="27"/>
      <c r="F18" s="26"/>
      <c r="G18" s="27"/>
      <c r="H18" s="27"/>
      <c r="I18" s="27"/>
      <c r="J18" s="27"/>
      <c r="K18" s="27"/>
      <c r="L18" s="25"/>
    </row>
    <row r="19" spans="3:12" x14ac:dyDescent="0.25">
      <c r="C19" s="27"/>
      <c r="D19" s="27"/>
      <c r="E19" s="27"/>
      <c r="F19" s="27"/>
      <c r="G19" s="27"/>
      <c r="H19" s="26"/>
      <c r="I19" s="27"/>
      <c r="J19" s="27"/>
      <c r="K19" s="26"/>
      <c r="L19" s="25"/>
    </row>
    <row r="20" spans="3:12" x14ac:dyDescent="0.25">
      <c r="C20" s="27"/>
      <c r="D20" s="27"/>
      <c r="E20" s="27"/>
      <c r="F20" s="27"/>
      <c r="G20" s="27"/>
      <c r="H20" s="26"/>
      <c r="I20" s="27"/>
      <c r="J20" s="27"/>
      <c r="K20" s="26"/>
      <c r="L20" s="25"/>
    </row>
    <row r="21" spans="3:12" x14ac:dyDescent="0.25">
      <c r="C21" s="11"/>
    </row>
    <row r="22" spans="3:12" x14ac:dyDescent="0.25">
      <c r="C22" s="1"/>
    </row>
    <row r="23" spans="3:12" x14ac:dyDescent="0.25">
      <c r="C23" s="8"/>
    </row>
    <row r="24" spans="3:12" x14ac:dyDescent="0.25">
      <c r="C24" s="9"/>
    </row>
  </sheetData>
  <mergeCells count="5">
    <mergeCell ref="B14:L14"/>
    <mergeCell ref="B11:N12"/>
    <mergeCell ref="B2:L2"/>
    <mergeCell ref="B3:L3"/>
    <mergeCell ref="B5:N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3"/>
  <sheetViews>
    <sheetView zoomScaleNormal="100" workbookViewId="0">
      <selection activeCell="L35" sqref="L35"/>
    </sheetView>
  </sheetViews>
  <sheetFormatPr baseColWidth="10" defaultRowHeight="15" x14ac:dyDescent="0.25"/>
  <cols>
    <col min="2" max="2" width="18.7109375" customWidth="1"/>
    <col min="3" max="6" width="12.7109375" customWidth="1"/>
    <col min="7" max="7" width="18.5703125" customWidth="1"/>
    <col min="10" max="10" width="10.5703125" customWidth="1"/>
    <col min="11" max="11" width="11.42578125" hidden="1" customWidth="1"/>
    <col min="12" max="12" width="32.5703125" customWidth="1"/>
  </cols>
  <sheetData>
    <row r="1" spans="2:16" ht="15.75" x14ac:dyDescent="0.25">
      <c r="B1" t="s">
        <v>68</v>
      </c>
      <c r="L1" s="2"/>
    </row>
    <row r="2" spans="2:16" ht="15.75" x14ac:dyDescent="0.25">
      <c r="B2" s="116" t="s">
        <v>51</v>
      </c>
      <c r="C2" s="116"/>
      <c r="L2" s="33"/>
    </row>
    <row r="3" spans="2:16" ht="15.75" x14ac:dyDescent="0.25">
      <c r="B3" s="117" t="s">
        <v>47</v>
      </c>
      <c r="C3" s="117"/>
      <c r="L3" s="3"/>
    </row>
    <row r="4" spans="2:16" ht="30.75" customHeight="1" x14ac:dyDescent="0.25">
      <c r="B4" s="113" t="s">
        <v>52</v>
      </c>
      <c r="C4" s="114"/>
      <c r="D4" s="114"/>
      <c r="E4" s="114"/>
      <c r="F4" s="115"/>
      <c r="L4" s="5"/>
      <c r="M4" s="5"/>
      <c r="N4" s="5"/>
      <c r="O4" s="5"/>
      <c r="P4" s="5"/>
    </row>
    <row r="5" spans="2:16" x14ac:dyDescent="0.25">
      <c r="B5" s="89" t="s">
        <v>48</v>
      </c>
      <c r="C5" s="90" t="s">
        <v>1</v>
      </c>
      <c r="D5" s="90" t="s">
        <v>2</v>
      </c>
      <c r="E5" s="90" t="s">
        <v>29</v>
      </c>
      <c r="F5" s="91" t="s">
        <v>49</v>
      </c>
      <c r="L5" s="38"/>
      <c r="M5" s="34"/>
      <c r="N5" s="34"/>
      <c r="O5" s="34"/>
      <c r="P5" s="35"/>
    </row>
    <row r="6" spans="2:16" x14ac:dyDescent="0.25">
      <c r="B6" s="86" t="s">
        <v>32</v>
      </c>
      <c r="C6" s="29">
        <v>5</v>
      </c>
      <c r="D6" s="29">
        <v>1</v>
      </c>
      <c r="E6" s="29" t="s">
        <v>30</v>
      </c>
      <c r="F6" s="76">
        <v>6</v>
      </c>
      <c r="L6" s="34"/>
      <c r="M6" s="34"/>
      <c r="N6" s="34"/>
      <c r="O6" s="35"/>
      <c r="P6" s="35"/>
    </row>
    <row r="7" spans="2:16" x14ac:dyDescent="0.25">
      <c r="B7" s="87" t="s">
        <v>15</v>
      </c>
      <c r="C7" s="29">
        <v>303</v>
      </c>
      <c r="D7" s="29">
        <v>17</v>
      </c>
      <c r="E7" s="29" t="s">
        <v>30</v>
      </c>
      <c r="F7" s="76">
        <v>320</v>
      </c>
      <c r="L7" s="34"/>
      <c r="M7" s="34"/>
      <c r="N7" s="34"/>
      <c r="O7" s="34"/>
      <c r="P7" s="35"/>
    </row>
    <row r="8" spans="2:16" x14ac:dyDescent="0.25">
      <c r="B8" s="87" t="s">
        <v>16</v>
      </c>
      <c r="C8" s="29">
        <v>504</v>
      </c>
      <c r="D8" s="29">
        <v>13</v>
      </c>
      <c r="E8" s="29">
        <v>1</v>
      </c>
      <c r="F8" s="76">
        <v>518</v>
      </c>
      <c r="L8" s="34"/>
      <c r="M8" s="34"/>
      <c r="N8" s="34"/>
      <c r="O8" s="34"/>
      <c r="P8" s="35"/>
    </row>
    <row r="9" spans="2:16" x14ac:dyDescent="0.25">
      <c r="B9" s="87" t="s">
        <v>17</v>
      </c>
      <c r="C9" s="29">
        <v>345</v>
      </c>
      <c r="D9" s="29">
        <v>8</v>
      </c>
      <c r="E9" s="29">
        <v>1</v>
      </c>
      <c r="F9" s="76">
        <v>354</v>
      </c>
      <c r="L9" s="34"/>
      <c r="M9" s="34"/>
      <c r="N9" s="34"/>
      <c r="O9" s="34"/>
      <c r="P9" s="35"/>
    </row>
    <row r="10" spans="2:16" x14ac:dyDescent="0.25">
      <c r="B10" s="87" t="s">
        <v>18</v>
      </c>
      <c r="C10" s="29">
        <v>196</v>
      </c>
      <c r="D10" s="29">
        <v>3</v>
      </c>
      <c r="E10" s="29">
        <v>1</v>
      </c>
      <c r="F10" s="76">
        <v>200</v>
      </c>
      <c r="L10" s="34"/>
      <c r="M10" s="34"/>
      <c r="N10" s="34"/>
      <c r="O10" s="35"/>
      <c r="P10" s="35"/>
    </row>
    <row r="11" spans="2:16" x14ac:dyDescent="0.25">
      <c r="B11" s="87" t="s">
        <v>19</v>
      </c>
      <c r="C11" s="29">
        <v>121</v>
      </c>
      <c r="D11" s="29">
        <v>2</v>
      </c>
      <c r="E11" s="29" t="s">
        <v>30</v>
      </c>
      <c r="F11" s="76">
        <v>123</v>
      </c>
      <c r="L11" s="34"/>
      <c r="M11" s="34"/>
      <c r="N11" s="34"/>
      <c r="O11" s="35"/>
      <c r="P11" s="35"/>
    </row>
    <row r="12" spans="2:16" x14ac:dyDescent="0.25">
      <c r="B12" s="87" t="s">
        <v>20</v>
      </c>
      <c r="C12" s="29">
        <v>81</v>
      </c>
      <c r="D12" s="29">
        <v>2</v>
      </c>
      <c r="E12" s="29" t="s">
        <v>30</v>
      </c>
      <c r="F12" s="76">
        <v>83</v>
      </c>
      <c r="L12" s="34"/>
      <c r="M12" s="34"/>
      <c r="N12" s="34"/>
      <c r="O12" s="35"/>
      <c r="P12" s="35"/>
    </row>
    <row r="13" spans="2:16" x14ac:dyDescent="0.25">
      <c r="B13" s="87" t="s">
        <v>21</v>
      </c>
      <c r="C13" s="29">
        <v>30</v>
      </c>
      <c r="D13" s="29">
        <v>4</v>
      </c>
      <c r="E13" s="29" t="s">
        <v>30</v>
      </c>
      <c r="F13" s="76">
        <v>34</v>
      </c>
      <c r="L13" s="34"/>
      <c r="M13" s="34"/>
      <c r="N13" s="35"/>
      <c r="O13" s="35"/>
      <c r="P13" s="35"/>
    </row>
    <row r="14" spans="2:16" x14ac:dyDescent="0.25">
      <c r="B14" s="87" t="s">
        <v>22</v>
      </c>
      <c r="C14" s="29">
        <v>20</v>
      </c>
      <c r="D14" s="29" t="s">
        <v>30</v>
      </c>
      <c r="E14" s="29" t="s">
        <v>30</v>
      </c>
      <c r="F14" s="76">
        <v>20</v>
      </c>
      <c r="L14" s="34"/>
      <c r="M14" s="34"/>
      <c r="N14" s="35"/>
      <c r="O14" s="35"/>
      <c r="P14" s="35"/>
    </row>
    <row r="15" spans="2:16" x14ac:dyDescent="0.25">
      <c r="B15" s="87" t="s">
        <v>23</v>
      </c>
      <c r="C15" s="29">
        <v>7</v>
      </c>
      <c r="D15" s="29" t="s">
        <v>30</v>
      </c>
      <c r="E15" s="29" t="s">
        <v>30</v>
      </c>
      <c r="F15" s="76">
        <v>7</v>
      </c>
      <c r="L15" s="34"/>
      <c r="M15" s="34"/>
      <c r="N15" s="35"/>
      <c r="O15" s="35"/>
      <c r="P15" s="35"/>
    </row>
    <row r="16" spans="2:16" x14ac:dyDescent="0.25">
      <c r="B16" s="87" t="s">
        <v>24</v>
      </c>
      <c r="C16" s="29">
        <v>6</v>
      </c>
      <c r="D16" s="29" t="s">
        <v>30</v>
      </c>
      <c r="E16" s="29" t="s">
        <v>30</v>
      </c>
      <c r="F16" s="76">
        <v>6</v>
      </c>
      <c r="L16" s="34"/>
      <c r="M16" s="34"/>
      <c r="N16" s="35"/>
      <c r="O16" s="35"/>
      <c r="P16" s="35"/>
    </row>
    <row r="17" spans="2:16" x14ac:dyDescent="0.25">
      <c r="B17" s="87" t="s">
        <v>25</v>
      </c>
      <c r="C17" s="29">
        <v>8</v>
      </c>
      <c r="D17" s="29" t="s">
        <v>30</v>
      </c>
      <c r="E17" s="29" t="s">
        <v>30</v>
      </c>
      <c r="F17" s="76">
        <v>8</v>
      </c>
      <c r="L17" s="34"/>
      <c r="M17" s="34"/>
      <c r="N17" s="35"/>
      <c r="O17" s="35"/>
      <c r="P17" s="35"/>
    </row>
    <row r="18" spans="2:16" x14ac:dyDescent="0.25">
      <c r="B18" s="87" t="s">
        <v>26</v>
      </c>
      <c r="C18" s="29">
        <v>4</v>
      </c>
      <c r="D18" s="29" t="s">
        <v>30</v>
      </c>
      <c r="E18" s="29" t="s">
        <v>30</v>
      </c>
      <c r="F18" s="76">
        <v>4</v>
      </c>
      <c r="L18" s="34"/>
      <c r="M18" s="34"/>
      <c r="N18" s="35"/>
      <c r="O18" s="35"/>
      <c r="P18" s="35"/>
    </row>
    <row r="19" spans="2:16" x14ac:dyDescent="0.25">
      <c r="B19" s="87" t="s">
        <v>27</v>
      </c>
      <c r="C19" s="29">
        <v>3</v>
      </c>
      <c r="D19" s="29" t="s">
        <v>30</v>
      </c>
      <c r="E19" s="29" t="s">
        <v>30</v>
      </c>
      <c r="F19" s="76">
        <v>3</v>
      </c>
      <c r="L19" s="34"/>
      <c r="M19" s="34"/>
      <c r="N19" s="35"/>
      <c r="O19" s="36"/>
      <c r="P19" s="36"/>
    </row>
    <row r="20" spans="2:16" x14ac:dyDescent="0.25">
      <c r="B20" s="87" t="s">
        <v>29</v>
      </c>
      <c r="C20" s="29" t="s">
        <v>30</v>
      </c>
      <c r="D20" s="29" t="s">
        <v>30</v>
      </c>
      <c r="E20" s="39">
        <v>2053</v>
      </c>
      <c r="F20" s="88">
        <v>2053</v>
      </c>
      <c r="L20" s="23"/>
    </row>
    <row r="21" spans="2:16" x14ac:dyDescent="0.25">
      <c r="B21" s="92" t="s">
        <v>4</v>
      </c>
      <c r="C21" s="93">
        <v>1633</v>
      </c>
      <c r="D21" s="94">
        <v>50</v>
      </c>
      <c r="E21" s="93">
        <v>2056</v>
      </c>
      <c r="F21" s="95">
        <v>3739</v>
      </c>
      <c r="L21" s="23"/>
    </row>
    <row r="22" spans="2:16" x14ac:dyDescent="0.25">
      <c r="B22" s="23" t="s">
        <v>50</v>
      </c>
      <c r="L22" s="37"/>
    </row>
    <row r="23" spans="2:16" x14ac:dyDescent="0.25">
      <c r="L23" s="8"/>
    </row>
  </sheetData>
  <mergeCells count="3">
    <mergeCell ref="B4:F4"/>
    <mergeCell ref="B2:C2"/>
    <mergeCell ref="B3:C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1"/>
  <sheetViews>
    <sheetView tabSelected="1" workbookViewId="0">
      <selection activeCell="G18" sqref="G18:G19"/>
    </sheetView>
  </sheetViews>
  <sheetFormatPr baseColWidth="10" defaultRowHeight="15" x14ac:dyDescent="0.25"/>
  <cols>
    <col min="2" max="2" width="24.7109375" customWidth="1"/>
    <col min="3" max="5" width="12.7109375" customWidth="1"/>
    <col min="6" max="6" width="17.28515625" customWidth="1"/>
  </cols>
  <sheetData>
    <row r="1" spans="2:7" x14ac:dyDescent="0.25">
      <c r="B1" t="s">
        <v>68</v>
      </c>
    </row>
    <row r="2" spans="2:7" ht="15.75" x14ac:dyDescent="0.25">
      <c r="B2" s="2" t="s">
        <v>53</v>
      </c>
    </row>
    <row r="4" spans="2:7" x14ac:dyDescent="0.25">
      <c r="B4" s="118" t="s">
        <v>60</v>
      </c>
      <c r="C4" s="118"/>
      <c r="D4" s="118"/>
      <c r="E4" s="118"/>
      <c r="F4" s="118"/>
      <c r="G4" s="41"/>
    </row>
    <row r="5" spans="2:7" ht="31.5" x14ac:dyDescent="0.25">
      <c r="B5" s="44" t="s">
        <v>54</v>
      </c>
      <c r="C5" s="45" t="s">
        <v>55</v>
      </c>
      <c r="D5" s="45" t="s">
        <v>56</v>
      </c>
      <c r="E5" s="45" t="s">
        <v>29</v>
      </c>
      <c r="F5" s="46" t="s">
        <v>57</v>
      </c>
      <c r="G5" s="40"/>
    </row>
    <row r="6" spans="2:7" x14ac:dyDescent="0.25">
      <c r="B6" s="96" t="s">
        <v>58</v>
      </c>
      <c r="C6" s="30">
        <v>699</v>
      </c>
      <c r="D6" s="30">
        <v>27</v>
      </c>
      <c r="E6" s="30">
        <v>39</v>
      </c>
      <c r="F6" s="76">
        <v>765</v>
      </c>
      <c r="G6" s="40"/>
    </row>
    <row r="7" spans="2:7" x14ac:dyDescent="0.25">
      <c r="B7" s="96" t="s">
        <v>59</v>
      </c>
      <c r="C7" s="30">
        <v>329</v>
      </c>
      <c r="D7" s="30">
        <v>2</v>
      </c>
      <c r="E7" s="30">
        <v>16</v>
      </c>
      <c r="F7" s="76">
        <v>347</v>
      </c>
      <c r="G7" s="40"/>
    </row>
    <row r="8" spans="2:7" x14ac:dyDescent="0.25">
      <c r="B8" s="96" t="s">
        <v>29</v>
      </c>
      <c r="C8" s="39">
        <v>1384</v>
      </c>
      <c r="D8" s="30">
        <v>87</v>
      </c>
      <c r="E8" s="39">
        <v>1156</v>
      </c>
      <c r="F8" s="88">
        <v>2627</v>
      </c>
      <c r="G8" s="40"/>
    </row>
    <row r="9" spans="2:7" x14ac:dyDescent="0.25">
      <c r="B9" s="97" t="s">
        <v>49</v>
      </c>
      <c r="C9" s="98">
        <v>2412</v>
      </c>
      <c r="D9" s="80">
        <v>116</v>
      </c>
      <c r="E9" s="98">
        <v>1211</v>
      </c>
      <c r="F9" s="99">
        <v>3739</v>
      </c>
      <c r="G9" s="40"/>
    </row>
    <row r="10" spans="2:7" ht="30" customHeight="1" x14ac:dyDescent="0.25">
      <c r="B10" s="110" t="s">
        <v>50</v>
      </c>
      <c r="C10" s="110"/>
      <c r="D10" s="110"/>
      <c r="E10" s="110"/>
      <c r="F10" s="110"/>
    </row>
    <row r="11" spans="2:7" x14ac:dyDescent="0.25">
      <c r="B11" s="23"/>
    </row>
  </sheetData>
  <mergeCells count="2">
    <mergeCell ref="B4:F4"/>
    <mergeCell ref="B10:F1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Muertes violentas</vt:lpstr>
      <vt:lpstr>MV Mujeres</vt:lpstr>
      <vt:lpstr>Tipo arma</vt:lpstr>
      <vt:lpstr>MV sexo y edad</vt:lpstr>
      <vt:lpstr>MV mes hallazgo y sexo</vt:lpstr>
      <vt:lpstr>Rango edad Homic_victimario</vt:lpstr>
      <vt:lpstr>Victimarios MV vinculo pand</vt:lpstr>
    </vt:vector>
  </TitlesOfParts>
  <Company>My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Mercedez</dc:creator>
  <cp:lastModifiedBy>carol</cp:lastModifiedBy>
  <dcterms:created xsi:type="dcterms:W3CDTF">2019-10-02T02:23:29Z</dcterms:created>
  <dcterms:modified xsi:type="dcterms:W3CDTF">2020-11-10T16:28:21Z</dcterms:modified>
</cp:coreProperties>
</file>