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DATA INTELLIGENCE Dropbox\Diseño DATA's\BBDD-CENTROAMERICA\EL SALVADOR\Género\EHPM 2017 2018 2019\Tablas\"/>
    </mc:Choice>
  </mc:AlternateContent>
  <xr:revisionPtr revIDLastSave="0" documentId="13_ncr:1_{BFE0FCE1-94AC-45D4-A44A-59E09417A4AB}" xr6:coauthVersionLast="44" xr6:coauthVersionMax="44" xr10:uidLastSave="{00000000-0000-0000-0000-000000000000}"/>
  <bookViews>
    <workbookView xWindow="-120" yWindow="-120" windowWidth="29040" windowHeight="15840" activeTab="9" xr2:uid="{A7B7CDCD-96AA-4953-9CAE-9157F6A28720}"/>
  </bookViews>
  <sheets>
    <sheet name="Población" sheetId="1" r:id="rId1"/>
    <sheet name="Alfabetización" sheetId="2" r:id="rId2"/>
    <sheet name="Escuela" sheetId="3" r:id="rId3"/>
    <sheet name="Escolaridad" sheetId="5" r:id="rId4"/>
    <sheet name="Ocupados Salario" sheetId="6" r:id="rId5"/>
    <sheet name="Ocupados" sheetId="13" r:id="rId6"/>
    <sheet name="Salario 1" sheetId="7" r:id="rId7"/>
    <sheet name="Salario 2" sheetId="8" r:id="rId8"/>
    <sheet name="Trabajo Infantil" sheetId="9" r:id="rId9"/>
    <sheet name="Abandono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" l="1"/>
  <c r="G7" i="2"/>
  <c r="G2" i="2"/>
  <c r="E6" i="1"/>
  <c r="E4" i="1"/>
  <c r="E2" i="1"/>
</calcChain>
</file>

<file path=xl/sharedStrings.xml><?xml version="1.0" encoding="utf-8"?>
<sst xmlns="http://schemas.openxmlformats.org/spreadsheetml/2006/main" count="224" uniqueCount="127">
  <si>
    <r>
      <rPr>
        <b/>
        <sz val="10"/>
        <color rgb="FFFFFFFF"/>
        <rFont val="Segoe UI"/>
        <family val="2"/>
      </rPr>
      <t>Total</t>
    </r>
  </si>
  <si>
    <t>Desagregación</t>
  </si>
  <si>
    <r>
      <rPr>
        <b/>
        <sz val="11"/>
        <color rgb="FFFFFFFF"/>
        <rFont val="Segoe UI"/>
        <family val="2"/>
      </rPr>
      <t>Primaria</t>
    </r>
  </si>
  <si>
    <r>
      <rPr>
        <b/>
        <sz val="11"/>
        <color rgb="FFFFFFFF"/>
        <rFont val="Segoe UI"/>
        <family val="2"/>
      </rPr>
      <t>Tercer ciclo</t>
    </r>
  </si>
  <si>
    <r>
      <rPr>
        <b/>
        <sz val="11"/>
        <color rgb="FFFFFFFF"/>
        <rFont val="Segoe UI"/>
        <family val="2"/>
      </rPr>
      <t>Educación media</t>
    </r>
  </si>
  <si>
    <r>
      <rPr>
        <b/>
        <sz val="11"/>
        <color rgb="FF16365C"/>
        <rFont val="Segoe UI"/>
        <family val="2"/>
      </rPr>
      <t>Nacional</t>
    </r>
  </si>
  <si>
    <r>
      <rPr>
        <b/>
        <sz val="11"/>
        <color rgb="FF16365C"/>
        <rFont val="Segoe UI"/>
        <family val="2"/>
      </rPr>
      <t>Rural</t>
    </r>
  </si>
  <si>
    <r>
      <rPr>
        <b/>
        <sz val="11"/>
        <color rgb="FF16365C"/>
        <rFont val="Segoe UI"/>
        <family val="2"/>
      </rPr>
      <t>Urbana</t>
    </r>
  </si>
  <si>
    <r>
      <rPr>
        <b/>
        <sz val="11"/>
        <color rgb="FF16365C"/>
        <rFont val="Segoe UI"/>
        <family val="2"/>
      </rPr>
      <t>Hombre</t>
    </r>
  </si>
  <si>
    <r>
      <rPr>
        <b/>
        <sz val="11"/>
        <color rgb="FF16365C"/>
        <rFont val="Segoe UI"/>
        <family val="2"/>
      </rPr>
      <t>Mujer</t>
    </r>
  </si>
  <si>
    <r>
      <rPr>
        <b/>
        <sz val="11"/>
        <color rgb="FF16365C"/>
        <rFont val="Segoe UI"/>
        <family val="2"/>
      </rPr>
      <t>Quintil 1</t>
    </r>
  </si>
  <si>
    <r>
      <rPr>
        <b/>
        <sz val="11"/>
        <color rgb="FF16365C"/>
        <rFont val="Segoe UI"/>
        <family val="2"/>
      </rPr>
      <t>Quintil 2</t>
    </r>
  </si>
  <si>
    <r>
      <rPr>
        <b/>
        <sz val="11"/>
        <color rgb="FF16365C"/>
        <rFont val="Segoe UI"/>
        <family val="2"/>
      </rPr>
      <t>Quintil 3</t>
    </r>
  </si>
  <si>
    <r>
      <rPr>
        <b/>
        <sz val="11"/>
        <color rgb="FF16365C"/>
        <rFont val="Segoe UI"/>
        <family val="2"/>
      </rPr>
      <t>Quintil 4</t>
    </r>
  </si>
  <si>
    <r>
      <rPr>
        <b/>
        <sz val="11"/>
        <color rgb="FF16365C"/>
        <rFont val="Segoe UI"/>
        <family val="2"/>
      </rPr>
      <t>Quintil 5</t>
    </r>
  </si>
  <si>
    <r>
      <rPr>
        <b/>
        <sz val="11"/>
        <color rgb="FF16365C"/>
        <rFont val="Calibri"/>
        <family val="2"/>
      </rPr>
      <t>Ninguno</t>
    </r>
  </si>
  <si>
    <r>
      <rPr>
        <b/>
        <sz val="11"/>
        <color rgb="FF16365C"/>
        <rFont val="Calibri"/>
        <family val="2"/>
      </rPr>
      <t>4 a 6</t>
    </r>
  </si>
  <si>
    <r>
      <rPr>
        <b/>
        <sz val="11"/>
        <color rgb="FF16365C"/>
        <rFont val="Calibri"/>
        <family val="2"/>
      </rPr>
      <t>10 a 12</t>
    </r>
  </si>
  <si>
    <r>
      <rPr>
        <b/>
        <sz val="11"/>
        <color rgb="FF16365C"/>
        <rFont val="Calibri"/>
        <family val="2"/>
      </rPr>
      <t>13 y más</t>
    </r>
  </si>
  <si>
    <r>
      <rPr>
        <b/>
        <sz val="10"/>
        <color rgb="FFFFFFFF"/>
        <rFont val="Segoe UI"/>
        <family val="2"/>
      </rPr>
      <t>Años de estudio aprobados</t>
    </r>
  </si>
  <si>
    <r>
      <rPr>
        <b/>
        <sz val="10"/>
        <color rgb="FFFFFFFF"/>
        <rFont val="Segoe UI"/>
        <family val="2"/>
      </rPr>
      <t>Hombre</t>
    </r>
  </si>
  <si>
    <r>
      <rPr>
        <b/>
        <sz val="10"/>
        <color rgb="FFFFFFFF"/>
        <rFont val="Segoe UI"/>
        <family val="2"/>
      </rPr>
      <t>Mujer</t>
    </r>
  </si>
  <si>
    <r>
      <rPr>
        <b/>
        <sz val="11"/>
        <color rgb="FF16365C"/>
        <rFont val="Calibri"/>
        <family val="2"/>
      </rPr>
      <t>Total</t>
    </r>
  </si>
  <si>
    <r>
      <rPr>
        <b/>
        <sz val="10"/>
        <color rgb="FF16365C"/>
        <rFont val="Segoe UI"/>
        <family val="2"/>
      </rPr>
      <t>1 a 3</t>
    </r>
  </si>
  <si>
    <r>
      <rPr>
        <b/>
        <sz val="10"/>
        <color rgb="FF16365C"/>
        <rFont val="Segoe UI"/>
        <family val="2"/>
      </rPr>
      <t>7 a 9</t>
    </r>
  </si>
  <si>
    <r>
      <rPr>
        <b/>
        <sz val="10"/>
        <color rgb="FF16365C"/>
        <rFont val="Segoe UI"/>
        <family val="2"/>
      </rPr>
      <t>13 y más</t>
    </r>
  </si>
  <si>
    <r>
      <rPr>
        <b/>
        <sz val="10"/>
        <color rgb="FF16365C"/>
        <rFont val="Segoe UI"/>
        <family val="2"/>
      </rPr>
      <t>Ninguno</t>
    </r>
  </si>
  <si>
    <r>
      <rPr>
        <b/>
        <sz val="10"/>
        <color rgb="FF16365C"/>
        <rFont val="Segoe UI"/>
        <family val="2"/>
      </rPr>
      <t>4 a 6</t>
    </r>
  </si>
  <si>
    <r>
      <rPr>
        <b/>
        <sz val="10"/>
        <color rgb="FF16365C"/>
        <rFont val="Segoe UI"/>
        <family val="2"/>
      </rPr>
      <t>10 a 12</t>
    </r>
  </si>
  <si>
    <r>
      <rPr>
        <b/>
        <sz val="10"/>
        <color rgb="FFFFFFFF"/>
        <rFont val="Segoe UI"/>
        <family val="2"/>
      </rPr>
      <t>Rama de actividad económica</t>
    </r>
  </si>
  <si>
    <r>
      <rPr>
        <b/>
        <sz val="10"/>
        <color rgb="FF25495F"/>
        <rFont val="Segoe UI"/>
        <family val="2"/>
      </rPr>
      <t>Total</t>
    </r>
  </si>
  <si>
    <r>
      <rPr>
        <sz val="10"/>
        <color rgb="FF25495F"/>
        <rFont val="Segoe UI"/>
        <family val="2"/>
      </rPr>
      <t>Agricultura, ganadería, caza y silvicultura</t>
    </r>
  </si>
  <si>
    <r>
      <rPr>
        <sz val="10"/>
        <color rgb="FF25495F"/>
        <rFont val="Segoe UI"/>
        <family val="2"/>
      </rPr>
      <t>Hogares con servicios domésticos</t>
    </r>
  </si>
  <si>
    <r>
      <rPr>
        <sz val="10"/>
        <color rgb="FF25495F"/>
        <rFont val="Segoe UI"/>
        <family val="2"/>
      </rPr>
      <t>Explotación de minas y canteras</t>
    </r>
  </si>
  <si>
    <r>
      <rPr>
        <sz val="10"/>
        <color rgb="FF25495F"/>
        <rFont val="Segoe UI"/>
        <family val="2"/>
      </rPr>
      <t>Pesca</t>
    </r>
  </si>
  <si>
    <r>
      <rPr>
        <sz val="10"/>
        <color rgb="FF25495F"/>
        <rFont val="Segoe UI"/>
        <family val="2"/>
      </rPr>
      <t>Industrias manufactureras</t>
    </r>
  </si>
  <si>
    <r>
      <rPr>
        <sz val="10"/>
        <color rgb="FF25495F"/>
        <rFont val="Segoe UI"/>
        <family val="2"/>
      </rPr>
      <t>Comercio, hoteles y restaurantes</t>
    </r>
  </si>
  <si>
    <r>
      <rPr>
        <sz val="10"/>
        <color rgb="FF25495F"/>
        <rFont val="Segoe UI"/>
        <family val="2"/>
      </rPr>
      <t>Construcción</t>
    </r>
  </si>
  <si>
    <r>
      <rPr>
        <sz val="10"/>
        <color rgb="FF25495F"/>
        <rFont val="Segoe UI"/>
        <family val="2"/>
      </rPr>
      <t>Servicios comunales sociales y de salud</t>
    </r>
  </si>
  <si>
    <r>
      <rPr>
        <sz val="10"/>
        <color rgb="FF25495F"/>
        <rFont val="Segoe UI"/>
        <family val="2"/>
      </rPr>
      <t>Transporte, almacenamiento y comunicaciones</t>
    </r>
  </si>
  <si>
    <r>
      <rPr>
        <sz val="10"/>
        <color rgb="FF25495F"/>
        <rFont val="Segoe UI"/>
        <family val="2"/>
      </rPr>
      <t>Suministro de electricidad, gas y agua</t>
    </r>
  </si>
  <si>
    <r>
      <rPr>
        <sz val="10"/>
        <color rgb="FF25495F"/>
        <rFont val="Segoe UI"/>
        <family val="2"/>
      </rPr>
      <t>Intermediación financiera, inmobiliarias</t>
    </r>
  </si>
  <si>
    <r>
      <rPr>
        <sz val="10"/>
        <color rgb="FF25495F"/>
        <rFont val="Segoe UI"/>
        <family val="2"/>
      </rPr>
      <t>Administración pública y defensa</t>
    </r>
  </si>
  <si>
    <r>
      <rPr>
        <sz val="10"/>
        <color rgb="FF25495F"/>
        <rFont val="Segoe UI"/>
        <family val="2"/>
      </rPr>
      <t>Enseñanza</t>
    </r>
  </si>
  <si>
    <r>
      <rPr>
        <sz val="10"/>
        <color rgb="FF25495F"/>
        <rFont val="Segoe UI"/>
        <family val="2"/>
      </rPr>
      <t>Actividades de organizaciones y órganos extraterritoriales</t>
    </r>
  </si>
  <si>
    <r>
      <rPr>
        <b/>
        <sz val="10"/>
        <color rgb="FFFFFFFF"/>
        <rFont val="Segoe UI"/>
        <family val="2"/>
      </rPr>
      <t>Grupo ocupacional</t>
    </r>
  </si>
  <si>
    <r>
      <rPr>
        <sz val="10"/>
        <color rgb="FF25495F"/>
        <rFont val="Segoe UI"/>
        <family val="2"/>
      </rPr>
      <t>Trabajadores no calificados</t>
    </r>
  </si>
  <si>
    <r>
      <rPr>
        <sz val="10"/>
        <color rgb="FF25495F"/>
        <rFont val="Segoe UI"/>
        <family val="2"/>
      </rPr>
      <t>Agricultores y trabajadores calificados agropecuarios y pesqueros</t>
    </r>
  </si>
  <si>
    <r>
      <rPr>
        <sz val="10"/>
        <color rgb="FF25495F"/>
        <rFont val="Segoe UI"/>
        <family val="2"/>
      </rPr>
      <t>Oficiales, Operarios y artesanos de artes mecánicas y otros</t>
    </r>
  </si>
  <si>
    <r>
      <rPr>
        <sz val="10"/>
        <color rgb="FF25495F"/>
        <rFont val="Segoe UI"/>
        <family val="2"/>
      </rPr>
      <t>Trabajadores de los servicios y Vendedores de comercios y mercados</t>
    </r>
  </si>
  <si>
    <r>
      <rPr>
        <sz val="10"/>
        <color rgb="FF25495F"/>
        <rFont val="Segoe UI"/>
        <family val="2"/>
      </rPr>
      <t>Operadores de instalaciones, máquinas y montadores</t>
    </r>
  </si>
  <si>
    <r>
      <rPr>
        <sz val="10"/>
        <color rgb="FF25495F"/>
        <rFont val="Segoe UI"/>
        <family val="2"/>
      </rPr>
      <t>Fuerzas Armadas</t>
    </r>
  </si>
  <si>
    <r>
      <rPr>
        <sz val="10"/>
        <color rgb="FF25495F"/>
        <rFont val="Segoe UI"/>
        <family val="2"/>
      </rPr>
      <t>Empleados de Oficina</t>
    </r>
  </si>
  <si>
    <r>
      <rPr>
        <sz val="10"/>
        <color rgb="FF25495F"/>
        <rFont val="Segoe UI"/>
        <family val="2"/>
      </rPr>
      <t>Técnicos y profesionales de nivel medio</t>
    </r>
  </si>
  <si>
    <r>
      <rPr>
        <sz val="10"/>
        <color rgb="FF25495F"/>
        <rFont val="Segoe UI"/>
        <family val="2"/>
      </rPr>
      <t>Profesionales, científicos e intelectuales</t>
    </r>
  </si>
  <si>
    <r>
      <rPr>
        <sz val="10"/>
        <color rgb="FF25495F"/>
        <rFont val="Segoe UI"/>
        <family val="2"/>
      </rPr>
      <t>Poder Ejecutivo, Legislativo, Directores de Administración Pública</t>
    </r>
  </si>
  <si>
    <t>El Salvador: Población y densidad, según departamento EHPM – 2019</t>
  </si>
  <si>
    <t>El Salvador: Población de 10 años y más de edad por condición de alfabetización, según sexo y grupos de edad
EHPM - 2019</t>
  </si>
  <si>
    <t>El Salvador: Porcentaje de población de 4 años y más que asiste a la escuela y que repite el grado que estudia actualmente por nivel de escolaridad al que asiste, según área, sexo y quintil de ingreso EHPM - 2019</t>
  </si>
  <si>
    <t>El Salvador: Años de Escolaridad Promedio de la Población Económicamente Activa (PEA), por área geográfica y sexo, según año
EHPM - 2008- 2019</t>
  </si>
  <si>
    <t>Nota: se excluyen los trabajadores familiares no remunerados</t>
  </si>
  <si>
    <t>El Salvador: Salario promedio mensual (Dólares) de los ocupados, por sexo, según rama de actividad económica EHPM – 2019  </t>
  </si>
  <si>
    <t>El Salvador: Salario promedio mensual (Dólares) de los ocupados por sexo, según grupo de ocupación EHPM – 2019</t>
  </si>
  <si>
    <t>El Salvador: Población de 5 a 17 años de edad por sexo, según condición de trabajo infantil
EHPM – 2019</t>
  </si>
  <si>
    <t>El Salvador: Población de 0 a 17 años de edad que viven sin alguno o sin ambos padres, según motivo y pariente que lo abandonó EHPM – 2019</t>
  </si>
  <si>
    <t>(se pueden sacar los totales)</t>
  </si>
  <si>
    <t>Área</t>
  </si>
  <si>
    <t>Nacional</t>
  </si>
  <si>
    <t>Rural</t>
  </si>
  <si>
    <t>Urbana</t>
  </si>
  <si>
    <t>Año</t>
  </si>
  <si>
    <t>Total</t>
  </si>
  <si>
    <t>Hombres</t>
  </si>
  <si>
    <t>Mujeres</t>
  </si>
  <si>
    <t>El Salvador: Población Ocupada por sexo y promedio salarial, según años de estudio aprobados</t>
  </si>
  <si>
    <t>EHPM - 2019</t>
  </si>
  <si>
    <t>El Salvador: Población Ocupada por sexo, según años de estudio aprobados
EHPM - 2019</t>
  </si>
  <si>
    <t>Absoluto</t>
  </si>
  <si>
    <t>Tasa</t>
  </si>
  <si>
    <t>Categorías</t>
  </si>
  <si>
    <t>Hombre</t>
  </si>
  <si>
    <t>Mujer</t>
  </si>
  <si>
    <t>Trabajo infantil</t>
  </si>
  <si>
    <t>*Trabajo infantil por debajo de la edad mínima</t>
  </si>
  <si>
    <t>**Trabajo infantil peligroso</t>
  </si>
  <si>
    <t>Trabajo permitido</t>
  </si>
  <si>
    <t>No trabaja</t>
  </si>
  <si>
    <t>Tipo Valor</t>
  </si>
  <si>
    <t>Motivo</t>
  </si>
  <si>
    <t>Pariente que abandonó</t>
  </si>
  <si>
    <t>Frecuencia</t>
  </si>
  <si>
    <t>Porcentaje</t>
  </si>
  <si>
    <t>Por abandono</t>
  </si>
  <si>
    <t>Padre</t>
  </si>
  <si>
    <t>Madre</t>
  </si>
  <si>
    <t>Ambos</t>
  </si>
  <si>
    <t>Por migración</t>
  </si>
  <si>
    <t>Por muerte</t>
  </si>
  <si>
    <t>Departamento</t>
  </si>
  <si>
    <t>Población</t>
  </si>
  <si>
    <t>Extensión en Km²</t>
  </si>
  <si>
    <t>Habitantes por Km²</t>
  </si>
  <si>
    <t>San Salvador</t>
  </si>
  <si>
    <t>La Libertad</t>
  </si>
  <si>
    <t>Sonsonate</t>
  </si>
  <si>
    <t>Cuscatlán</t>
  </si>
  <si>
    <t>La Paz</t>
  </si>
  <si>
    <t>Ahuachapán</t>
  </si>
  <si>
    <t>Santa Ana</t>
  </si>
  <si>
    <t>San Miguel</t>
  </si>
  <si>
    <t>Usulután</t>
  </si>
  <si>
    <t>San Vicente</t>
  </si>
  <si>
    <t>Cabañas</t>
  </si>
  <si>
    <t>Morazán</t>
  </si>
  <si>
    <t>La Unión</t>
  </si>
  <si>
    <t>Chalatenango</t>
  </si>
  <si>
    <t>Sexo y grupos de edad</t>
  </si>
  <si>
    <t>Alfabetas</t>
  </si>
  <si>
    <t>Analfabetas</t>
  </si>
  <si>
    <t>Tasa de alfabetización</t>
  </si>
  <si>
    <t>Tasa de analfabetismo</t>
  </si>
  <si>
    <t>10 a 17</t>
  </si>
  <si>
    <t>18 a 29</t>
  </si>
  <si>
    <t>30 a 59</t>
  </si>
  <si>
    <t>60 y más</t>
  </si>
  <si>
    <t>1,007,00</t>
  </si>
  <si>
    <t>1,160,58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</si>
</sst>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2" x14ac:knownFonts="1">
    <font>
      <sz val="11"/>
      <color theme="1"/>
      <name val="Calibri"/>
      <family val="2"/>
      <scheme val="minor"/>
    </font>
    <font>
      <b/>
      <sz val="10"/>
      <name val="Segoe UI"/>
      <family val="2"/>
    </font>
    <font>
      <b/>
      <sz val="10"/>
      <color rgb="FFFFFFFF"/>
      <name val="Segoe UI"/>
      <family val="2"/>
    </font>
    <font>
      <b/>
      <sz val="10"/>
      <color rgb="FF16365C"/>
      <name val="Segoe UI"/>
      <family val="2"/>
    </font>
    <font>
      <sz val="10"/>
      <name val="Segoe UI"/>
      <family val="2"/>
    </font>
    <font>
      <b/>
      <sz val="11"/>
      <color rgb="FFFFFFFF"/>
      <name val="Segoe UI"/>
      <family val="2"/>
    </font>
    <font>
      <b/>
      <sz val="11"/>
      <name val="Segoe UI"/>
      <family val="2"/>
    </font>
    <font>
      <b/>
      <sz val="11"/>
      <color rgb="FF16365C"/>
      <name val="Segoe UI"/>
      <family val="2"/>
    </font>
    <font>
      <sz val="11"/>
      <name val="Segoe UI"/>
      <family val="2"/>
    </font>
    <font>
      <b/>
      <sz val="11"/>
      <name val="Calibri"/>
      <family val="2"/>
    </font>
    <font>
      <b/>
      <sz val="11"/>
      <color rgb="FF16365C"/>
      <name val="Calibri"/>
      <family val="2"/>
    </font>
    <font>
      <b/>
      <sz val="9"/>
      <name val="Arial"/>
      <family val="2"/>
    </font>
    <font>
      <sz val="9"/>
      <name val="Arial"/>
      <family val="2"/>
    </font>
    <font>
      <sz val="11"/>
      <color rgb="FF25495F"/>
      <name val="Segoe UI"/>
      <family val="2"/>
    </font>
    <font>
      <b/>
      <sz val="10"/>
      <color rgb="FF25495F"/>
      <name val="Segoe UI"/>
      <family val="2"/>
    </font>
    <font>
      <sz val="10"/>
      <color rgb="FF25495F"/>
      <name val="Segoe UI"/>
      <family val="2"/>
    </font>
    <font>
      <sz val="8"/>
      <name val="Calibri"/>
      <family val="2"/>
      <scheme val="minor"/>
    </font>
    <font>
      <sz val="11"/>
      <color theme="0"/>
      <name val="Segoe UI"/>
      <family val="2"/>
    </font>
    <font>
      <sz val="10"/>
      <color theme="0"/>
      <name val="Segoe UI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color theme="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92CDDC"/>
      </patternFill>
    </fill>
    <fill>
      <patternFill patternType="solid">
        <fgColor rgb="FF25495F"/>
      </patternFill>
    </fill>
    <fill>
      <patternFill patternType="solid">
        <fgColor rgb="FFDAEDF3"/>
      </patternFill>
    </fill>
    <fill>
      <patternFill patternType="solid">
        <fgColor theme="4" tint="0.79998168889431442"/>
        <bgColor theme="4" tint="0.79998168889431442"/>
      </patternFill>
    </fill>
  </fills>
  <borders count="36">
    <border>
      <left/>
      <right/>
      <top/>
      <bottom/>
      <diagonal/>
    </border>
    <border>
      <left style="thin">
        <color rgb="FF30859B"/>
      </left>
      <right style="thin">
        <color rgb="FF30859B"/>
      </right>
      <top style="thin">
        <color rgb="FF30859B"/>
      </top>
      <bottom style="thin">
        <color rgb="FF30859B"/>
      </bottom>
      <diagonal/>
    </border>
    <border>
      <left style="thin">
        <color rgb="FF33CCCC"/>
      </left>
      <right style="thin">
        <color rgb="FF33CCCC"/>
      </right>
      <top style="thin">
        <color rgb="FF33CCCC"/>
      </top>
      <bottom style="thin">
        <color rgb="FF33CCCC"/>
      </bottom>
      <diagonal/>
    </border>
    <border>
      <left style="thin">
        <color rgb="FF33CCCC"/>
      </left>
      <right style="thin">
        <color rgb="FF33CCCC"/>
      </right>
      <top style="thin">
        <color rgb="FF33CCCC"/>
      </top>
      <bottom/>
      <diagonal/>
    </border>
    <border>
      <left style="thin">
        <color rgb="FF33CCCC"/>
      </left>
      <right/>
      <top style="thin">
        <color rgb="FF33CCCC"/>
      </top>
      <bottom style="thin">
        <color rgb="FF33CCCC"/>
      </bottom>
      <diagonal/>
    </border>
    <border>
      <left/>
      <right style="thin">
        <color rgb="FF33CCCC"/>
      </right>
      <top style="thin">
        <color rgb="FF33CCCC"/>
      </top>
      <bottom style="thin">
        <color rgb="FF33CCCC"/>
      </bottom>
      <diagonal/>
    </border>
    <border>
      <left style="thin">
        <color rgb="FF33CCCC"/>
      </left>
      <right style="thin">
        <color rgb="FF33CCCC"/>
      </right>
      <top/>
      <bottom style="thin">
        <color rgb="FF33CCCC"/>
      </bottom>
      <diagonal/>
    </border>
    <border>
      <left style="thin">
        <color rgb="FF30859B"/>
      </left>
      <right/>
      <top style="thin">
        <color rgb="FF30859B"/>
      </top>
      <bottom style="thin">
        <color rgb="FF30859B"/>
      </bottom>
      <diagonal/>
    </border>
    <border>
      <left/>
      <right style="thin">
        <color rgb="FF30859B"/>
      </right>
      <top style="thin">
        <color rgb="FF30859B"/>
      </top>
      <bottom style="thin">
        <color rgb="FF30859B"/>
      </bottom>
      <diagonal/>
    </border>
    <border>
      <left/>
      <right/>
      <top style="thin">
        <color rgb="FF30859B"/>
      </top>
      <bottom style="thin">
        <color rgb="FF30859B"/>
      </bottom>
      <diagonal/>
    </border>
    <border>
      <left style="thin">
        <color rgb="FF25495F"/>
      </left>
      <right style="thin">
        <color rgb="FF25495F"/>
      </right>
      <top style="thin">
        <color rgb="FF25495F"/>
      </top>
      <bottom style="thin">
        <color rgb="FF25495F"/>
      </bottom>
      <diagonal/>
    </border>
    <border>
      <left/>
      <right/>
      <top style="thin">
        <color rgb="FF25495F"/>
      </top>
      <bottom style="thin">
        <color rgb="FF25495F"/>
      </bottom>
      <diagonal/>
    </border>
    <border>
      <left/>
      <right style="thin">
        <color rgb="FF25495F"/>
      </right>
      <top style="thin">
        <color rgb="FF25495F"/>
      </top>
      <bottom style="thin">
        <color rgb="FF25495F"/>
      </bottom>
      <diagonal/>
    </border>
    <border>
      <left style="thin">
        <color rgb="FF25495F"/>
      </left>
      <right/>
      <top style="thin">
        <color rgb="FF25495F"/>
      </top>
      <bottom style="thin">
        <color rgb="FF25495F"/>
      </bottom>
      <diagonal/>
    </border>
    <border>
      <left style="thin">
        <color rgb="FF30859B"/>
      </left>
      <right style="thin">
        <color rgb="FF30859B"/>
      </right>
      <top style="thin">
        <color rgb="FF30859B"/>
      </top>
      <bottom/>
      <diagonal/>
    </border>
    <border>
      <left style="thin">
        <color rgb="FF30859B"/>
      </left>
      <right style="thin">
        <color rgb="FF30859B"/>
      </right>
      <top/>
      <bottom style="thin">
        <color rgb="FF30859B"/>
      </bottom>
      <diagonal/>
    </border>
    <border>
      <left/>
      <right style="thin">
        <color rgb="FF33CCCC"/>
      </right>
      <top/>
      <bottom style="thin">
        <color rgb="FF33CCCC"/>
      </bottom>
      <diagonal/>
    </border>
    <border>
      <left style="thin">
        <color rgb="FF33CCCC"/>
      </left>
      <right/>
      <top/>
      <bottom style="thin">
        <color rgb="FF33CCCC"/>
      </bottom>
      <diagonal/>
    </border>
    <border>
      <left/>
      <right style="thin">
        <color rgb="FF33CCCC"/>
      </right>
      <top style="thin">
        <color rgb="FF33CCCC"/>
      </top>
      <bottom/>
      <diagonal/>
    </border>
    <border>
      <left style="thin">
        <color rgb="FF33CCCC"/>
      </left>
      <right/>
      <top style="thin">
        <color rgb="FF33CCCC"/>
      </top>
      <bottom/>
      <diagonal/>
    </border>
    <border>
      <left style="thin">
        <color rgb="FF30859B"/>
      </left>
      <right/>
      <top style="thin">
        <color rgb="FF30859B"/>
      </top>
      <bottom/>
      <diagonal/>
    </border>
    <border>
      <left/>
      <right/>
      <top style="thin">
        <color rgb="FF30859B"/>
      </top>
      <bottom/>
      <diagonal/>
    </border>
    <border>
      <left/>
      <right style="thin">
        <color rgb="FF30859B"/>
      </right>
      <top style="thin">
        <color rgb="FF30859B"/>
      </top>
      <bottom/>
      <diagonal/>
    </border>
    <border>
      <left style="thin">
        <color rgb="FF30859B"/>
      </left>
      <right/>
      <top/>
      <bottom style="thin">
        <color rgb="FF30859B"/>
      </bottom>
      <diagonal/>
    </border>
    <border>
      <left style="thin">
        <color rgb="FF33CCCC"/>
      </left>
      <right style="thin">
        <color rgb="FF33CCCC"/>
      </right>
      <top style="thin">
        <color rgb="FF33CCCC"/>
      </top>
      <bottom style="thin">
        <color theme="4" tint="0.39997558519241921"/>
      </bottom>
      <diagonal/>
    </border>
    <border>
      <left/>
      <right/>
      <top/>
      <bottom style="thin">
        <color rgb="FF30859B"/>
      </bottom>
      <diagonal/>
    </border>
    <border>
      <left/>
      <right style="thin">
        <color rgb="FF30859B"/>
      </right>
      <top/>
      <bottom style="thin">
        <color rgb="FF30859B"/>
      </bottom>
      <diagonal/>
    </border>
    <border>
      <left style="thin">
        <color rgb="FF33CCCC"/>
      </left>
      <right/>
      <top style="thin">
        <color rgb="FF33CCCC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rgb="FF33CCCC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rgb="FF33CCCC"/>
      </right>
      <top style="thin">
        <color rgb="FF33CCCC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rgb="FF25495F"/>
      </right>
      <top style="thin">
        <color rgb="FF25495F"/>
      </top>
      <bottom/>
      <diagonal/>
    </border>
    <border>
      <left style="thin">
        <color rgb="FF25495F"/>
      </left>
      <right style="thin">
        <color rgb="FF25495F"/>
      </right>
      <top style="thin">
        <color rgb="FF25495F"/>
      </top>
      <bottom/>
      <diagonal/>
    </border>
    <border>
      <left style="thin">
        <color rgb="FF25495F"/>
      </left>
      <right/>
      <top style="thin">
        <color rgb="FF25495F"/>
      </top>
      <bottom/>
      <diagonal/>
    </border>
    <border>
      <left/>
      <right/>
      <top style="thin">
        <color rgb="FF25495F"/>
      </top>
      <bottom/>
      <diagonal/>
    </border>
  </borders>
  <cellStyleXfs count="1">
    <xf numFmtId="0" fontId="0" fillId="0" borderId="0"/>
  </cellStyleXfs>
  <cellXfs count="120">
    <xf numFmtId="0" fontId="0" fillId="0" borderId="0" xfId="0"/>
    <xf numFmtId="1" fontId="0" fillId="0" borderId="0" xfId="0" applyNumberFormat="1"/>
    <xf numFmtId="0" fontId="5" fillId="0" borderId="16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top" wrapText="1"/>
    </xf>
    <xf numFmtId="0" fontId="6" fillId="0" borderId="18" xfId="0" applyFont="1" applyFill="1" applyBorder="1" applyAlignment="1">
      <alignment horizontal="center" vertical="top" wrapText="1"/>
    </xf>
    <xf numFmtId="1" fontId="13" fillId="0" borderId="5" xfId="0" applyNumberFormat="1" applyFont="1" applyFill="1" applyBorder="1" applyAlignment="1">
      <alignment horizontal="left" vertical="top" shrinkToFit="1"/>
    </xf>
    <xf numFmtId="1" fontId="13" fillId="0" borderId="30" xfId="0" applyNumberFormat="1" applyFont="1" applyFill="1" applyBorder="1" applyAlignment="1">
      <alignment horizontal="left" vertical="top" shrinkToFit="1"/>
    </xf>
    <xf numFmtId="0" fontId="0" fillId="0" borderId="28" xfId="0" applyFont="1" applyFill="1" applyBorder="1" applyAlignment="1">
      <alignment horizontal="left"/>
    </xf>
    <xf numFmtId="1" fontId="13" fillId="0" borderId="18" xfId="0" applyNumberFormat="1" applyFont="1" applyFill="1" applyBorder="1" applyAlignment="1">
      <alignment horizontal="left" vertical="top" shrinkToFit="1"/>
    </xf>
    <xf numFmtId="0" fontId="0" fillId="0" borderId="31" xfId="0" applyFont="1" applyFill="1" applyBorder="1" applyAlignment="1">
      <alignment horizontal="left"/>
    </xf>
    <xf numFmtId="0" fontId="17" fillId="0" borderId="29" xfId="0" applyFont="1" applyFill="1" applyBorder="1" applyAlignment="1">
      <alignment horizontal="left" vertical="top" wrapText="1"/>
    </xf>
    <xf numFmtId="0" fontId="17" fillId="0" borderId="2" xfId="0" applyFont="1" applyFill="1" applyBorder="1" applyAlignment="1">
      <alignment horizontal="left" vertical="top" wrapText="1"/>
    </xf>
    <xf numFmtId="0" fontId="17" fillId="0" borderId="4" xfId="0" applyFont="1" applyFill="1" applyBorder="1" applyAlignment="1">
      <alignment horizontal="left" vertical="top" wrapText="1"/>
    </xf>
    <xf numFmtId="0" fontId="1" fillId="3" borderId="23" xfId="0" applyFont="1" applyFill="1" applyBorder="1" applyAlignment="1">
      <alignment horizontal="center" vertical="top" wrapText="1"/>
    </xf>
    <xf numFmtId="0" fontId="9" fillId="2" borderId="9" xfId="0" applyFont="1" applyFill="1" applyBorder="1" applyAlignment="1">
      <alignment horizontal="center" vertical="top" wrapText="1"/>
    </xf>
    <xf numFmtId="0" fontId="1" fillId="4" borderId="9" xfId="0" applyFont="1" applyFill="1" applyBorder="1" applyAlignment="1">
      <alignment horizontal="center" vertical="top" wrapText="1"/>
    </xf>
    <xf numFmtId="0" fontId="1" fillId="3" borderId="25" xfId="0" applyFont="1" applyFill="1" applyBorder="1" applyAlignment="1">
      <alignment horizontal="left" vertical="top" wrapText="1" indent="2"/>
    </xf>
    <xf numFmtId="0" fontId="9" fillId="4" borderId="21" xfId="0" applyFont="1" applyFill="1" applyBorder="1" applyAlignment="1">
      <alignment horizontal="center" vertical="top" wrapText="1"/>
    </xf>
    <xf numFmtId="0" fontId="1" fillId="2" borderId="12" xfId="0" applyFont="1" applyFill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2" borderId="12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horizontal="center" vertical="top"/>
    </xf>
    <xf numFmtId="0" fontId="1" fillId="3" borderId="0" xfId="0" applyFont="1" applyFill="1" applyBorder="1" applyAlignment="1">
      <alignment horizontal="left" vertical="top"/>
    </xf>
    <xf numFmtId="0" fontId="4" fillId="2" borderId="32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horizontal="right" vertical="top"/>
    </xf>
    <xf numFmtId="0" fontId="1" fillId="2" borderId="11" xfId="0" applyFont="1" applyFill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2" borderId="11" xfId="0" applyFont="1" applyFill="1" applyBorder="1" applyAlignment="1">
      <alignment horizontal="left" vertical="top"/>
    </xf>
    <xf numFmtId="0" fontId="4" fillId="2" borderId="35" xfId="0" applyFont="1" applyFill="1" applyBorder="1" applyAlignment="1">
      <alignment horizontal="left" vertical="top"/>
    </xf>
    <xf numFmtId="0" fontId="4" fillId="0" borderId="8" xfId="0" applyFont="1" applyFill="1" applyBorder="1" applyAlignment="1">
      <alignment horizontal="left" vertical="top" wrapText="1"/>
    </xf>
    <xf numFmtId="0" fontId="4" fillId="0" borderId="22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4" fillId="0" borderId="8" xfId="0" applyFont="1" applyFill="1" applyBorder="1" applyAlignment="1">
      <alignment horizontal="left" vertical="top"/>
    </xf>
    <xf numFmtId="0" fontId="4" fillId="0" borderId="14" xfId="0" applyFont="1" applyFill="1" applyBorder="1" applyAlignment="1">
      <alignment horizontal="left" vertical="top"/>
    </xf>
    <xf numFmtId="0" fontId="18" fillId="0" borderId="22" xfId="0" applyFont="1" applyFill="1" applyBorder="1" applyAlignment="1">
      <alignment horizontal="left" vertical="top"/>
    </xf>
    <xf numFmtId="0" fontId="18" fillId="0" borderId="15" xfId="0" applyFont="1" applyFill="1" applyBorder="1" applyAlignment="1">
      <alignment horizontal="left" vertical="top"/>
    </xf>
    <xf numFmtId="0" fontId="18" fillId="0" borderId="1" xfId="0" applyFont="1" applyFill="1" applyBorder="1" applyAlignment="1">
      <alignment horizontal="left" vertical="top"/>
    </xf>
    <xf numFmtId="0" fontId="18" fillId="0" borderId="1" xfId="0" applyFont="1" applyFill="1" applyBorder="1" applyAlignment="1">
      <alignment horizontal="left" vertical="top" indent="1"/>
    </xf>
    <xf numFmtId="0" fontId="4" fillId="0" borderId="18" xfId="0" applyFont="1" applyFill="1" applyBorder="1" applyAlignment="1">
      <alignment horizontal="left" vertical="top"/>
    </xf>
    <xf numFmtId="0" fontId="4" fillId="0" borderId="4" xfId="0" applyFont="1" applyFill="1" applyBorder="1" applyAlignment="1">
      <alignment horizontal="left" vertical="top"/>
    </xf>
    <xf numFmtId="0" fontId="4" fillId="0" borderId="18" xfId="0" applyFont="1" applyFill="1" applyBorder="1" applyAlignment="1">
      <alignment horizontal="left" vertical="center"/>
    </xf>
    <xf numFmtId="0" fontId="4" fillId="0" borderId="19" xfId="0" applyFont="1" applyFill="1" applyBorder="1" applyAlignment="1">
      <alignment horizontal="left" vertical="top"/>
    </xf>
    <xf numFmtId="0" fontId="18" fillId="0" borderId="16" xfId="0" applyFont="1" applyFill="1" applyBorder="1" applyAlignment="1">
      <alignment horizontal="left" vertical="top"/>
    </xf>
    <xf numFmtId="0" fontId="18" fillId="0" borderId="17" xfId="0" applyFont="1" applyFill="1" applyBorder="1" applyAlignment="1">
      <alignment horizontal="left" vertical="top"/>
    </xf>
    <xf numFmtId="0" fontId="18" fillId="0" borderId="6" xfId="0" applyFont="1" applyFill="1" applyBorder="1" applyAlignment="1">
      <alignment horizontal="left" vertical="top"/>
    </xf>
    <xf numFmtId="0" fontId="1" fillId="0" borderId="8" xfId="0" applyFont="1" applyFill="1" applyBorder="1" applyAlignment="1">
      <alignment horizontal="left" vertical="top" wrapText="1"/>
    </xf>
    <xf numFmtId="165" fontId="8" fillId="0" borderId="2" xfId="0" applyNumberFormat="1" applyFont="1" applyFill="1" applyBorder="1" applyAlignment="1">
      <alignment horizontal="left" vertical="top" wrapText="1"/>
    </xf>
    <xf numFmtId="165" fontId="8" fillId="0" borderId="4" xfId="0" applyNumberFormat="1" applyFont="1" applyFill="1" applyBorder="1" applyAlignment="1">
      <alignment horizontal="left" vertical="top" wrapText="1"/>
    </xf>
    <xf numFmtId="165" fontId="8" fillId="0" borderId="24" xfId="0" applyNumberFormat="1" applyFont="1" applyFill="1" applyBorder="1" applyAlignment="1">
      <alignment horizontal="left" vertical="top" wrapText="1"/>
    </xf>
    <xf numFmtId="165" fontId="8" fillId="0" borderId="27" xfId="0" applyNumberFormat="1" applyFont="1" applyFill="1" applyBorder="1" applyAlignment="1">
      <alignment horizontal="left" vertical="top" wrapText="1"/>
    </xf>
    <xf numFmtId="165" fontId="8" fillId="0" borderId="3" xfId="0" applyNumberFormat="1" applyFont="1" applyFill="1" applyBorder="1" applyAlignment="1">
      <alignment horizontal="left" vertical="top" wrapText="1"/>
    </xf>
    <xf numFmtId="165" fontId="8" fillId="0" borderId="19" xfId="0" applyNumberFormat="1" applyFont="1" applyFill="1" applyBorder="1" applyAlignment="1">
      <alignment horizontal="left" vertical="top" wrapText="1"/>
    </xf>
    <xf numFmtId="0" fontId="19" fillId="0" borderId="8" xfId="0" applyFont="1" applyFill="1" applyBorder="1" applyAlignment="1">
      <alignment horizontal="left" vertical="top"/>
    </xf>
    <xf numFmtId="0" fontId="19" fillId="0" borderId="1" xfId="0" applyFont="1" applyFill="1" applyBorder="1" applyAlignment="1">
      <alignment horizontal="left" vertical="top"/>
    </xf>
    <xf numFmtId="0" fontId="19" fillId="0" borderId="1" xfId="0" applyFont="1" applyFill="1" applyBorder="1" applyAlignment="1">
      <alignment horizontal="right" vertical="top"/>
    </xf>
    <xf numFmtId="0" fontId="20" fillId="0" borderId="8" xfId="0" applyFont="1" applyFill="1" applyBorder="1" applyAlignment="1">
      <alignment horizontal="left" vertical="top"/>
    </xf>
    <xf numFmtId="0" fontId="20" fillId="0" borderId="1" xfId="0" applyFont="1" applyFill="1" applyBorder="1" applyAlignment="1">
      <alignment horizontal="right" vertical="top"/>
    </xf>
    <xf numFmtId="2" fontId="20" fillId="0" borderId="1" xfId="0" applyNumberFormat="1" applyFont="1" applyFill="1" applyBorder="1" applyAlignment="1">
      <alignment horizontal="right" vertical="top"/>
    </xf>
    <xf numFmtId="2" fontId="19" fillId="0" borderId="1" xfId="0" applyNumberFormat="1" applyFont="1" applyFill="1" applyBorder="1" applyAlignment="1">
      <alignment horizontal="right" vertical="top"/>
    </xf>
    <xf numFmtId="1" fontId="19" fillId="0" borderId="1" xfId="0" applyNumberFormat="1" applyFont="1" applyFill="1" applyBorder="1" applyAlignment="1">
      <alignment horizontal="right" vertical="top" shrinkToFit="1"/>
    </xf>
    <xf numFmtId="1" fontId="20" fillId="0" borderId="1" xfId="0" applyNumberFormat="1" applyFont="1" applyFill="1" applyBorder="1" applyAlignment="1">
      <alignment horizontal="right" vertical="top" shrinkToFit="1"/>
    </xf>
    <xf numFmtId="0" fontId="21" fillId="0" borderId="8" xfId="0" applyFont="1" applyFill="1" applyBorder="1" applyAlignment="1">
      <alignment horizontal="left" vertical="top" wrapText="1"/>
    </xf>
    <xf numFmtId="0" fontId="21" fillId="0" borderId="1" xfId="0" applyFont="1" applyFill="1" applyBorder="1" applyAlignment="1">
      <alignment horizontal="left" vertical="top" wrapText="1"/>
    </xf>
    <xf numFmtId="1" fontId="1" fillId="0" borderId="1" xfId="0" applyNumberFormat="1" applyFont="1" applyFill="1" applyBorder="1" applyAlignment="1">
      <alignment horizontal="center" vertical="top" wrapText="1"/>
    </xf>
    <xf numFmtId="165" fontId="1" fillId="0" borderId="1" xfId="0" applyNumberFormat="1" applyFont="1" applyFill="1" applyBorder="1" applyAlignment="1">
      <alignment horizontal="center" vertical="top" wrapText="1"/>
    </xf>
    <xf numFmtId="1" fontId="4" fillId="0" borderId="1" xfId="0" applyNumberFormat="1" applyFont="1" applyFill="1" applyBorder="1" applyAlignment="1">
      <alignment horizontal="center" vertical="top" shrinkToFit="1"/>
    </xf>
    <xf numFmtId="165" fontId="4" fillId="0" borderId="1" xfId="0" applyNumberFormat="1" applyFont="1" applyFill="1" applyBorder="1" applyAlignment="1">
      <alignment horizontal="center" vertical="top" wrapText="1"/>
    </xf>
    <xf numFmtId="1" fontId="4" fillId="0" borderId="1" xfId="0" applyNumberFormat="1" applyFont="1" applyFill="1" applyBorder="1" applyAlignment="1">
      <alignment horizontal="center" vertical="top" wrapText="1"/>
    </xf>
    <xf numFmtId="1" fontId="1" fillId="5" borderId="1" xfId="0" applyNumberFormat="1" applyFont="1" applyFill="1" applyBorder="1" applyAlignment="1">
      <alignment horizontal="center" vertical="top"/>
    </xf>
    <xf numFmtId="1" fontId="1" fillId="5" borderId="1" xfId="0" applyNumberFormat="1" applyFont="1" applyFill="1" applyBorder="1" applyAlignment="1">
      <alignment horizontal="center" vertical="top" shrinkToFit="1"/>
    </xf>
    <xf numFmtId="1" fontId="4" fillId="0" borderId="1" xfId="0" applyNumberFormat="1" applyFont="1" applyBorder="1" applyAlignment="1">
      <alignment horizontal="center" vertical="top" shrinkToFit="1"/>
    </xf>
    <xf numFmtId="1" fontId="4" fillId="5" borderId="1" xfId="0" applyNumberFormat="1" applyFont="1" applyFill="1" applyBorder="1" applyAlignment="1">
      <alignment horizontal="center" vertical="top"/>
    </xf>
    <xf numFmtId="1" fontId="4" fillId="5" borderId="1" xfId="0" applyNumberFormat="1" applyFont="1" applyFill="1" applyBorder="1" applyAlignment="1">
      <alignment horizontal="center" vertical="top" shrinkToFit="1"/>
    </xf>
    <xf numFmtId="1" fontId="4" fillId="0" borderId="1" xfId="0" applyNumberFormat="1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 shrinkToFit="1"/>
    </xf>
    <xf numFmtId="165" fontId="6" fillId="0" borderId="2" xfId="0" applyNumberFormat="1" applyFont="1" applyFill="1" applyBorder="1" applyAlignment="1">
      <alignment horizontal="center" vertical="top" wrapText="1"/>
    </xf>
    <xf numFmtId="165" fontId="6" fillId="0" borderId="4" xfId="0" applyNumberFormat="1" applyFont="1" applyFill="1" applyBorder="1" applyAlignment="1">
      <alignment horizontal="center" vertical="top" wrapText="1"/>
    </xf>
    <xf numFmtId="165" fontId="8" fillId="0" borderId="2" xfId="0" applyNumberFormat="1" applyFont="1" applyFill="1" applyBorder="1" applyAlignment="1">
      <alignment horizontal="center" vertical="top" wrapText="1"/>
    </xf>
    <xf numFmtId="165" fontId="8" fillId="0" borderId="4" xfId="0" applyNumberFormat="1" applyFont="1" applyFill="1" applyBorder="1" applyAlignment="1">
      <alignment horizontal="center" vertical="top" wrapText="1"/>
    </xf>
    <xf numFmtId="165" fontId="8" fillId="0" borderId="3" xfId="0" applyNumberFormat="1" applyFont="1" applyFill="1" applyBorder="1" applyAlignment="1">
      <alignment horizontal="center" vertical="top" wrapText="1"/>
    </xf>
    <xf numFmtId="165" fontId="8" fillId="0" borderId="19" xfId="0" applyNumberFormat="1" applyFont="1" applyFill="1" applyBorder="1" applyAlignment="1">
      <alignment horizontal="center" vertical="top" wrapText="1"/>
    </xf>
    <xf numFmtId="0" fontId="1" fillId="0" borderId="26" xfId="0" applyFont="1" applyFill="1" applyBorder="1" applyAlignment="1">
      <alignment horizontal="left" vertical="top"/>
    </xf>
    <xf numFmtId="0" fontId="1" fillId="0" borderId="23" xfId="0" applyFont="1" applyFill="1" applyBorder="1" applyAlignment="1">
      <alignment horizontal="left" vertical="top" wrapText="1"/>
    </xf>
    <xf numFmtId="0" fontId="9" fillId="0" borderId="8" xfId="0" applyFont="1" applyFill="1" applyBorder="1" applyAlignment="1">
      <alignment horizontal="left" vertical="top" wrapText="1"/>
    </xf>
    <xf numFmtId="0" fontId="1" fillId="0" borderId="22" xfId="0" applyFont="1" applyFill="1" applyBorder="1" applyAlignment="1">
      <alignment horizontal="left" vertical="top" wrapText="1"/>
    </xf>
    <xf numFmtId="2" fontId="11" fillId="0" borderId="7" xfId="0" applyNumberFormat="1" applyFont="1" applyFill="1" applyBorder="1" applyAlignment="1">
      <alignment horizontal="left" vertical="top"/>
    </xf>
    <xf numFmtId="2" fontId="12" fillId="0" borderId="7" xfId="0" applyNumberFormat="1" applyFont="1" applyFill="1" applyBorder="1" applyAlignment="1">
      <alignment horizontal="left" vertical="top"/>
    </xf>
    <xf numFmtId="2" fontId="12" fillId="0" borderId="20" xfId="0" applyNumberFormat="1" applyFont="1" applyFill="1" applyBorder="1" applyAlignment="1">
      <alignment horizontal="left" vertical="top"/>
    </xf>
    <xf numFmtId="165" fontId="11" fillId="2" borderId="7" xfId="0" applyNumberFormat="1" applyFont="1" applyFill="1" applyBorder="1" applyAlignment="1">
      <alignment horizontal="center" vertical="top" wrapText="1"/>
    </xf>
    <xf numFmtId="165" fontId="12" fillId="0" borderId="7" xfId="0" applyNumberFormat="1" applyFont="1" applyBorder="1" applyAlignment="1">
      <alignment horizontal="center" vertical="top" wrapText="1"/>
    </xf>
    <xf numFmtId="165" fontId="12" fillId="0" borderId="20" xfId="0" applyNumberFormat="1" applyFont="1" applyBorder="1" applyAlignment="1">
      <alignment horizontal="center" vertical="top" wrapText="1"/>
    </xf>
    <xf numFmtId="2" fontId="1" fillId="2" borderId="10" xfId="0" applyNumberFormat="1" applyFont="1" applyFill="1" applyBorder="1" applyAlignment="1">
      <alignment horizontal="left" vertical="top"/>
    </xf>
    <xf numFmtId="2" fontId="1" fillId="2" borderId="10" xfId="0" applyNumberFormat="1" applyFont="1" applyFill="1" applyBorder="1" applyAlignment="1">
      <alignment horizontal="right" vertical="top"/>
    </xf>
    <xf numFmtId="2" fontId="1" fillId="2" borderId="13" xfId="0" applyNumberFormat="1" applyFont="1" applyFill="1" applyBorder="1" applyAlignment="1">
      <alignment horizontal="left" vertical="top"/>
    </xf>
    <xf numFmtId="2" fontId="1" fillId="0" borderId="10" xfId="0" applyNumberFormat="1" applyFont="1" applyBorder="1" applyAlignment="1">
      <alignment horizontal="left" vertical="top"/>
    </xf>
    <xf numFmtId="2" fontId="4" fillId="0" borderId="10" xfId="0" applyNumberFormat="1" applyFont="1" applyBorder="1" applyAlignment="1">
      <alignment horizontal="right" vertical="top"/>
    </xf>
    <xf numFmtId="2" fontId="4" fillId="0" borderId="13" xfId="0" applyNumberFormat="1" applyFont="1" applyBorder="1" applyAlignment="1">
      <alignment horizontal="left" vertical="top"/>
    </xf>
    <xf numFmtId="2" fontId="4" fillId="2" borderId="10" xfId="0" applyNumberFormat="1" applyFont="1" applyFill="1" applyBorder="1" applyAlignment="1">
      <alignment horizontal="right" vertical="top"/>
    </xf>
    <xf numFmtId="2" fontId="4" fillId="2" borderId="13" xfId="0" applyNumberFormat="1" applyFont="1" applyFill="1" applyBorder="1" applyAlignment="1">
      <alignment horizontal="left" vertical="top"/>
    </xf>
    <xf numFmtId="2" fontId="1" fillId="2" borderId="33" xfId="0" applyNumberFormat="1" applyFont="1" applyFill="1" applyBorder="1" applyAlignment="1">
      <alignment horizontal="left" vertical="top"/>
    </xf>
    <xf numFmtId="2" fontId="4" fillId="2" borderId="33" xfId="0" applyNumberFormat="1" applyFont="1" applyFill="1" applyBorder="1" applyAlignment="1">
      <alignment horizontal="right" vertical="top"/>
    </xf>
    <xf numFmtId="2" fontId="4" fillId="2" borderId="34" xfId="0" applyNumberFormat="1" applyFont="1" applyFill="1" applyBorder="1" applyAlignment="1">
      <alignment horizontal="left" vertical="top"/>
    </xf>
    <xf numFmtId="2" fontId="1" fillId="2" borderId="13" xfId="0" applyNumberFormat="1" applyFont="1" applyFill="1" applyBorder="1" applyAlignment="1">
      <alignment horizontal="right" vertical="top"/>
    </xf>
    <xf numFmtId="2" fontId="1" fillId="0" borderId="13" xfId="0" applyNumberFormat="1" applyFont="1" applyBorder="1" applyAlignment="1">
      <alignment horizontal="right" vertical="top"/>
    </xf>
    <xf numFmtId="2" fontId="4" fillId="0" borderId="13" xfId="0" applyNumberFormat="1" applyFont="1" applyBorder="1" applyAlignment="1">
      <alignment horizontal="right" vertical="top"/>
    </xf>
    <xf numFmtId="2" fontId="4" fillId="2" borderId="13" xfId="0" applyNumberFormat="1" applyFont="1" applyFill="1" applyBorder="1" applyAlignment="1">
      <alignment horizontal="right" vertical="top"/>
    </xf>
    <xf numFmtId="2" fontId="1" fillId="2" borderId="34" xfId="0" applyNumberFormat="1" applyFont="1" applyFill="1" applyBorder="1" applyAlignment="1">
      <alignment horizontal="right" vertical="top"/>
    </xf>
    <xf numFmtId="2" fontId="4" fillId="2" borderId="34" xfId="0" applyNumberFormat="1" applyFont="1" applyFill="1" applyBorder="1" applyAlignment="1">
      <alignment horizontal="right" vertical="top"/>
    </xf>
    <xf numFmtId="165" fontId="4" fillId="0" borderId="1" xfId="0" applyNumberFormat="1" applyFont="1" applyFill="1" applyBorder="1" applyAlignment="1">
      <alignment horizontal="center" vertical="top"/>
    </xf>
    <xf numFmtId="1" fontId="4" fillId="0" borderId="1" xfId="0" applyNumberFormat="1" applyFont="1" applyFill="1" applyBorder="1" applyAlignment="1">
      <alignment horizontal="center" vertical="top"/>
    </xf>
    <xf numFmtId="165" fontId="4" fillId="0" borderId="7" xfId="0" applyNumberFormat="1" applyFont="1" applyFill="1" applyBorder="1" applyAlignment="1">
      <alignment horizontal="center" vertical="top"/>
    </xf>
    <xf numFmtId="165" fontId="4" fillId="0" borderId="14" xfId="0" applyNumberFormat="1" applyFont="1" applyFill="1" applyBorder="1" applyAlignment="1">
      <alignment horizontal="center" vertical="top"/>
    </xf>
    <xf numFmtId="165" fontId="4" fillId="0" borderId="20" xfId="0" applyNumberFormat="1" applyFont="1" applyFill="1" applyBorder="1" applyAlignment="1">
      <alignment horizontal="center" vertical="top"/>
    </xf>
    <xf numFmtId="1" fontId="4" fillId="0" borderId="2" xfId="0" applyNumberFormat="1" applyFont="1" applyFill="1" applyBorder="1" applyAlignment="1">
      <alignment horizontal="left" vertical="top" shrinkToFit="1"/>
    </xf>
    <xf numFmtId="1" fontId="4" fillId="0" borderId="3" xfId="0" applyNumberFormat="1" applyFont="1" applyFill="1" applyBorder="1" applyAlignment="1">
      <alignment horizontal="left" vertical="top" shrinkToFit="1"/>
    </xf>
    <xf numFmtId="165" fontId="4" fillId="0" borderId="4" xfId="0" applyNumberFormat="1" applyFont="1" applyFill="1" applyBorder="1" applyAlignment="1">
      <alignment horizontal="left" vertical="top"/>
    </xf>
    <xf numFmtId="165" fontId="4" fillId="0" borderId="19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8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rgb="FF33CCCC"/>
        </left>
        <right/>
        <top style="thin">
          <color rgb="FF33CCCC"/>
        </top>
        <bottom style="thin">
          <color rgb="FF33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1" readingOrder="0"/>
      <border diagonalUp="0" diagonalDown="0" outline="0">
        <left style="thin">
          <color rgb="FF33CCCC"/>
        </left>
        <right style="thin">
          <color rgb="FF33CCCC"/>
        </right>
        <top style="thin">
          <color rgb="FF33CCCC"/>
        </top>
        <bottom style="thin">
          <color rgb="FF33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rgb="FF33CCCC"/>
        </left>
        <right style="thin">
          <color rgb="FF33CCCC"/>
        </right>
        <top style="thin">
          <color rgb="FF33CCCC"/>
        </top>
        <bottom style="thin">
          <color rgb="FF33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2" formatCode="0.00"/>
      <fill>
        <patternFill patternType="solid">
          <fgColor indexed="64"/>
          <bgColor rgb="FF92CDDC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rgb="FF25495F"/>
        </top>
        <bottom style="thin">
          <color rgb="FF25495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2" formatCode="0.00"/>
      <fill>
        <patternFill patternType="solid">
          <fgColor indexed="64"/>
          <bgColor rgb="FF92CDDC"/>
        </patternFill>
      </fill>
      <alignment horizontal="right" vertical="top" textRotation="0" wrapText="0" indent="0" justifyLastLine="0" shrinkToFit="0" readingOrder="0"/>
      <border diagonalUp="0" diagonalDown="0" outline="0">
        <left/>
        <right style="thin">
          <color rgb="FF25495F"/>
        </right>
        <top style="thin">
          <color rgb="FF25495F"/>
        </top>
        <bottom style="thin">
          <color rgb="FF25495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2" formatCode="0.00"/>
      <fill>
        <patternFill patternType="solid">
          <fgColor indexed="64"/>
          <bgColor rgb="FF92CDDC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rgb="FF25495F"/>
        </left>
        <right style="thin">
          <color rgb="FF25495F"/>
        </right>
        <top style="thin">
          <color rgb="FF25495F"/>
        </top>
        <bottom style="thin">
          <color rgb="FF25495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solid">
          <fgColor indexed="64"/>
          <bgColor rgb="FF92CDDC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thin">
          <color rgb="FF25495F"/>
        </right>
        <top style="thin">
          <color rgb="FF25495F"/>
        </top>
        <bottom style="thin">
          <color rgb="FF25495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2" formatCode="0.00"/>
      <fill>
        <patternFill patternType="solid">
          <fgColor indexed="64"/>
          <bgColor rgb="FF92CDDC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rgb="FF25495F"/>
        </left>
        <right/>
        <top style="thin">
          <color rgb="FF25495F"/>
        </top>
        <bottom style="thin">
          <color rgb="FF25495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2" formatCode="0.00"/>
      <fill>
        <patternFill patternType="solid">
          <fgColor indexed="64"/>
          <bgColor rgb="FF92CDDC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rgb="FF25495F"/>
        </left>
        <right style="thin">
          <color rgb="FF25495F"/>
        </right>
        <top style="thin">
          <color rgb="FF25495F"/>
        </top>
        <bottom style="thin">
          <color rgb="FF25495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2" formatCode="0.00"/>
      <fill>
        <patternFill patternType="solid">
          <fgColor indexed="64"/>
          <bgColor rgb="FF92CDDC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rgb="FF25495F"/>
        </left>
        <right style="thin">
          <color rgb="FF25495F"/>
        </right>
        <top style="thin">
          <color rgb="FF25495F"/>
        </top>
        <bottom style="thin">
          <color rgb="FF25495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solid">
          <fgColor indexed="64"/>
          <bgColor rgb="FF92CDDC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thin">
          <color rgb="FF25495F"/>
        </right>
        <top style="thin">
          <color rgb="FF25495F"/>
        </top>
        <bottom style="thin">
          <color rgb="FF25495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5" formatCode="0.0"/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30859B"/>
        </top>
        <bottom style="thin">
          <color rgb="FF30859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5" formatCode="0.0"/>
      <alignment horizontal="center" vertical="top" textRotation="0" wrapText="1" indent="0" justifyLastLine="0" shrinkToFit="0" readingOrder="0"/>
      <border diagonalUp="0" diagonalDown="0" outline="0">
        <left/>
        <right style="thin">
          <color rgb="FF30859B"/>
        </right>
        <top style="thin">
          <color rgb="FF30859B"/>
        </top>
        <bottom style="thin">
          <color rgb="FF30859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5" formatCode="0.0"/>
      <alignment horizontal="center" vertical="top" textRotation="0" wrapText="1" indent="0" justifyLastLine="0" shrinkToFit="0" readingOrder="0"/>
      <border diagonalUp="0" diagonalDown="0" outline="0">
        <left style="thin">
          <color rgb="FF30859B"/>
        </left>
        <right style="thin">
          <color rgb="FF30859B"/>
        </right>
        <top style="thin">
          <color rgb="FF30859B"/>
        </top>
        <bottom style="thin">
          <color rgb="FF30859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solid">
          <fgColor indexed="64"/>
          <bgColor rgb="FFDAEDF3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rgb="FF30859B"/>
        </right>
        <top style="thin">
          <color rgb="FF30859B"/>
        </top>
        <bottom style="thin">
          <color rgb="FF30859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rgb="FF30859B"/>
        </top>
        <bottom style="thin">
          <color rgb="FF30859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thin">
          <color rgb="FF30859B"/>
        </right>
        <top style="thin">
          <color rgb="FF30859B"/>
        </top>
        <bottom style="thin">
          <color rgb="FF30859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rgb="FF30859B"/>
        </left>
        <right style="thin">
          <color rgb="FF30859B"/>
        </right>
        <top style="thin">
          <color rgb="FF30859B"/>
        </top>
        <bottom style="thin">
          <color rgb="FF30859B"/>
        </bottom>
      </border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  <border outline="0">
        <right style="thin">
          <color rgb="FF30859B"/>
        </right>
      </border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</font>
      <numFmt numFmtId="165" formatCode="0.0"/>
      <fill>
        <patternFill patternType="none">
          <bgColor auto="1"/>
        </patternFill>
      </fill>
      <alignment horizontal="left" textRotation="0" indent="0" justifyLastLine="0" readingOrder="0"/>
    </dxf>
    <dxf>
      <font>
        <b val="0"/>
      </font>
      <numFmt numFmtId="165" formatCode="0.0"/>
      <fill>
        <patternFill patternType="none">
          <bgColor auto="1"/>
        </patternFill>
      </fill>
      <alignment horizontal="left" textRotation="0" indent="0" justifyLastLine="0" readingOrder="0"/>
      <border outline="0">
        <right style="thin">
          <color rgb="FF33CCCC"/>
        </right>
      </border>
    </dxf>
    <dxf>
      <font>
        <b val="0"/>
      </font>
      <numFmt numFmtId="165" formatCode="0.0"/>
      <fill>
        <patternFill patternType="none">
          <bgColor auto="1"/>
        </patternFill>
      </fill>
      <alignment horizontal="left" textRotation="0" indent="0" justifyLastLine="0" readingOrder="0"/>
      <border outline="0">
        <right style="thin">
          <color rgb="FF33CCCC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left" textRotation="0" indent="0" justifyLastLine="0" readingOrder="0"/>
      <border diagonalUp="0" diagonalDown="0" outline="0">
        <left/>
        <right style="thin">
          <color rgb="FF33CCCC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33CCCC"/>
        </left>
        <right/>
        <top style="thin">
          <color rgb="FF33CCCC"/>
        </top>
        <bottom style="thin">
          <color rgb="FF33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33CCCC"/>
        </left>
        <right style="thin">
          <color rgb="FF33CCCC"/>
        </right>
        <top style="thin">
          <color rgb="FF33CCCC"/>
        </top>
        <bottom style="thin">
          <color rgb="FF33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33CCCC"/>
        </left>
        <right style="thin">
          <color rgb="FF33CCCC"/>
        </right>
        <top style="thin">
          <color rgb="FF33CCCC"/>
        </top>
        <bottom style="thin">
          <color rgb="FF33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rgb="FF33CCCC"/>
        </right>
        <top style="thin">
          <color rgb="FF33CCCC"/>
        </top>
        <bottom style="thin">
          <color rgb="FF33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30859B"/>
        </left>
        <right style="thin">
          <color rgb="FF30859B"/>
        </right>
        <top style="thin">
          <color rgb="FF30859B"/>
        </top>
        <bottom style="thin">
          <color rgb="FF30859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30859B"/>
        </left>
        <right style="thin">
          <color rgb="FF30859B"/>
        </right>
        <top style="thin">
          <color rgb="FF30859B"/>
        </top>
        <bottom style="thin">
          <color rgb="FF30859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1" readingOrder="0"/>
      <border diagonalUp="0" diagonalDown="0" outline="0">
        <left style="thin">
          <color rgb="FF30859B"/>
        </left>
        <right style="thin">
          <color rgb="FF30859B"/>
        </right>
        <top style="thin">
          <color rgb="FF30859B"/>
        </top>
        <bottom style="thin">
          <color rgb="FF30859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rgb="FF30859B"/>
        </right>
        <top style="thin">
          <color rgb="FF30859B"/>
        </top>
        <bottom style="thin">
          <color rgb="FF30859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1" readingOrder="0"/>
      <border diagonalUp="0" diagonalDown="0" outline="0">
        <left style="thin">
          <color rgb="FF30859B"/>
        </left>
        <right style="thin">
          <color rgb="FF30859B"/>
        </right>
        <top style="thin">
          <color rgb="FF30859B"/>
        </top>
        <bottom style="thin">
          <color rgb="FF30859B"/>
        </bottom>
      </border>
    </dxf>
    <dxf>
      <font>
        <strike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top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1" readingOrder="0"/>
      <border diagonalUp="0" diagonalDown="0" outline="0">
        <left style="thin">
          <color rgb="FF30859B"/>
        </left>
        <right style="thin">
          <color rgb="FF30859B"/>
        </right>
        <top style="thin">
          <color rgb="FF30859B"/>
        </top>
        <bottom style="thin">
          <color rgb="FF30859B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rgb="FF30859B"/>
        </left>
        <right style="thin">
          <color rgb="FF30859B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1" readingOrder="0"/>
      <border diagonalUp="0" diagonalDown="0" outline="0">
        <left style="thin">
          <color rgb="FF30859B"/>
        </left>
        <right style="thin">
          <color rgb="FF30859B"/>
        </right>
        <top style="thin">
          <color rgb="FF30859B"/>
        </top>
        <bottom style="thin">
          <color rgb="FF30859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rgb="FF30859B"/>
        </left>
        <right style="thin">
          <color rgb="FF30859B"/>
        </right>
        <top style="thin">
          <color rgb="FF30859B"/>
        </top>
        <bottom style="thin">
          <color rgb="FF30859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1" readingOrder="0"/>
      <border diagonalUp="0" diagonalDown="0" outline="0">
        <left style="thin">
          <color rgb="FF30859B"/>
        </left>
        <right style="thin">
          <color rgb="FF30859B"/>
        </right>
        <top style="thin">
          <color rgb="FF30859B"/>
        </top>
        <bottom style="thin">
          <color rgb="FF30859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thin">
          <color rgb="FF30859B"/>
        </right>
        <top style="thin">
          <color rgb="FF30859B"/>
        </top>
        <bottom style="thin">
          <color rgb="FF30859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rgb="FF33CCCC"/>
        </right>
        <top/>
        <bottom/>
      </border>
    </dxf>
    <dxf>
      <border outline="0">
        <left style="thin">
          <color rgb="FF33CCCC"/>
        </left>
        <right style="thin">
          <color rgb="FF33CCCC"/>
        </right>
        <top style="thin">
          <color rgb="FF33CCCC"/>
        </top>
        <bottom style="thin">
          <color rgb="FF33CCCC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left" textRotation="0" wrapText="0" indent="0" justifyLastLine="0" readingOrder="0"/>
    </dxf>
    <dxf>
      <border outline="0">
        <bottom style="thin">
          <color rgb="FF33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rgb="FF33CCCC"/>
        </left>
        <right style="thin">
          <color rgb="FF33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rgb="FF30859B"/>
        </left>
        <right/>
        <top style="thin">
          <color rgb="FF30859B"/>
        </top>
        <bottom style="thin">
          <color rgb="FF30859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rgb="FF30859B"/>
        </left>
        <right style="thin">
          <color rgb="FF30859B"/>
        </right>
        <top style="thin">
          <color rgb="FF30859B"/>
        </top>
        <bottom style="thin">
          <color rgb="FF30859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rgb="FF30859B"/>
        </left>
        <right style="thin">
          <color rgb="FF30859B"/>
        </right>
        <top style="thin">
          <color rgb="FF30859B"/>
        </top>
        <bottom style="thin">
          <color rgb="FF30859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rgb="FF30859B"/>
        </left>
        <right style="thin">
          <color rgb="FF30859B"/>
        </right>
        <top style="thin">
          <color rgb="FF30859B"/>
        </top>
        <bottom style="thin">
          <color rgb="FF30859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thin">
          <color rgb="FF30859B"/>
        </right>
        <top style="thin">
          <color rgb="FF30859B"/>
        </top>
        <bottom style="thin">
          <color rgb="FF30859B"/>
        </bottom>
      </border>
    </dxf>
    <dxf>
      <border outline="0">
        <left style="thin">
          <color rgb="FF30859B"/>
        </left>
        <bottom style="thin">
          <color rgb="FF30859B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rgb="FF30859B"/>
        </left>
        <right style="thin">
          <color rgb="FF30859B"/>
        </right>
        <top/>
        <bottom/>
      </border>
    </dxf>
    <dxf>
      <border outline="0">
        <left style="thin">
          <color rgb="FF16365C"/>
        </left>
        <right style="thin">
          <color rgb="FF16365C"/>
        </right>
        <top style="thin">
          <color rgb="FF16365C"/>
        </top>
        <bottom style="thin">
          <color rgb="FF16365C"/>
        </bottom>
      </border>
    </dxf>
    <dxf>
      <alignment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solid">
          <fgColor indexed="64"/>
          <bgColor rgb="FF25495F"/>
        </patternFill>
      </fill>
      <alignment horizontal="left" vertical="top" textRotation="0" wrapText="0" indent="0" justifyLastLine="0" shrinkToFit="0" readingOrder="0"/>
    </dxf>
    <dxf>
      <border outline="0">
        <left style="thin">
          <color rgb="FF16365C"/>
        </left>
        <right style="thin">
          <color rgb="FF16365C"/>
        </right>
        <top style="thin">
          <color rgb="FF16365C"/>
        </top>
        <bottom style="thin">
          <color rgb="FF16365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solid">
          <fgColor indexed="64"/>
          <bgColor rgb="FF25495F"/>
        </patternFill>
      </fill>
      <alignment horizontal="left" vertical="top" textRotation="0" wrapText="0" indent="0" justifyLastLine="0" shrinkToFit="0" readingOrder="0"/>
    </dxf>
    <dxf>
      <border outline="0">
        <top style="thin">
          <color rgb="FF30859B"/>
        </top>
      </border>
    </dxf>
    <dxf>
      <border outline="0">
        <left style="thin">
          <color rgb="FF30859B"/>
        </left>
        <right style="thin">
          <color rgb="FF30859B"/>
        </right>
        <top style="thin">
          <color rgb="FF30859B"/>
        </top>
        <bottom style="thin">
          <color rgb="FF30859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center" vertical="top" textRotation="0" wrapText="1" indent="0" justifyLastLine="0" shrinkToFit="0" readingOrder="0"/>
    </dxf>
    <dxf>
      <border outline="0">
        <bottom style="thin">
          <color rgb="FF30859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solid">
          <fgColor indexed="64"/>
          <bgColor rgb="FF25495F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30859B"/>
        </left>
        <right style="thin">
          <color rgb="FF30859B"/>
        </right>
        <top/>
        <bottom/>
      </border>
    </dxf>
    <dxf>
      <border outline="0">
        <top style="thin">
          <color rgb="FF30859B"/>
        </top>
      </border>
    </dxf>
    <dxf>
      <border outline="0">
        <left style="thin">
          <color rgb="FF30859B"/>
        </left>
        <top style="thin">
          <color rgb="FF30859B"/>
        </top>
        <bottom style="thin">
          <color rgb="FF30859B"/>
        </bottom>
      </border>
    </dxf>
    <dxf>
      <border outline="0">
        <bottom style="thin">
          <color rgb="FF30859B"/>
        </bottom>
      </border>
    </dxf>
    <dxf>
      <font>
        <b val="0"/>
      </font>
      <fill>
        <patternFill patternType="none">
          <bgColor auto="1"/>
        </patternFill>
      </fill>
      <alignment horizontal="left" textRotation="0" indent="0" justifyLastLine="0" readingOrder="0"/>
    </dxf>
    <dxf>
      <border outline="0">
        <left style="thin">
          <color rgb="FF33CCCC"/>
        </left>
        <right style="thin">
          <color rgb="FF33CCCC"/>
        </right>
        <bottom style="thin">
          <color rgb="FF33CCCC"/>
        </bottom>
      </border>
    </dxf>
    <dxf>
      <font>
        <b val="0"/>
        <family val="2"/>
      </font>
      <fill>
        <patternFill patternType="none">
          <bgColor auto="1"/>
        </patternFill>
      </fill>
      <alignment horizontal="left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33CCCC"/>
        </left>
        <right style="thin">
          <color rgb="FF33CCCC"/>
        </right>
        <top/>
        <bottom/>
      </border>
    </dxf>
    <dxf>
      <border outline="0">
        <top style="thin">
          <color rgb="FF33CCCC"/>
        </top>
      </border>
    </dxf>
    <dxf>
      <border outline="0">
        <left style="thin">
          <color rgb="FF30859B"/>
        </left>
        <right style="thin">
          <color rgb="FF30859B"/>
        </right>
        <top style="thin">
          <color rgb="FF30859B"/>
        </top>
        <bottom style="thin">
          <color rgb="FF30859B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rgb="FF33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33CCCC"/>
        </left>
        <right style="thin">
          <color rgb="FF33CCCC"/>
        </right>
        <top/>
        <bottom/>
      </border>
    </dxf>
    <dxf>
      <border outline="0">
        <left style="thin">
          <color rgb="FF30859B"/>
        </left>
      </border>
    </dxf>
    <dxf>
      <border outline="0">
        <left style="thin">
          <color rgb="FF30859B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36FCBB-BDC2-4B55-9BDF-8B17A89A6C34}" name="Densidad_poblacional_2019" displayName="Densidad_poblacional_2019" ref="A1:D16" totalsRowShown="0" headerRowDxfId="38" dataDxfId="37" tableBorderDxfId="79">
  <autoFilter ref="A1:D16" xr:uid="{FD494DBA-42B7-4B1A-9CB4-31215BE9E2D7}"/>
  <tableColumns count="4">
    <tableColumn id="1" xr3:uid="{3BCB219C-5331-42F2-8FA5-AF47C3E0B215}" name="Departamento" dataDxfId="42"/>
    <tableColumn id="2" xr3:uid="{7BF1B3ED-9A74-4C7C-9573-F67A9520D1D2}" name="Población" dataDxfId="41"/>
    <tableColumn id="3" xr3:uid="{5316C098-72EB-48DB-AD86-737AC27C39DF}" name="Extensión en Km²" dataDxfId="40"/>
    <tableColumn id="4" xr3:uid="{7D453AFC-F72C-4E42-9A3B-E627F4731D76}" name="Habitantes por Km²" dataDxfId="3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AEF2758-6B3F-4039-B738-34E7C2707F59}" name="Poblacion_sin_sus_padres_segun_motivo_pariente_2019" displayName="Poblacion_sin_sus_padres_segun_motivo_pariente_2019" ref="A1:D13" totalsRowShown="0" headerRowDxfId="47" dataDxfId="45" headerRowBorderDxfId="46" tableBorderDxfId="44">
  <autoFilter ref="A1:D13" xr:uid="{6D0BCA1D-3567-4E22-B611-0F0521C5EBD2}"/>
  <tableColumns count="4">
    <tableColumn id="1" xr3:uid="{49F89F4D-21D2-4687-AECA-1D61A8C584D5}" name="Motivo" dataDxfId="43"/>
    <tableColumn id="2" xr3:uid="{CEA774EE-70D2-4D45-A2D3-89DCF890AC3F}" name="Pariente que abandonó" dataDxfId="2"/>
    <tableColumn id="4" xr3:uid="{6A003AE2-605F-44E9-A098-CD651DB2A3F9}" name="Frecuencia" dataDxfId="1"/>
    <tableColumn id="5" xr3:uid="{171B4C07-ACDB-48DC-A10E-925E2421AF8B}" name="Porcentaj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9A936D-A968-4F4E-B9EF-5590BB2EC207}" name="Alfabetización_2019" displayName="Alfabetización_2019" ref="A1:F16" totalsRowShown="0" headerRowDxfId="36" dataDxfId="34" tableBorderDxfId="78">
  <autoFilter ref="A1:F16" xr:uid="{FAB60D69-CD3C-4D17-B6D4-B9AF62EC0BE5}"/>
  <tableColumns count="6">
    <tableColumn id="1" xr3:uid="{8BE04577-B7C4-42AC-9B5A-448FD36B31F6}" name="Sexo y grupos de edad" dataDxfId="32"/>
    <tableColumn id="2" xr3:uid="{75588A35-3125-4728-9095-B6D467C9ED8E}" name="Total" dataDxfId="33"/>
    <tableColumn id="3" xr3:uid="{1D92D499-BAE0-4E87-AEB9-1FF94DD41833}" name="Alfabetas" dataDxfId="35"/>
    <tableColumn id="4" xr3:uid="{981C6B0C-A566-4A44-8784-F5E39FBC0AC8}" name="Analfabetas" dataDxfId="31"/>
    <tableColumn id="5" xr3:uid="{DD9E8E89-4C5A-4743-8871-EA0C9A7B9BB2}" name="Tasa de alfabetización" dataDxfId="30"/>
    <tableColumn id="6" xr3:uid="{97F3951E-F27C-4318-BB9D-1B97102DFB5E}" name="Tasa de analfabetismo" dataDxfId="2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EB86C6-6446-43F2-A987-43D0380CE38B}" name="Repeticion_de_grado_segun_nivel_sexo_quintil_area_2019" displayName="Repeticion_de_grado_segun_nivel_sexo_quintil_area_2019" ref="A1:D11" totalsRowShown="0" headerRowDxfId="77" dataDxfId="75" headerRowBorderDxfId="76" tableBorderDxfId="74" totalsRowBorderDxfId="73">
  <autoFilter ref="A1:D11" xr:uid="{876CDD59-FFCB-48B4-9A97-730E974EAE88}"/>
  <tableColumns count="4">
    <tableColumn id="1" xr3:uid="{1B0FA3FB-1B85-4DAA-8CE0-5C19FAF3076F}" name="Desagregación" dataDxfId="28"/>
    <tableColumn id="2" xr3:uid="{307C8F6C-C0F0-42E0-84CE-539E0BDB4EA5}" name="Primaria" dataDxfId="27"/>
    <tableColumn id="3" xr3:uid="{03190E45-E9E0-488B-87C4-7B48F85FA4C9}" name="Tercer ciclo" dataDxfId="26"/>
    <tableColumn id="4" xr3:uid="{5401D894-1A8C-4715-B26C-F8885480C280}" name="Educación media" dataDxfId="2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5F38A66-5B8F-420B-A624-A3197F77EB2B}" name="Años_promedio_escolaridad_de_la_poblacion_econo_activa_segun_area_sexo_2019" displayName="Años_promedio_escolaridad_de_la_poblacion_econo_activa_segun_area_sexo_2019" ref="A1:E37" totalsRowShown="0" headerRowDxfId="72" dataDxfId="71" tableBorderDxfId="70">
  <autoFilter ref="A1:E37" xr:uid="{9E1B8936-2B0B-4C7C-93FC-13FBF343177C}"/>
  <tableColumns count="5">
    <tableColumn id="1" xr3:uid="{EE25379D-606A-404D-9FD7-B02C74B6446A}" name="Año" dataDxfId="69"/>
    <tableColumn id="2" xr3:uid="{6EBAA052-07B5-4515-B90B-3D936214BA30}" name="Área" dataDxfId="24"/>
    <tableColumn id="3" xr3:uid="{6D1BDBAF-6829-4544-98AE-A7167AED9818}" name="Total" dataDxfId="23"/>
    <tableColumn id="4" xr3:uid="{17C645BA-B9A5-48BB-8E22-82827D8EE953}" name="Hombres" dataDxfId="22"/>
    <tableColumn id="5" xr3:uid="{A0266EA9-7FB9-4918-83B2-31CC52B94572}" name="Mujeres" dataDxfId="2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9D1401-437B-48F5-825D-CE86BF43A4B4}" name="Promedio_salarial_segun_sexo_años_estudio_aprobados_2019" displayName="Promedio_salarial_segun_sexo_años_estudio_aprobados_2019" ref="A1:D8" totalsRowShown="0" headerRowDxfId="20" dataDxfId="19" headerRowBorderDxfId="68" tableBorderDxfId="67" totalsRowBorderDxfId="66">
  <autoFilter ref="A1:D8" xr:uid="{073C2661-C894-4079-8C65-E2334D5D0405}"/>
  <tableColumns count="4">
    <tableColumn id="1" xr3:uid="{0DB410FF-2998-401E-9416-541F4EB8DB05}" name="Años de estudio aprobados" dataDxfId="18"/>
    <tableColumn id="2" xr3:uid="{38ECDCAE-0EAF-4918-8361-A871552969C8}" name="Total" dataDxfId="17"/>
    <tableColumn id="3" xr3:uid="{DD2DB087-EE35-4802-8FE0-D0144D4C1DC4}" name="Hombre" dataDxfId="16"/>
    <tableColumn id="4" xr3:uid="{D8E170EF-64EC-45AD-A754-F7531D858EBB}" name="Mujer" dataDxfId="1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5B0DA75-E311-412B-8962-510652B9D697}" name="Poblacion_ocupada_segun_sexo_años_estudio_aprobados_2019" displayName="Poblacion_ocupada_segun_sexo_años_estudio_aprobados_2019" ref="A1:D8" totalsRowShown="0" headerRowDxfId="65" dataDxfId="63" headerRowBorderDxfId="64" tableBorderDxfId="62" totalsRowBorderDxfId="61">
  <autoFilter ref="A1:D8" xr:uid="{3A1B34FF-F3C1-4792-8D02-4A388AED9004}"/>
  <tableColumns count="4">
    <tableColumn id="1" xr3:uid="{9AA27EB1-9BAE-432C-AA63-67A731DE73C0}" name="Años de estudio aprobados" dataDxfId="14"/>
    <tableColumn id="3" xr3:uid="{04B764F2-B67C-408A-AE57-F7F4021BEA10}" name="Total" dataDxfId="13"/>
    <tableColumn id="5" xr3:uid="{01880E2B-BEDA-4ED0-B2DB-C8629A341FAE}" name="Hombre" dataDxfId="12"/>
    <tableColumn id="7" xr3:uid="{94C1590B-61DC-4804-BD4C-E27A1B3CFAF9}" name="Mujer" dataDxfId="1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FDC2BA3-6501-4B4E-9B30-30BC0BF41342}" name="Salario_promedio_mensual_dolares_segun_sexo_actividad_econo_2019" displayName="Salario_promedio_mensual_dolares_segun_sexo_actividad_econo_2019" ref="A1:D16" totalsRowShown="0" headerRowDxfId="60" tableBorderDxfId="59">
  <autoFilter ref="A1:D16" xr:uid="{45FC0048-C65A-4902-98EB-0D9A9C82846D}"/>
  <tableColumns count="4">
    <tableColumn id="1" xr3:uid="{8408AC61-D6BA-4373-B5A3-E180BEC7681A}" name="Rama de actividad económica" dataDxfId="10"/>
    <tableColumn id="2" xr3:uid="{D2A32BE8-FC17-496D-8D16-33036CA99AB5}" name="Total" dataDxfId="9"/>
    <tableColumn id="3" xr3:uid="{11BDC3AA-A68B-4F15-9C42-AA5A22AB637E}" name="Hombre" dataDxfId="8"/>
    <tableColumn id="4" xr3:uid="{1F6FB916-1B6E-4200-9C9B-BFAB816D31B0}" name="Mujer" dataDxfId="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4772D6F-5AFC-45F4-827F-90DFD279A52E}" name="Salari_promedio_dolares_segun_sexo_grupo_ocupacion_2019" displayName="Salari_promedio_dolares_segun_sexo_grupo_ocupacion_2019" ref="A1:D12" totalsRowShown="0" headerRowDxfId="58" dataDxfId="57" tableBorderDxfId="56">
  <autoFilter ref="A1:D12" xr:uid="{10E8050F-D4AD-47C8-8170-B982B5361FE0}"/>
  <tableColumns count="4">
    <tableColumn id="1" xr3:uid="{6E39C76D-4C25-42DE-8555-68D51954F450}" name="Grupo ocupacional" dataDxfId="6"/>
    <tableColumn id="7" xr3:uid="{CA221061-FCCB-44F0-BD8B-F6D19C92B1D7}" name="Total" dataDxfId="5"/>
    <tableColumn id="9" xr3:uid="{37E74A40-8CC5-4A39-8D71-338699278807}" name="Hombre" dataDxfId="4"/>
    <tableColumn id="11" xr3:uid="{8EC25955-2705-47E6-9246-7764B8C1E690}" name="Mujer" dataDxfId="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42B9C8C-8B3A-49BF-9624-FC94DCE19ABC}" name="Trabajo_infantil_segun_sexo_absoluto_tasa_2019" displayName="Trabajo_infantil_segun_sexo_absoluto_tasa_2019" ref="A1:E13" totalsRowShown="0" headerRowDxfId="55" dataDxfId="54" tableBorderDxfId="53">
  <autoFilter ref="A1:E13" xr:uid="{C234307A-2425-42E7-8381-69FDEF39F8CE}"/>
  <tableColumns count="5">
    <tableColumn id="1" xr3:uid="{063BAB97-16E0-485B-B445-922D022C11DF}" name="Categorías" dataDxfId="52"/>
    <tableColumn id="2" xr3:uid="{7F41F01A-BA7E-4BE7-A91C-5A51174B6B60}" name="Tipo Valor" dataDxfId="51"/>
    <tableColumn id="3" xr3:uid="{ED1E3691-1D88-4FB7-A64B-7973C0A780CC}" name="Total" dataDxfId="50"/>
    <tableColumn id="4" xr3:uid="{85FDEAA4-ED90-4992-854C-20ECA270045E}" name="Hombre" dataDxfId="49"/>
    <tableColumn id="5" xr3:uid="{D38C1B5F-74F5-4482-B579-EA5F8F8D4024}" name="Mujer" dataDxfId="4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EB2BA-5168-49D6-A1BC-AF8E98AB1136}">
  <dimension ref="A1:F18"/>
  <sheetViews>
    <sheetView workbookViewId="0">
      <selection activeCell="G12" sqref="G12"/>
    </sheetView>
  </sheetViews>
  <sheetFormatPr baseColWidth="10" defaultRowHeight="15" x14ac:dyDescent="0.25"/>
  <cols>
    <col min="1" max="1" width="19" customWidth="1"/>
    <col min="2" max="2" width="14.140625" customWidth="1"/>
    <col min="3" max="3" width="22.140625" customWidth="1"/>
    <col min="4" max="4" width="24.28515625" customWidth="1"/>
    <col min="5" max="5" width="12" customWidth="1"/>
  </cols>
  <sheetData>
    <row r="1" spans="1:6" x14ac:dyDescent="0.25">
      <c r="A1" s="54" t="s">
        <v>98</v>
      </c>
      <c r="B1" s="55" t="s">
        <v>99</v>
      </c>
      <c r="C1" s="55" t="s">
        <v>100</v>
      </c>
      <c r="D1" s="55" t="s">
        <v>101</v>
      </c>
    </row>
    <row r="2" spans="1:6" x14ac:dyDescent="0.25">
      <c r="A2" s="54" t="s">
        <v>71</v>
      </c>
      <c r="B2" s="56">
        <v>6704864</v>
      </c>
      <c r="C2" s="60">
        <v>21040.79</v>
      </c>
      <c r="D2" s="61">
        <v>319</v>
      </c>
      <c r="E2">
        <f>SUM(B3:B16)</f>
        <v>6704864</v>
      </c>
      <c r="F2" t="s">
        <v>65</v>
      </c>
    </row>
    <row r="3" spans="1:6" x14ac:dyDescent="0.25">
      <c r="A3" s="57" t="s">
        <v>102</v>
      </c>
      <c r="B3" s="58">
        <v>1807538</v>
      </c>
      <c r="C3" s="59">
        <v>886.15</v>
      </c>
      <c r="D3" s="62">
        <v>2040</v>
      </c>
    </row>
    <row r="4" spans="1:6" x14ac:dyDescent="0.25">
      <c r="A4" s="57" t="s">
        <v>103</v>
      </c>
      <c r="B4" s="62">
        <v>822131</v>
      </c>
      <c r="C4" s="59">
        <v>1652.88</v>
      </c>
      <c r="D4" s="62">
        <v>497</v>
      </c>
      <c r="E4">
        <f>SUM(C3:C16)</f>
        <v>21040.79</v>
      </c>
    </row>
    <row r="5" spans="1:6" x14ac:dyDescent="0.25">
      <c r="A5" s="57" t="s">
        <v>104</v>
      </c>
      <c r="B5" s="62">
        <v>516069</v>
      </c>
      <c r="C5" s="59">
        <v>1225.77</v>
      </c>
      <c r="D5" s="62">
        <v>421</v>
      </c>
    </row>
    <row r="6" spans="1:6" x14ac:dyDescent="0.25">
      <c r="A6" s="57" t="s">
        <v>105</v>
      </c>
      <c r="B6" s="62">
        <v>272765</v>
      </c>
      <c r="C6" s="59">
        <v>756.19</v>
      </c>
      <c r="D6" s="62">
        <v>361</v>
      </c>
      <c r="E6" s="1">
        <f>B2/C2</f>
        <v>318.66027844011558</v>
      </c>
    </row>
    <row r="7" spans="1:6" x14ac:dyDescent="0.25">
      <c r="A7" s="57" t="s">
        <v>106</v>
      </c>
      <c r="B7" s="62">
        <v>371191</v>
      </c>
      <c r="C7" s="59">
        <v>1223.6099999999999</v>
      </c>
      <c r="D7" s="62">
        <v>303</v>
      </c>
    </row>
    <row r="8" spans="1:6" x14ac:dyDescent="0.25">
      <c r="A8" s="57" t="s">
        <v>107</v>
      </c>
      <c r="B8" s="62">
        <v>371685</v>
      </c>
      <c r="C8" s="59">
        <v>1239.5999999999999</v>
      </c>
      <c r="D8" s="62">
        <v>300</v>
      </c>
    </row>
    <row r="9" spans="1:6" x14ac:dyDescent="0.25">
      <c r="A9" s="57" t="s">
        <v>108</v>
      </c>
      <c r="B9" s="62">
        <v>598196</v>
      </c>
      <c r="C9" s="59">
        <v>2023.17</v>
      </c>
      <c r="D9" s="62">
        <v>296</v>
      </c>
    </row>
    <row r="10" spans="1:6" x14ac:dyDescent="0.25">
      <c r="A10" s="57" t="s">
        <v>109</v>
      </c>
      <c r="B10" s="62">
        <v>510766</v>
      </c>
      <c r="C10" s="59">
        <v>2077.1</v>
      </c>
      <c r="D10" s="62">
        <v>246</v>
      </c>
    </row>
    <row r="11" spans="1:6" x14ac:dyDescent="0.25">
      <c r="A11" s="57" t="s">
        <v>110</v>
      </c>
      <c r="B11" s="62">
        <v>382488</v>
      </c>
      <c r="C11" s="59">
        <v>2130.44</v>
      </c>
      <c r="D11" s="62">
        <v>180</v>
      </c>
    </row>
    <row r="12" spans="1:6" x14ac:dyDescent="0.25">
      <c r="A12" s="57" t="s">
        <v>111</v>
      </c>
      <c r="B12" s="62">
        <v>188104</v>
      </c>
      <c r="C12" s="59">
        <v>1184.02</v>
      </c>
      <c r="D12" s="62">
        <v>159</v>
      </c>
    </row>
    <row r="13" spans="1:6" x14ac:dyDescent="0.25">
      <c r="A13" s="57" t="s">
        <v>112</v>
      </c>
      <c r="B13" s="62">
        <v>171873</v>
      </c>
      <c r="C13" s="59">
        <v>1103.51</v>
      </c>
      <c r="D13" s="62">
        <v>156</v>
      </c>
    </row>
    <row r="14" spans="1:6" x14ac:dyDescent="0.25">
      <c r="A14" s="57" t="s">
        <v>113</v>
      </c>
      <c r="B14" s="62">
        <v>208679</v>
      </c>
      <c r="C14" s="59">
        <v>1447.43</v>
      </c>
      <c r="D14" s="62">
        <v>144</v>
      </c>
    </row>
    <row r="15" spans="1:6" x14ac:dyDescent="0.25">
      <c r="A15" s="57" t="s">
        <v>114</v>
      </c>
      <c r="B15" s="62">
        <v>274548</v>
      </c>
      <c r="C15" s="59">
        <v>2074.34</v>
      </c>
      <c r="D15" s="62">
        <v>132</v>
      </c>
    </row>
    <row r="16" spans="1:6" x14ac:dyDescent="0.25">
      <c r="A16" s="57" t="s">
        <v>115</v>
      </c>
      <c r="B16" s="62">
        <v>208831</v>
      </c>
      <c r="C16" s="59">
        <v>2016.58</v>
      </c>
      <c r="D16" s="62">
        <v>104</v>
      </c>
    </row>
    <row r="18" spans="1:1" x14ac:dyDescent="0.25">
      <c r="A18" t="s">
        <v>56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C6E0B-DDB2-48BE-B09F-E1139CA287CF}">
  <dimension ref="A1:D15"/>
  <sheetViews>
    <sheetView tabSelected="1" workbookViewId="0">
      <selection activeCell="F26" sqref="F26"/>
    </sheetView>
  </sheetViews>
  <sheetFormatPr baseColWidth="10" defaultRowHeight="15" x14ac:dyDescent="0.25"/>
  <cols>
    <col min="1" max="1" width="13.42578125" bestFit="1" customWidth="1"/>
    <col min="2" max="2" width="23.7109375" customWidth="1"/>
    <col min="3" max="4" width="12.42578125" customWidth="1"/>
  </cols>
  <sheetData>
    <row r="1" spans="1:4" x14ac:dyDescent="0.25">
      <c r="A1" s="44" t="s">
        <v>88</v>
      </c>
      <c r="B1" s="45" t="s">
        <v>89</v>
      </c>
      <c r="C1" s="46" t="s">
        <v>90</v>
      </c>
      <c r="D1" s="45" t="s">
        <v>91</v>
      </c>
    </row>
    <row r="2" spans="1:4" x14ac:dyDescent="0.25">
      <c r="A2" s="40" t="s">
        <v>92</v>
      </c>
      <c r="B2" s="41" t="s">
        <v>71</v>
      </c>
      <c r="C2" s="116">
        <v>558570</v>
      </c>
      <c r="D2" s="118">
        <v>100</v>
      </c>
    </row>
    <row r="3" spans="1:4" x14ac:dyDescent="0.25">
      <c r="A3" s="40" t="s">
        <v>92</v>
      </c>
      <c r="B3" s="41" t="s">
        <v>93</v>
      </c>
      <c r="C3" s="116">
        <v>431230</v>
      </c>
      <c r="D3" s="118">
        <v>77.2</v>
      </c>
    </row>
    <row r="4" spans="1:4" x14ac:dyDescent="0.25">
      <c r="A4" s="40" t="s">
        <v>92</v>
      </c>
      <c r="B4" s="41" t="s">
        <v>94</v>
      </c>
      <c r="C4" s="116">
        <v>51858</v>
      </c>
      <c r="D4" s="118">
        <v>9.3000000000000007</v>
      </c>
    </row>
    <row r="5" spans="1:4" x14ac:dyDescent="0.25">
      <c r="A5" s="40" t="s">
        <v>92</v>
      </c>
      <c r="B5" s="41" t="s">
        <v>95</v>
      </c>
      <c r="C5" s="116">
        <v>75482</v>
      </c>
      <c r="D5" s="118">
        <v>13.5</v>
      </c>
    </row>
    <row r="6" spans="1:4" x14ac:dyDescent="0.25">
      <c r="A6" s="40" t="s">
        <v>96</v>
      </c>
      <c r="B6" s="41" t="s">
        <v>71</v>
      </c>
      <c r="C6" s="116">
        <v>98127</v>
      </c>
      <c r="D6" s="118">
        <v>100</v>
      </c>
    </row>
    <row r="7" spans="1:4" x14ac:dyDescent="0.25">
      <c r="A7" s="40" t="s">
        <v>96</v>
      </c>
      <c r="B7" s="41" t="s">
        <v>93</v>
      </c>
      <c r="C7" s="116">
        <v>63486</v>
      </c>
      <c r="D7" s="118">
        <v>64.7</v>
      </c>
    </row>
    <row r="8" spans="1:4" x14ac:dyDescent="0.25">
      <c r="A8" s="40" t="s">
        <v>96</v>
      </c>
      <c r="B8" s="41" t="s">
        <v>94</v>
      </c>
      <c r="C8" s="116">
        <v>24926</v>
      </c>
      <c r="D8" s="118">
        <v>25.4</v>
      </c>
    </row>
    <row r="9" spans="1:4" x14ac:dyDescent="0.25">
      <c r="A9" s="40" t="s">
        <v>96</v>
      </c>
      <c r="B9" s="41" t="s">
        <v>95</v>
      </c>
      <c r="C9" s="116">
        <v>9715</v>
      </c>
      <c r="D9" s="118">
        <v>9.9</v>
      </c>
    </row>
    <row r="10" spans="1:4" x14ac:dyDescent="0.25">
      <c r="A10" s="42" t="s">
        <v>97</v>
      </c>
      <c r="B10" s="41" t="s">
        <v>71</v>
      </c>
      <c r="C10" s="116">
        <v>81555</v>
      </c>
      <c r="D10" s="118">
        <v>100</v>
      </c>
    </row>
    <row r="11" spans="1:4" x14ac:dyDescent="0.25">
      <c r="A11" s="42" t="s">
        <v>97</v>
      </c>
      <c r="B11" s="41" t="s">
        <v>93</v>
      </c>
      <c r="C11" s="116">
        <v>67945</v>
      </c>
      <c r="D11" s="118">
        <v>83.3</v>
      </c>
    </row>
    <row r="12" spans="1:4" x14ac:dyDescent="0.25">
      <c r="A12" s="42" t="s">
        <v>97</v>
      </c>
      <c r="B12" s="41" t="s">
        <v>94</v>
      </c>
      <c r="C12" s="116">
        <v>10765</v>
      </c>
      <c r="D12" s="118">
        <v>13.2</v>
      </c>
    </row>
    <row r="13" spans="1:4" x14ac:dyDescent="0.25">
      <c r="A13" s="42" t="s">
        <v>97</v>
      </c>
      <c r="B13" s="43" t="s">
        <v>95</v>
      </c>
      <c r="C13" s="117">
        <v>2844</v>
      </c>
      <c r="D13" s="119">
        <v>3.5</v>
      </c>
    </row>
    <row r="15" spans="1:4" x14ac:dyDescent="0.25">
      <c r="A15" t="s">
        <v>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172AB-D8FB-4B53-8AAA-0A2841B672A1}">
  <dimension ref="A1:G18"/>
  <sheetViews>
    <sheetView workbookViewId="0">
      <selection activeCell="G30" sqref="G30"/>
    </sheetView>
  </sheetViews>
  <sheetFormatPr baseColWidth="10" defaultRowHeight="15" x14ac:dyDescent="0.25"/>
  <cols>
    <col min="1" max="1" width="23.140625" customWidth="1"/>
    <col min="4" max="4" width="13.5703125" customWidth="1"/>
    <col min="5" max="5" width="26.5703125" customWidth="1"/>
    <col min="6" max="6" width="24.28515625" customWidth="1"/>
    <col min="7" max="7" width="12" customWidth="1"/>
    <col min="13" max="13" width="12.7109375" bestFit="1" customWidth="1"/>
    <col min="14" max="14" width="11.140625" bestFit="1" customWidth="1"/>
  </cols>
  <sheetData>
    <row r="1" spans="1:7" x14ac:dyDescent="0.25">
      <c r="A1" s="63" t="s">
        <v>116</v>
      </c>
      <c r="B1" s="64" t="s">
        <v>71</v>
      </c>
      <c r="C1" s="64" t="s">
        <v>117</v>
      </c>
      <c r="D1" s="64" t="s">
        <v>118</v>
      </c>
      <c r="E1" s="64" t="s">
        <v>119</v>
      </c>
      <c r="F1" s="64" t="s">
        <v>120</v>
      </c>
    </row>
    <row r="2" spans="1:7" x14ac:dyDescent="0.25">
      <c r="A2" s="47" t="s">
        <v>71</v>
      </c>
      <c r="B2" s="65">
        <v>5657947</v>
      </c>
      <c r="C2" s="70">
        <v>5091461</v>
      </c>
      <c r="D2" s="71">
        <v>566486</v>
      </c>
      <c r="E2" s="66">
        <v>90</v>
      </c>
      <c r="F2" s="66">
        <v>10</v>
      </c>
      <c r="G2" s="1">
        <f>SUM(B3:B6)</f>
        <v>5657946</v>
      </c>
    </row>
    <row r="3" spans="1:7" x14ac:dyDescent="0.25">
      <c r="A3" s="31" t="s">
        <v>121</v>
      </c>
      <c r="B3" s="67">
        <v>903757</v>
      </c>
      <c r="C3" s="72">
        <v>887329</v>
      </c>
      <c r="D3" s="72">
        <v>16427</v>
      </c>
      <c r="E3" s="68">
        <v>98.2</v>
      </c>
      <c r="F3" s="68">
        <v>1.8</v>
      </c>
    </row>
    <row r="4" spans="1:7" x14ac:dyDescent="0.25">
      <c r="A4" s="31" t="s">
        <v>122</v>
      </c>
      <c r="B4" s="69">
        <v>1495416</v>
      </c>
      <c r="C4" s="73">
        <v>1461925</v>
      </c>
      <c r="D4" s="74">
        <v>33491</v>
      </c>
      <c r="E4" s="68">
        <v>97.8</v>
      </c>
      <c r="F4" s="68">
        <v>2.2000000000000002</v>
      </c>
    </row>
    <row r="5" spans="1:7" x14ac:dyDescent="0.25">
      <c r="A5" s="31" t="s">
        <v>123</v>
      </c>
      <c r="B5" s="69">
        <v>2344811</v>
      </c>
      <c r="C5" s="75">
        <v>2101723</v>
      </c>
      <c r="D5" s="72">
        <v>243089</v>
      </c>
      <c r="E5" s="68">
        <v>89.6</v>
      </c>
      <c r="F5" s="68">
        <v>10.4</v>
      </c>
    </row>
    <row r="6" spans="1:7" x14ac:dyDescent="0.25">
      <c r="A6" s="31" t="s">
        <v>124</v>
      </c>
      <c r="B6" s="67">
        <v>913962</v>
      </c>
      <c r="C6" s="74">
        <v>640484</v>
      </c>
      <c r="D6" s="74">
        <v>273478</v>
      </c>
      <c r="E6" s="68">
        <v>70.099999999999994</v>
      </c>
      <c r="F6" s="68">
        <v>29.9</v>
      </c>
    </row>
    <row r="7" spans="1:7" x14ac:dyDescent="0.25">
      <c r="A7" s="47" t="s">
        <v>72</v>
      </c>
      <c r="B7" s="65">
        <v>2612741</v>
      </c>
      <c r="C7" s="76">
        <v>2402015</v>
      </c>
      <c r="D7" s="77">
        <v>210726</v>
      </c>
      <c r="E7" s="66">
        <v>91.9</v>
      </c>
      <c r="F7" s="66">
        <v>8.1</v>
      </c>
      <c r="G7" s="1">
        <f>SUM(B8:B11)</f>
        <v>2612741</v>
      </c>
    </row>
    <row r="8" spans="1:7" x14ac:dyDescent="0.25">
      <c r="A8" s="31" t="s">
        <v>121</v>
      </c>
      <c r="B8" s="67">
        <v>458882</v>
      </c>
      <c r="C8" s="74">
        <v>447670</v>
      </c>
      <c r="D8" s="74">
        <v>11212</v>
      </c>
      <c r="E8" s="68">
        <v>97.6</v>
      </c>
      <c r="F8" s="68">
        <v>2.4</v>
      </c>
      <c r="G8" s="1"/>
    </row>
    <row r="9" spans="1:7" x14ac:dyDescent="0.25">
      <c r="A9" s="31" t="s">
        <v>122</v>
      </c>
      <c r="B9" s="67">
        <v>712909</v>
      </c>
      <c r="C9" s="72">
        <v>695673</v>
      </c>
      <c r="D9" s="72">
        <v>17235</v>
      </c>
      <c r="E9" s="68">
        <v>97.6</v>
      </c>
      <c r="F9" s="68">
        <v>2.4</v>
      </c>
      <c r="G9" s="1"/>
    </row>
    <row r="10" spans="1:7" x14ac:dyDescent="0.25">
      <c r="A10" s="31" t="s">
        <v>123</v>
      </c>
      <c r="B10" s="69">
        <v>1045465</v>
      </c>
      <c r="C10" s="74">
        <v>954615</v>
      </c>
      <c r="D10" s="74">
        <v>90850</v>
      </c>
      <c r="E10" s="68">
        <v>91.3</v>
      </c>
      <c r="F10" s="68">
        <v>8.6999999999999993</v>
      </c>
      <c r="G10" s="1"/>
    </row>
    <row r="11" spans="1:7" x14ac:dyDescent="0.25">
      <c r="A11" s="31" t="s">
        <v>124</v>
      </c>
      <c r="B11" s="67">
        <v>395485</v>
      </c>
      <c r="C11" s="72">
        <v>304057</v>
      </c>
      <c r="D11" s="72">
        <v>91428</v>
      </c>
      <c r="E11" s="68">
        <v>76.900000000000006</v>
      </c>
      <c r="F11" s="68">
        <v>23.1</v>
      </c>
      <c r="G11" s="1"/>
    </row>
    <row r="12" spans="1:7" x14ac:dyDescent="0.25">
      <c r="A12" s="47" t="s">
        <v>73</v>
      </c>
      <c r="B12" s="65">
        <v>3045206</v>
      </c>
      <c r="C12" s="70">
        <v>2689446</v>
      </c>
      <c r="D12" s="71">
        <v>355760</v>
      </c>
      <c r="E12" s="66">
        <v>88.3</v>
      </c>
      <c r="F12" s="66">
        <v>11.7</v>
      </c>
      <c r="G12" s="1">
        <f>SUM(B13:B16)</f>
        <v>3045206</v>
      </c>
    </row>
    <row r="13" spans="1:7" x14ac:dyDescent="0.25">
      <c r="A13" s="31" t="s">
        <v>121</v>
      </c>
      <c r="B13" s="67">
        <v>444875</v>
      </c>
      <c r="C13" s="72">
        <v>439660</v>
      </c>
      <c r="D13" s="72">
        <v>5215</v>
      </c>
      <c r="E13" s="68">
        <v>98.8</v>
      </c>
      <c r="F13" s="68">
        <v>1.2</v>
      </c>
    </row>
    <row r="14" spans="1:7" x14ac:dyDescent="0.25">
      <c r="A14" s="31" t="s">
        <v>122</v>
      </c>
      <c r="B14" s="67">
        <v>782508</v>
      </c>
      <c r="C14" s="74">
        <v>766251</v>
      </c>
      <c r="D14" s="74">
        <v>16256</v>
      </c>
      <c r="E14" s="68">
        <v>97.9</v>
      </c>
      <c r="F14" s="68">
        <v>2.1</v>
      </c>
    </row>
    <row r="15" spans="1:7" x14ac:dyDescent="0.25">
      <c r="A15" s="31" t="s">
        <v>123</v>
      </c>
      <c r="B15" s="69">
        <v>1299346</v>
      </c>
      <c r="C15" s="75">
        <v>1147108</v>
      </c>
      <c r="D15" s="72">
        <v>152239</v>
      </c>
      <c r="E15" s="68">
        <v>88.3</v>
      </c>
      <c r="F15" s="68">
        <v>11.7</v>
      </c>
    </row>
    <row r="16" spans="1:7" x14ac:dyDescent="0.25">
      <c r="A16" s="31" t="s">
        <v>124</v>
      </c>
      <c r="B16" s="67">
        <v>518477</v>
      </c>
      <c r="C16" s="74">
        <v>336427</v>
      </c>
      <c r="D16" s="74">
        <v>182050</v>
      </c>
      <c r="E16" s="68">
        <v>64.900000000000006</v>
      </c>
      <c r="F16" s="68">
        <v>35.1</v>
      </c>
    </row>
    <row r="18" spans="1:1" x14ac:dyDescent="0.25">
      <c r="A18" t="s">
        <v>57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9EBEE-421F-4C72-B35C-0A1759C87C65}">
  <dimension ref="A1:D13"/>
  <sheetViews>
    <sheetView workbookViewId="0">
      <selection activeCell="H6" sqref="H6"/>
    </sheetView>
  </sheetViews>
  <sheetFormatPr baseColWidth="10" defaultRowHeight="15" x14ac:dyDescent="0.25"/>
  <cols>
    <col min="1" max="1" width="17.85546875" customWidth="1"/>
    <col min="2" max="2" width="11.5703125" customWidth="1"/>
    <col min="3" max="3" width="14.42578125" customWidth="1"/>
    <col min="4" max="4" width="19.85546875" customWidth="1"/>
  </cols>
  <sheetData>
    <row r="1" spans="1:4" ht="16.5" x14ac:dyDescent="0.25">
      <c r="A1" s="2" t="s">
        <v>1</v>
      </c>
      <c r="B1" s="3" t="s">
        <v>2</v>
      </c>
      <c r="C1" s="3" t="s">
        <v>3</v>
      </c>
      <c r="D1" s="4" t="s">
        <v>4</v>
      </c>
    </row>
    <row r="2" spans="1:4" ht="16.5" x14ac:dyDescent="0.25">
      <c r="A2" s="5" t="s">
        <v>5</v>
      </c>
      <c r="B2" s="78">
        <v>3.5</v>
      </c>
      <c r="C2" s="78">
        <v>3.6</v>
      </c>
      <c r="D2" s="79">
        <v>2.5</v>
      </c>
    </row>
    <row r="3" spans="1:4" ht="16.5" x14ac:dyDescent="0.25">
      <c r="A3" s="5" t="s">
        <v>6</v>
      </c>
      <c r="B3" s="80">
        <v>4.5999999999999996</v>
      </c>
      <c r="C3" s="80">
        <v>2.4</v>
      </c>
      <c r="D3" s="81">
        <v>1.2</v>
      </c>
    </row>
    <row r="4" spans="1:4" ht="16.5" x14ac:dyDescent="0.25">
      <c r="A4" s="5" t="s">
        <v>7</v>
      </c>
      <c r="B4" s="80">
        <v>2.7</v>
      </c>
      <c r="C4" s="80">
        <v>4.4000000000000004</v>
      </c>
      <c r="D4" s="81">
        <v>3.1</v>
      </c>
    </row>
    <row r="5" spans="1:4" ht="16.5" x14ac:dyDescent="0.25">
      <c r="A5" s="5" t="s">
        <v>8</v>
      </c>
      <c r="B5" s="80">
        <v>3.3</v>
      </c>
      <c r="C5" s="80">
        <v>5.2</v>
      </c>
      <c r="D5" s="81">
        <v>3</v>
      </c>
    </row>
    <row r="6" spans="1:4" ht="16.5" x14ac:dyDescent="0.25">
      <c r="A6" s="5" t="s">
        <v>9</v>
      </c>
      <c r="B6" s="80">
        <v>3.7</v>
      </c>
      <c r="C6" s="80">
        <v>2.1</v>
      </c>
      <c r="D6" s="81">
        <v>2.1</v>
      </c>
    </row>
    <row r="7" spans="1:4" ht="16.5" x14ac:dyDescent="0.25">
      <c r="A7" s="5" t="s">
        <v>10</v>
      </c>
      <c r="B7" s="80">
        <v>5.0999999999999996</v>
      </c>
      <c r="C7" s="80">
        <v>2.7</v>
      </c>
      <c r="D7" s="81">
        <v>1.9</v>
      </c>
    </row>
    <row r="8" spans="1:4" ht="16.5" x14ac:dyDescent="0.25">
      <c r="A8" s="5" t="s">
        <v>11</v>
      </c>
      <c r="B8" s="80">
        <v>4.9000000000000004</v>
      </c>
      <c r="C8" s="80">
        <v>6</v>
      </c>
      <c r="D8" s="81">
        <v>4.7</v>
      </c>
    </row>
    <row r="9" spans="1:4" ht="16.5" x14ac:dyDescent="0.25">
      <c r="A9" s="5" t="s">
        <v>12</v>
      </c>
      <c r="B9" s="80">
        <v>3.1</v>
      </c>
      <c r="C9" s="80">
        <v>4.0999999999999996</v>
      </c>
      <c r="D9" s="81">
        <v>2.5</v>
      </c>
    </row>
    <row r="10" spans="1:4" ht="16.5" x14ac:dyDescent="0.25">
      <c r="A10" s="5" t="s">
        <v>13</v>
      </c>
      <c r="B10" s="80">
        <v>2.9</v>
      </c>
      <c r="C10" s="80">
        <v>2.4</v>
      </c>
      <c r="D10" s="81">
        <v>2.1</v>
      </c>
    </row>
    <row r="11" spans="1:4" ht="16.5" x14ac:dyDescent="0.25">
      <c r="A11" s="6" t="s">
        <v>14</v>
      </c>
      <c r="B11" s="82">
        <v>2.1</v>
      </c>
      <c r="C11" s="82">
        <v>2.8</v>
      </c>
      <c r="D11" s="83">
        <v>1.6</v>
      </c>
    </row>
    <row r="13" spans="1:4" x14ac:dyDescent="0.25">
      <c r="A13" t="s">
        <v>58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D3DA9-0519-43AA-A1E4-2F6DDD5F5C59}">
  <dimension ref="A1:J37"/>
  <sheetViews>
    <sheetView workbookViewId="0">
      <selection activeCell="G16" sqref="G16"/>
    </sheetView>
  </sheetViews>
  <sheetFormatPr baseColWidth="10" defaultRowHeight="15" x14ac:dyDescent="0.25"/>
  <cols>
    <col min="4" max="4" width="12.28515625" customWidth="1"/>
  </cols>
  <sheetData>
    <row r="1" spans="1:10" ht="16.5" x14ac:dyDescent="0.25">
      <c r="A1" s="12" t="s">
        <v>70</v>
      </c>
      <c r="B1" s="12" t="s">
        <v>66</v>
      </c>
      <c r="C1" s="13" t="s">
        <v>71</v>
      </c>
      <c r="D1" s="13" t="s">
        <v>72</v>
      </c>
      <c r="E1" s="14" t="s">
        <v>73</v>
      </c>
      <c r="J1" t="s">
        <v>59</v>
      </c>
    </row>
    <row r="2" spans="1:10" ht="16.5" x14ac:dyDescent="0.25">
      <c r="A2" s="7">
        <v>2008</v>
      </c>
      <c r="B2" s="7" t="s">
        <v>67</v>
      </c>
      <c r="C2" s="48">
        <v>7.4</v>
      </c>
      <c r="D2" s="48">
        <v>7.3</v>
      </c>
      <c r="E2" s="49">
        <v>7.7</v>
      </c>
    </row>
    <row r="3" spans="1:10" ht="16.5" x14ac:dyDescent="0.25">
      <c r="A3" s="7">
        <v>2009</v>
      </c>
      <c r="B3" s="7" t="s">
        <v>67</v>
      </c>
      <c r="C3" s="48">
        <v>7.5</v>
      </c>
      <c r="D3" s="48">
        <v>7.2</v>
      </c>
      <c r="E3" s="49">
        <v>7.9</v>
      </c>
    </row>
    <row r="4" spans="1:10" ht="16.5" x14ac:dyDescent="0.25">
      <c r="A4" s="7">
        <v>2010</v>
      </c>
      <c r="B4" s="7" t="s">
        <v>67</v>
      </c>
      <c r="C4" s="48">
        <v>7.6</v>
      </c>
      <c r="D4" s="48">
        <v>7.3</v>
      </c>
      <c r="E4" s="49">
        <v>7.9</v>
      </c>
    </row>
    <row r="5" spans="1:10" ht="16.5" x14ac:dyDescent="0.25">
      <c r="A5" s="7">
        <v>2011</v>
      </c>
      <c r="B5" s="7" t="s">
        <v>67</v>
      </c>
      <c r="C5" s="48">
        <v>7.6</v>
      </c>
      <c r="D5" s="48">
        <v>7.4</v>
      </c>
      <c r="E5" s="49">
        <v>7.9</v>
      </c>
    </row>
    <row r="6" spans="1:10" ht="16.5" x14ac:dyDescent="0.25">
      <c r="A6" s="7">
        <v>2012</v>
      </c>
      <c r="B6" s="7" t="s">
        <v>67</v>
      </c>
      <c r="C6" s="48">
        <v>7.8</v>
      </c>
      <c r="D6" s="48">
        <v>7.7</v>
      </c>
      <c r="E6" s="49">
        <v>8.1</v>
      </c>
    </row>
    <row r="7" spans="1:10" ht="16.5" x14ac:dyDescent="0.25">
      <c r="A7" s="7">
        <v>2013</v>
      </c>
      <c r="B7" s="7" t="s">
        <v>67</v>
      </c>
      <c r="C7" s="48">
        <v>7.9</v>
      </c>
      <c r="D7" s="48">
        <v>7.8</v>
      </c>
      <c r="E7" s="49">
        <v>8.1999999999999993</v>
      </c>
    </row>
    <row r="8" spans="1:10" ht="16.5" x14ac:dyDescent="0.25">
      <c r="A8" s="7">
        <v>2014</v>
      </c>
      <c r="B8" s="7" t="s">
        <v>67</v>
      </c>
      <c r="C8" s="48">
        <v>8.1</v>
      </c>
      <c r="D8" s="48">
        <v>7.9</v>
      </c>
      <c r="E8" s="49">
        <v>8.4</v>
      </c>
    </row>
    <row r="9" spans="1:10" ht="16.5" x14ac:dyDescent="0.25">
      <c r="A9" s="7">
        <v>2015</v>
      </c>
      <c r="B9" s="7" t="s">
        <v>67</v>
      </c>
      <c r="C9" s="48">
        <v>8.1999999999999993</v>
      </c>
      <c r="D9" s="48">
        <v>8</v>
      </c>
      <c r="E9" s="49">
        <v>8.4</v>
      </c>
    </row>
    <row r="10" spans="1:10" ht="16.5" x14ac:dyDescent="0.25">
      <c r="A10" s="7">
        <v>2016</v>
      </c>
      <c r="B10" s="7" t="s">
        <v>67</v>
      </c>
      <c r="C10" s="48">
        <v>8.1999999999999993</v>
      </c>
      <c r="D10" s="48">
        <v>8</v>
      </c>
      <c r="E10" s="49">
        <v>8.4</v>
      </c>
    </row>
    <row r="11" spans="1:10" ht="16.5" x14ac:dyDescent="0.25">
      <c r="A11" s="7">
        <v>2017</v>
      </c>
      <c r="B11" s="7" t="s">
        <v>67</v>
      </c>
      <c r="C11" s="48">
        <v>8.1</v>
      </c>
      <c r="D11" s="48">
        <v>7.9</v>
      </c>
      <c r="E11" s="49">
        <v>8.4</v>
      </c>
    </row>
    <row r="12" spans="1:10" ht="16.5" x14ac:dyDescent="0.25">
      <c r="A12" s="7">
        <v>2018</v>
      </c>
      <c r="B12" s="7" t="s">
        <v>67</v>
      </c>
      <c r="C12" s="48">
        <v>8.5</v>
      </c>
      <c r="D12" s="48">
        <v>8.3000000000000007</v>
      </c>
      <c r="E12" s="49">
        <v>8.8000000000000007</v>
      </c>
    </row>
    <row r="13" spans="1:10" ht="16.5" x14ac:dyDescent="0.25">
      <c r="A13" s="8">
        <v>2019</v>
      </c>
      <c r="B13" s="7" t="s">
        <v>67</v>
      </c>
      <c r="C13" s="50">
        <v>8.5</v>
      </c>
      <c r="D13" s="50">
        <v>8.4</v>
      </c>
      <c r="E13" s="51">
        <v>8.8000000000000007</v>
      </c>
    </row>
    <row r="14" spans="1:10" ht="16.5" x14ac:dyDescent="0.25">
      <c r="A14" s="7">
        <v>2008</v>
      </c>
      <c r="B14" s="9" t="s">
        <v>68</v>
      </c>
      <c r="C14" s="48">
        <v>4.8</v>
      </c>
      <c r="D14" s="48">
        <v>4.7</v>
      </c>
      <c r="E14" s="49">
        <v>4.9000000000000004</v>
      </c>
    </row>
    <row r="15" spans="1:10" ht="16.5" x14ac:dyDescent="0.25">
      <c r="A15" s="7">
        <v>2009</v>
      </c>
      <c r="B15" s="9" t="s">
        <v>68</v>
      </c>
      <c r="C15" s="48">
        <v>4.8</v>
      </c>
      <c r="D15" s="48">
        <v>4.5999999999999996</v>
      </c>
      <c r="E15" s="49">
        <v>5.0999999999999996</v>
      </c>
    </row>
    <row r="16" spans="1:10" ht="16.5" x14ac:dyDescent="0.25">
      <c r="A16" s="7">
        <v>2010</v>
      </c>
      <c r="B16" s="9" t="s">
        <v>68</v>
      </c>
      <c r="C16" s="48">
        <v>4.9000000000000004</v>
      </c>
      <c r="D16" s="48">
        <v>4.8</v>
      </c>
      <c r="E16" s="49">
        <v>5.0999999999999996</v>
      </c>
    </row>
    <row r="17" spans="1:5" ht="16.5" x14ac:dyDescent="0.25">
      <c r="A17" s="7">
        <v>2011</v>
      </c>
      <c r="B17" s="9" t="s">
        <v>68</v>
      </c>
      <c r="C17" s="48">
        <v>5.0999999999999996</v>
      </c>
      <c r="D17" s="48">
        <v>5</v>
      </c>
      <c r="E17" s="49">
        <v>5.2</v>
      </c>
    </row>
    <row r="18" spans="1:5" ht="16.5" x14ac:dyDescent="0.25">
      <c r="A18" s="7">
        <v>2012</v>
      </c>
      <c r="B18" s="9" t="s">
        <v>68</v>
      </c>
      <c r="C18" s="48">
        <v>5.4</v>
      </c>
      <c r="D18" s="48">
        <v>5.3</v>
      </c>
      <c r="E18" s="49">
        <v>5.5</v>
      </c>
    </row>
    <row r="19" spans="1:5" ht="16.5" x14ac:dyDescent="0.25">
      <c r="A19" s="7">
        <v>2013</v>
      </c>
      <c r="B19" s="9" t="s">
        <v>68</v>
      </c>
      <c r="C19" s="48">
        <v>5.6</v>
      </c>
      <c r="D19" s="48">
        <v>5.4</v>
      </c>
      <c r="E19" s="49">
        <v>5.8</v>
      </c>
    </row>
    <row r="20" spans="1:5" ht="16.5" x14ac:dyDescent="0.25">
      <c r="A20" s="7">
        <v>2014</v>
      </c>
      <c r="B20" s="9" t="s">
        <v>68</v>
      </c>
      <c r="C20" s="48">
        <v>5.8</v>
      </c>
      <c r="D20" s="48">
        <v>5.6</v>
      </c>
      <c r="E20" s="49">
        <v>6.1</v>
      </c>
    </row>
    <row r="21" spans="1:5" ht="16.5" x14ac:dyDescent="0.25">
      <c r="A21" s="7">
        <v>2015</v>
      </c>
      <c r="B21" s="9" t="s">
        <v>68</v>
      </c>
      <c r="C21" s="48">
        <v>5.8</v>
      </c>
      <c r="D21" s="48">
        <v>5.7</v>
      </c>
      <c r="E21" s="49">
        <v>6.1</v>
      </c>
    </row>
    <row r="22" spans="1:5" ht="16.5" x14ac:dyDescent="0.25">
      <c r="A22" s="7">
        <v>2016</v>
      </c>
      <c r="B22" s="9" t="s">
        <v>68</v>
      </c>
      <c r="C22" s="48">
        <v>5.9</v>
      </c>
      <c r="D22" s="48">
        <v>5.8</v>
      </c>
      <c r="E22" s="49">
        <v>6.2</v>
      </c>
    </row>
    <row r="23" spans="1:5" ht="16.5" x14ac:dyDescent="0.25">
      <c r="A23" s="7">
        <v>2017</v>
      </c>
      <c r="B23" s="9" t="s">
        <v>68</v>
      </c>
      <c r="C23" s="48">
        <v>6.1</v>
      </c>
      <c r="D23" s="48">
        <v>6</v>
      </c>
      <c r="E23" s="49">
        <v>6.4</v>
      </c>
    </row>
    <row r="24" spans="1:5" ht="16.5" x14ac:dyDescent="0.25">
      <c r="A24" s="7">
        <v>2018</v>
      </c>
      <c r="B24" s="9" t="s">
        <v>68</v>
      </c>
      <c r="C24" s="48">
        <v>6.3</v>
      </c>
      <c r="D24" s="48">
        <v>6.1</v>
      </c>
      <c r="E24" s="49">
        <v>6.7</v>
      </c>
    </row>
    <row r="25" spans="1:5" ht="16.5" x14ac:dyDescent="0.25">
      <c r="A25" s="8">
        <v>2019</v>
      </c>
      <c r="B25" s="9" t="s">
        <v>68</v>
      </c>
      <c r="C25" s="50">
        <v>6.4</v>
      </c>
      <c r="D25" s="50">
        <v>6.3</v>
      </c>
      <c r="E25" s="51">
        <v>6.6</v>
      </c>
    </row>
    <row r="26" spans="1:5" ht="16.5" x14ac:dyDescent="0.25">
      <c r="A26" s="7">
        <v>2008</v>
      </c>
      <c r="B26" s="9" t="s">
        <v>69</v>
      </c>
      <c r="C26" s="48">
        <v>8.6999999999999993</v>
      </c>
      <c r="D26" s="48">
        <v>8.8000000000000007</v>
      </c>
      <c r="E26" s="49">
        <v>8.5</v>
      </c>
    </row>
    <row r="27" spans="1:5" ht="16.5" x14ac:dyDescent="0.25">
      <c r="A27" s="7">
        <v>2009</v>
      </c>
      <c r="B27" s="9" t="s">
        <v>69</v>
      </c>
      <c r="C27" s="48">
        <v>8.8000000000000007</v>
      </c>
      <c r="D27" s="48">
        <v>8.9</v>
      </c>
      <c r="E27" s="49">
        <v>8.8000000000000007</v>
      </c>
    </row>
    <row r="28" spans="1:5" ht="16.5" x14ac:dyDescent="0.25">
      <c r="A28" s="7">
        <v>2010</v>
      </c>
      <c r="B28" s="9" t="s">
        <v>69</v>
      </c>
      <c r="C28" s="48">
        <v>8.9</v>
      </c>
      <c r="D28" s="48">
        <v>8.9</v>
      </c>
      <c r="E28" s="49">
        <v>8.9</v>
      </c>
    </row>
    <row r="29" spans="1:5" ht="16.5" x14ac:dyDescent="0.25">
      <c r="A29" s="7">
        <v>2011</v>
      </c>
      <c r="B29" s="9" t="s">
        <v>69</v>
      </c>
      <c r="C29" s="48">
        <v>8.9</v>
      </c>
      <c r="D29" s="48">
        <v>9</v>
      </c>
      <c r="E29" s="49">
        <v>8.8000000000000007</v>
      </c>
    </row>
    <row r="30" spans="1:5" ht="16.5" x14ac:dyDescent="0.25">
      <c r="A30" s="7">
        <v>2012</v>
      </c>
      <c r="B30" s="9" t="s">
        <v>69</v>
      </c>
      <c r="C30" s="48">
        <v>9.1</v>
      </c>
      <c r="D30" s="48">
        <v>9.1999999999999993</v>
      </c>
      <c r="E30" s="49">
        <v>8.9</v>
      </c>
    </row>
    <row r="31" spans="1:5" ht="16.5" x14ac:dyDescent="0.25">
      <c r="A31" s="7">
        <v>2013</v>
      </c>
      <c r="B31" s="9" t="s">
        <v>69</v>
      </c>
      <c r="C31" s="48">
        <v>9.1999999999999993</v>
      </c>
      <c r="D31" s="48">
        <v>9.3000000000000007</v>
      </c>
      <c r="E31" s="49">
        <v>9</v>
      </c>
    </row>
    <row r="32" spans="1:5" ht="16.5" x14ac:dyDescent="0.25">
      <c r="A32" s="7">
        <v>2014</v>
      </c>
      <c r="B32" s="9" t="s">
        <v>69</v>
      </c>
      <c r="C32" s="48">
        <v>9.3000000000000007</v>
      </c>
      <c r="D32" s="48">
        <v>9.3000000000000007</v>
      </c>
      <c r="E32" s="49">
        <v>9.1999999999999993</v>
      </c>
    </row>
    <row r="33" spans="1:5" ht="16.5" x14ac:dyDescent="0.25">
      <c r="A33" s="7">
        <v>2015</v>
      </c>
      <c r="B33" s="9" t="s">
        <v>69</v>
      </c>
      <c r="C33" s="48">
        <v>9.4</v>
      </c>
      <c r="D33" s="48">
        <v>9.4</v>
      </c>
      <c r="E33" s="49">
        <v>9.3000000000000007</v>
      </c>
    </row>
    <row r="34" spans="1:5" ht="16.5" x14ac:dyDescent="0.25">
      <c r="A34" s="7">
        <v>2016</v>
      </c>
      <c r="B34" s="9" t="s">
        <v>69</v>
      </c>
      <c r="C34" s="48">
        <v>9.4</v>
      </c>
      <c r="D34" s="48">
        <v>9.5</v>
      </c>
      <c r="E34" s="49">
        <v>9.1999999999999993</v>
      </c>
    </row>
    <row r="35" spans="1:5" ht="16.5" x14ac:dyDescent="0.25">
      <c r="A35" s="7">
        <v>2017</v>
      </c>
      <c r="B35" s="9" t="s">
        <v>69</v>
      </c>
      <c r="C35" s="48">
        <v>9.3000000000000007</v>
      </c>
      <c r="D35" s="48">
        <v>9.4</v>
      </c>
      <c r="E35" s="49">
        <v>9.1999999999999993</v>
      </c>
    </row>
    <row r="36" spans="1:5" ht="16.5" x14ac:dyDescent="0.25">
      <c r="A36" s="7">
        <v>2018</v>
      </c>
      <c r="B36" s="9" t="s">
        <v>69</v>
      </c>
      <c r="C36" s="48">
        <v>9.6999999999999993</v>
      </c>
      <c r="D36" s="48">
        <v>9.6999999999999993</v>
      </c>
      <c r="E36" s="49">
        <v>9.6</v>
      </c>
    </row>
    <row r="37" spans="1:5" ht="16.5" x14ac:dyDescent="0.25">
      <c r="A37" s="10">
        <v>2019</v>
      </c>
      <c r="B37" s="11" t="s">
        <v>69</v>
      </c>
      <c r="C37" s="52">
        <v>9.6999999999999993</v>
      </c>
      <c r="D37" s="52">
        <v>9.6999999999999993</v>
      </c>
      <c r="E37" s="53">
        <v>9.6999999999999993</v>
      </c>
    </row>
  </sheetData>
  <phoneticPr fontId="16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71C56-F906-461F-9606-8784C2D8895F}">
  <dimension ref="A1:D11"/>
  <sheetViews>
    <sheetView workbookViewId="0">
      <selection activeCell="H12" sqref="H12"/>
    </sheetView>
  </sheetViews>
  <sheetFormatPr baseColWidth="10" defaultRowHeight="15" x14ac:dyDescent="0.25"/>
  <cols>
    <col min="1" max="1" width="27.28515625" customWidth="1"/>
  </cols>
  <sheetData>
    <row r="1" spans="1:4" x14ac:dyDescent="0.25">
      <c r="A1" s="84" t="s">
        <v>19</v>
      </c>
      <c r="B1" s="85" t="s">
        <v>0</v>
      </c>
      <c r="C1" s="85" t="s">
        <v>20</v>
      </c>
      <c r="D1" s="85" t="s">
        <v>21</v>
      </c>
    </row>
    <row r="2" spans="1:4" x14ac:dyDescent="0.25">
      <c r="A2" s="86" t="s">
        <v>22</v>
      </c>
      <c r="B2" s="88">
        <v>344.29</v>
      </c>
      <c r="C2" s="88">
        <v>373.4</v>
      </c>
      <c r="D2" s="88">
        <v>306.11</v>
      </c>
    </row>
    <row r="3" spans="1:4" x14ac:dyDescent="0.25">
      <c r="A3" s="86" t="s">
        <v>15</v>
      </c>
      <c r="B3" s="89">
        <v>201.8</v>
      </c>
      <c r="C3" s="89">
        <v>220.78</v>
      </c>
      <c r="D3" s="89">
        <v>183.81</v>
      </c>
    </row>
    <row r="4" spans="1:4" x14ac:dyDescent="0.25">
      <c r="A4" s="47" t="s">
        <v>23</v>
      </c>
      <c r="B4" s="89">
        <v>242.86</v>
      </c>
      <c r="C4" s="89">
        <v>261.77</v>
      </c>
      <c r="D4" s="89">
        <v>222.27</v>
      </c>
    </row>
    <row r="5" spans="1:4" x14ac:dyDescent="0.25">
      <c r="A5" s="86" t="s">
        <v>16</v>
      </c>
      <c r="B5" s="89">
        <v>262.77</v>
      </c>
      <c r="C5" s="89">
        <v>288.85000000000002</v>
      </c>
      <c r="D5" s="89">
        <v>229.31</v>
      </c>
    </row>
    <row r="6" spans="1:4" x14ac:dyDescent="0.25">
      <c r="A6" s="47" t="s">
        <v>24</v>
      </c>
      <c r="B6" s="89">
        <v>284.88</v>
      </c>
      <c r="C6" s="89">
        <v>314.55</v>
      </c>
      <c r="D6" s="89">
        <v>235.16</v>
      </c>
    </row>
    <row r="7" spans="1:4" x14ac:dyDescent="0.25">
      <c r="A7" s="86" t="s">
        <v>17</v>
      </c>
      <c r="B7" s="89">
        <v>350.36</v>
      </c>
      <c r="C7" s="89">
        <v>380.69</v>
      </c>
      <c r="D7" s="89">
        <v>306.38</v>
      </c>
    </row>
    <row r="8" spans="1:4" x14ac:dyDescent="0.25">
      <c r="A8" s="87" t="s">
        <v>25</v>
      </c>
      <c r="B8" s="90">
        <v>619.69000000000005</v>
      </c>
      <c r="C8" s="90">
        <v>673.47</v>
      </c>
      <c r="D8" s="90">
        <v>560.52</v>
      </c>
    </row>
    <row r="10" spans="1:4" x14ac:dyDescent="0.25">
      <c r="A10" t="s">
        <v>74</v>
      </c>
    </row>
    <row r="11" spans="1:4" x14ac:dyDescent="0.25">
      <c r="A11" t="s">
        <v>75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68497-17A1-4589-AAC0-0876C5439F28}">
  <dimension ref="A1:D10"/>
  <sheetViews>
    <sheetView workbookViewId="0">
      <selection activeCell="H4" sqref="H4"/>
    </sheetView>
  </sheetViews>
  <sheetFormatPr baseColWidth="10" defaultRowHeight="15" x14ac:dyDescent="0.25"/>
  <cols>
    <col min="1" max="1" width="29.85546875" customWidth="1"/>
  </cols>
  <sheetData>
    <row r="1" spans="1:4" x14ac:dyDescent="0.25">
      <c r="A1" s="18" t="s">
        <v>19</v>
      </c>
      <c r="B1" s="15" t="s">
        <v>0</v>
      </c>
      <c r="C1" s="15" t="s">
        <v>20</v>
      </c>
      <c r="D1" s="15" t="s">
        <v>21</v>
      </c>
    </row>
    <row r="2" spans="1:4" x14ac:dyDescent="0.25">
      <c r="A2" s="16" t="s">
        <v>22</v>
      </c>
      <c r="B2" s="91">
        <v>100</v>
      </c>
      <c r="C2" s="91">
        <v>100</v>
      </c>
      <c r="D2" s="91">
        <v>100</v>
      </c>
    </row>
    <row r="3" spans="1:4" x14ac:dyDescent="0.25">
      <c r="A3" s="17" t="s">
        <v>26</v>
      </c>
      <c r="B3" s="92">
        <v>8.6999999999999993</v>
      </c>
      <c r="C3" s="92">
        <v>8.6</v>
      </c>
      <c r="D3" s="92">
        <v>8.8000000000000007</v>
      </c>
    </row>
    <row r="4" spans="1:4" x14ac:dyDescent="0.25">
      <c r="A4" s="17" t="s">
        <v>23</v>
      </c>
      <c r="B4" s="92">
        <v>11.6</v>
      </c>
      <c r="C4" s="92">
        <v>11.5</v>
      </c>
      <c r="D4" s="92">
        <v>11.7</v>
      </c>
    </row>
    <row r="5" spans="1:4" x14ac:dyDescent="0.25">
      <c r="A5" s="17" t="s">
        <v>27</v>
      </c>
      <c r="B5" s="92">
        <v>16.7</v>
      </c>
      <c r="C5" s="92">
        <v>16.8</v>
      </c>
      <c r="D5" s="92">
        <v>16.399999999999999</v>
      </c>
    </row>
    <row r="6" spans="1:4" x14ac:dyDescent="0.25">
      <c r="A6" s="17" t="s">
        <v>24</v>
      </c>
      <c r="B6" s="92">
        <v>19.8</v>
      </c>
      <c r="C6" s="92">
        <v>21.3</v>
      </c>
      <c r="D6" s="92">
        <v>17.5</v>
      </c>
    </row>
    <row r="7" spans="1:4" x14ac:dyDescent="0.25">
      <c r="A7" s="17" t="s">
        <v>28</v>
      </c>
      <c r="B7" s="92">
        <v>28.3</v>
      </c>
      <c r="C7" s="92">
        <v>28.5</v>
      </c>
      <c r="D7" s="92">
        <v>28.1</v>
      </c>
    </row>
    <row r="8" spans="1:4" x14ac:dyDescent="0.25">
      <c r="A8" s="19" t="s">
        <v>18</v>
      </c>
      <c r="B8" s="93">
        <v>15</v>
      </c>
      <c r="C8" s="93">
        <v>13.3</v>
      </c>
      <c r="D8" s="93">
        <v>17.5</v>
      </c>
    </row>
    <row r="10" spans="1:4" x14ac:dyDescent="0.25">
      <c r="A10" t="s">
        <v>76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F2360-07E8-41F2-8C19-B25B9EC9D12C}">
  <dimension ref="A1:D19"/>
  <sheetViews>
    <sheetView workbookViewId="0">
      <selection activeCell="H10" sqref="H10"/>
    </sheetView>
  </sheetViews>
  <sheetFormatPr baseColWidth="10" defaultRowHeight="15" x14ac:dyDescent="0.25"/>
  <cols>
    <col min="1" max="1" width="50.5703125" bestFit="1" customWidth="1"/>
    <col min="2" max="2" width="7.7109375" customWidth="1"/>
    <col min="3" max="3" width="10.28515625" customWidth="1"/>
    <col min="4" max="4" width="8.28515625" customWidth="1"/>
  </cols>
  <sheetData>
    <row r="1" spans="1:4" x14ac:dyDescent="0.25">
      <c r="A1" s="23" t="s">
        <v>29</v>
      </c>
      <c r="B1" s="24" t="s">
        <v>0</v>
      </c>
      <c r="C1" s="24" t="s">
        <v>20</v>
      </c>
      <c r="D1" s="24" t="s">
        <v>21</v>
      </c>
    </row>
    <row r="2" spans="1:4" x14ac:dyDescent="0.25">
      <c r="A2" s="20" t="s">
        <v>30</v>
      </c>
      <c r="B2" s="94">
        <v>344.29</v>
      </c>
      <c r="C2" s="95">
        <v>373.4</v>
      </c>
      <c r="D2" s="96">
        <v>306.11</v>
      </c>
    </row>
    <row r="3" spans="1:4" x14ac:dyDescent="0.25">
      <c r="A3" s="21" t="s">
        <v>31</v>
      </c>
      <c r="B3" s="97">
        <v>180.94</v>
      </c>
      <c r="C3" s="98">
        <v>179.87</v>
      </c>
      <c r="D3" s="99">
        <v>191.36</v>
      </c>
    </row>
    <row r="4" spans="1:4" x14ac:dyDescent="0.25">
      <c r="A4" s="22" t="s">
        <v>32</v>
      </c>
      <c r="B4" s="94">
        <v>186.8</v>
      </c>
      <c r="C4" s="100">
        <v>305.45</v>
      </c>
      <c r="D4" s="101">
        <v>170.58</v>
      </c>
    </row>
    <row r="5" spans="1:4" x14ac:dyDescent="0.25">
      <c r="A5" s="21" t="s">
        <v>33</v>
      </c>
      <c r="B5" s="97">
        <v>246.26</v>
      </c>
      <c r="C5" s="98">
        <v>246.12</v>
      </c>
      <c r="D5" s="99">
        <v>250</v>
      </c>
    </row>
    <row r="6" spans="1:4" x14ac:dyDescent="0.25">
      <c r="A6" s="22" t="s">
        <v>34</v>
      </c>
      <c r="B6" s="94">
        <v>272.33</v>
      </c>
      <c r="C6" s="100">
        <v>272.14</v>
      </c>
      <c r="D6" s="101">
        <v>274.86</v>
      </c>
    </row>
    <row r="7" spans="1:4" x14ac:dyDescent="0.25">
      <c r="A7" s="21" t="s">
        <v>35</v>
      </c>
      <c r="B7" s="97">
        <v>320.97000000000003</v>
      </c>
      <c r="C7" s="98">
        <v>373.86</v>
      </c>
      <c r="D7" s="99">
        <v>256.5</v>
      </c>
    </row>
    <row r="8" spans="1:4" x14ac:dyDescent="0.25">
      <c r="A8" s="22" t="s">
        <v>36</v>
      </c>
      <c r="B8" s="94">
        <v>324.64</v>
      </c>
      <c r="C8" s="100">
        <v>382.2</v>
      </c>
      <c r="D8" s="101">
        <v>283.49</v>
      </c>
    </row>
    <row r="9" spans="1:4" x14ac:dyDescent="0.25">
      <c r="A9" s="21" t="s">
        <v>37</v>
      </c>
      <c r="B9" s="97">
        <v>344.98</v>
      </c>
      <c r="C9" s="98">
        <v>338.28</v>
      </c>
      <c r="D9" s="99">
        <v>633.03</v>
      </c>
    </row>
    <row r="10" spans="1:4" x14ac:dyDescent="0.25">
      <c r="A10" s="22" t="s">
        <v>38</v>
      </c>
      <c r="B10" s="94">
        <v>378.89</v>
      </c>
      <c r="C10" s="100">
        <v>433.42</v>
      </c>
      <c r="D10" s="101">
        <v>343.24</v>
      </c>
    </row>
    <row r="11" spans="1:4" x14ac:dyDescent="0.25">
      <c r="A11" s="21" t="s">
        <v>39</v>
      </c>
      <c r="B11" s="97">
        <v>404.34</v>
      </c>
      <c r="C11" s="98">
        <v>403.12</v>
      </c>
      <c r="D11" s="99">
        <v>412.78</v>
      </c>
    </row>
    <row r="12" spans="1:4" x14ac:dyDescent="0.25">
      <c r="A12" s="22" t="s">
        <v>40</v>
      </c>
      <c r="B12" s="94">
        <v>409.97</v>
      </c>
      <c r="C12" s="100">
        <v>441.84</v>
      </c>
      <c r="D12" s="101">
        <v>323.94</v>
      </c>
    </row>
    <row r="13" spans="1:4" x14ac:dyDescent="0.25">
      <c r="A13" s="21" t="s">
        <v>41</v>
      </c>
      <c r="B13" s="97">
        <v>472.55</v>
      </c>
      <c r="C13" s="98">
        <v>482.94</v>
      </c>
      <c r="D13" s="99">
        <v>450.96</v>
      </c>
    </row>
    <row r="14" spans="1:4" x14ac:dyDescent="0.25">
      <c r="A14" s="22" t="s">
        <v>42</v>
      </c>
      <c r="B14" s="94">
        <v>536.28</v>
      </c>
      <c r="C14" s="100">
        <v>529.83000000000004</v>
      </c>
      <c r="D14" s="101">
        <v>553.14</v>
      </c>
    </row>
    <row r="15" spans="1:4" x14ac:dyDescent="0.25">
      <c r="A15" s="21" t="s">
        <v>43</v>
      </c>
      <c r="B15" s="97">
        <v>633.11</v>
      </c>
      <c r="C15" s="98">
        <v>622.08000000000004</v>
      </c>
      <c r="D15" s="99">
        <v>641.70000000000005</v>
      </c>
    </row>
    <row r="16" spans="1:4" x14ac:dyDescent="0.25">
      <c r="A16" s="25" t="s">
        <v>44</v>
      </c>
      <c r="B16" s="102">
        <v>652.92999999999995</v>
      </c>
      <c r="C16" s="103">
        <v>700</v>
      </c>
      <c r="D16" s="104">
        <v>530.41</v>
      </c>
    </row>
    <row r="18" spans="1:1" x14ac:dyDescent="0.25">
      <c r="A18" t="s">
        <v>60</v>
      </c>
    </row>
    <row r="19" spans="1:1" x14ac:dyDescent="0.25">
      <c r="A19" t="s">
        <v>61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EA4FB-0A5D-4995-B50A-3619BF717291}">
  <dimension ref="A1:D15"/>
  <sheetViews>
    <sheetView workbookViewId="0">
      <selection activeCell="G8" sqref="G8"/>
    </sheetView>
  </sheetViews>
  <sheetFormatPr baseColWidth="10" defaultRowHeight="15" x14ac:dyDescent="0.25"/>
  <cols>
    <col min="1" max="1" width="61.140625" bestFit="1" customWidth="1"/>
    <col min="2" max="3" width="8.140625" bestFit="1" customWidth="1"/>
    <col min="4" max="4" width="8.42578125" bestFit="1" customWidth="1"/>
  </cols>
  <sheetData>
    <row r="1" spans="1:4" x14ac:dyDescent="0.25">
      <c r="A1" s="23" t="s">
        <v>45</v>
      </c>
      <c r="B1" s="24" t="s">
        <v>0</v>
      </c>
      <c r="C1" s="26" t="s">
        <v>20</v>
      </c>
      <c r="D1" s="24" t="s">
        <v>21</v>
      </c>
    </row>
    <row r="2" spans="1:4" x14ac:dyDescent="0.25">
      <c r="A2" s="27" t="s">
        <v>30</v>
      </c>
      <c r="B2" s="105">
        <v>344.29</v>
      </c>
      <c r="C2" s="105">
        <v>373.4</v>
      </c>
      <c r="D2" s="96">
        <v>306.11</v>
      </c>
    </row>
    <row r="3" spans="1:4" x14ac:dyDescent="0.25">
      <c r="A3" s="28" t="s">
        <v>46</v>
      </c>
      <c r="B3" s="106">
        <v>204.88</v>
      </c>
      <c r="C3" s="107">
        <v>221.74</v>
      </c>
      <c r="D3" s="99">
        <v>175.41</v>
      </c>
    </row>
    <row r="4" spans="1:4" x14ac:dyDescent="0.25">
      <c r="A4" s="29" t="s">
        <v>47</v>
      </c>
      <c r="B4" s="105">
        <v>251.03</v>
      </c>
      <c r="C4" s="108">
        <v>255.05</v>
      </c>
      <c r="D4" s="101">
        <v>188.95</v>
      </c>
    </row>
    <row r="5" spans="1:4" x14ac:dyDescent="0.25">
      <c r="A5" s="28" t="s">
        <v>48</v>
      </c>
      <c r="B5" s="106">
        <v>310.39999999999998</v>
      </c>
      <c r="C5" s="107">
        <v>353.45</v>
      </c>
      <c r="D5" s="99">
        <v>197.52</v>
      </c>
    </row>
    <row r="6" spans="1:4" x14ac:dyDescent="0.25">
      <c r="A6" s="29" t="s">
        <v>49</v>
      </c>
      <c r="B6" s="105">
        <v>317.86</v>
      </c>
      <c r="C6" s="108">
        <v>385.49</v>
      </c>
      <c r="D6" s="101">
        <v>276.85000000000002</v>
      </c>
    </row>
    <row r="7" spans="1:4" x14ac:dyDescent="0.25">
      <c r="A7" s="28" t="s">
        <v>50</v>
      </c>
      <c r="B7" s="106">
        <v>357.08</v>
      </c>
      <c r="C7" s="107">
        <v>373.06</v>
      </c>
      <c r="D7" s="99">
        <v>307.74</v>
      </c>
    </row>
    <row r="8" spans="1:4" x14ac:dyDescent="0.25">
      <c r="A8" s="29" t="s">
        <v>51</v>
      </c>
      <c r="B8" s="105">
        <v>376.72</v>
      </c>
      <c r="C8" s="108">
        <v>334.6</v>
      </c>
      <c r="D8" s="101">
        <v>759.14</v>
      </c>
    </row>
    <row r="9" spans="1:4" x14ac:dyDescent="0.25">
      <c r="A9" s="28" t="s">
        <v>52</v>
      </c>
      <c r="B9" s="106">
        <v>428.8</v>
      </c>
      <c r="C9" s="107">
        <v>433.19</v>
      </c>
      <c r="D9" s="99">
        <v>423.47</v>
      </c>
    </row>
    <row r="10" spans="1:4" x14ac:dyDescent="0.25">
      <c r="A10" s="29" t="s">
        <v>53</v>
      </c>
      <c r="B10" s="105">
        <v>570.19000000000005</v>
      </c>
      <c r="C10" s="108">
        <v>589.71</v>
      </c>
      <c r="D10" s="101">
        <v>550.29</v>
      </c>
    </row>
    <row r="11" spans="1:4" x14ac:dyDescent="0.25">
      <c r="A11" s="28" t="s">
        <v>54</v>
      </c>
      <c r="B11" s="106">
        <v>691.01</v>
      </c>
      <c r="C11" s="107">
        <v>711.11</v>
      </c>
      <c r="D11" s="99">
        <v>663.08</v>
      </c>
    </row>
    <row r="12" spans="1:4" x14ac:dyDescent="0.25">
      <c r="A12" s="30" t="s">
        <v>55</v>
      </c>
      <c r="B12" s="109" t="s">
        <v>125</v>
      </c>
      <c r="C12" s="110" t="s">
        <v>126</v>
      </c>
      <c r="D12" s="104">
        <v>807.75</v>
      </c>
    </row>
    <row r="14" spans="1:4" x14ac:dyDescent="0.25">
      <c r="A14" t="s">
        <v>60</v>
      </c>
    </row>
    <row r="15" spans="1:4" x14ac:dyDescent="0.25">
      <c r="A15" t="s">
        <v>62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EF441-289F-4F4C-BE63-A6BF31D3C1A0}">
  <dimension ref="A1:G13"/>
  <sheetViews>
    <sheetView workbookViewId="0">
      <selection activeCell="G14" sqref="G14"/>
    </sheetView>
  </sheetViews>
  <sheetFormatPr baseColWidth="10" defaultRowHeight="15" x14ac:dyDescent="0.25"/>
  <cols>
    <col min="1" max="1" width="41" bestFit="1" customWidth="1"/>
    <col min="2" max="2" width="12.140625" bestFit="1" customWidth="1"/>
    <col min="3" max="3" width="13.42578125" bestFit="1" customWidth="1"/>
    <col min="4" max="4" width="11.7109375" bestFit="1" customWidth="1"/>
    <col min="5" max="5" width="8.42578125" bestFit="1" customWidth="1"/>
  </cols>
  <sheetData>
    <row r="1" spans="1:7" x14ac:dyDescent="0.25">
      <c r="A1" s="36" t="s">
        <v>79</v>
      </c>
      <c r="B1" s="37" t="s">
        <v>87</v>
      </c>
      <c r="C1" s="38" t="s">
        <v>71</v>
      </c>
      <c r="D1" s="39" t="s">
        <v>80</v>
      </c>
      <c r="E1" s="38" t="s">
        <v>81</v>
      </c>
      <c r="G1" t="s">
        <v>63</v>
      </c>
    </row>
    <row r="2" spans="1:7" x14ac:dyDescent="0.25">
      <c r="A2" s="34" t="s">
        <v>71</v>
      </c>
      <c r="B2" s="33" t="s">
        <v>77</v>
      </c>
      <c r="C2" s="112">
        <v>1446014</v>
      </c>
      <c r="D2" s="67">
        <v>744664</v>
      </c>
      <c r="E2" s="67">
        <v>701350</v>
      </c>
    </row>
    <row r="3" spans="1:7" x14ac:dyDescent="0.25">
      <c r="A3" s="34" t="s">
        <v>82</v>
      </c>
      <c r="B3" s="33" t="s">
        <v>77</v>
      </c>
      <c r="C3" s="67">
        <v>93283</v>
      </c>
      <c r="D3" s="67">
        <v>67409</v>
      </c>
      <c r="E3" s="67">
        <v>25875</v>
      </c>
    </row>
    <row r="4" spans="1:7" x14ac:dyDescent="0.25">
      <c r="A4" s="34" t="s">
        <v>83</v>
      </c>
      <c r="B4" s="33" t="s">
        <v>77</v>
      </c>
      <c r="C4" s="67">
        <v>28918</v>
      </c>
      <c r="D4" s="67">
        <v>18562</v>
      </c>
      <c r="E4" s="67">
        <v>10356</v>
      </c>
    </row>
    <row r="5" spans="1:7" x14ac:dyDescent="0.25">
      <c r="A5" s="34" t="s">
        <v>84</v>
      </c>
      <c r="B5" s="33" t="s">
        <v>77</v>
      </c>
      <c r="C5" s="67">
        <v>64366</v>
      </c>
      <c r="D5" s="67">
        <v>48847</v>
      </c>
      <c r="E5" s="67">
        <v>15519</v>
      </c>
    </row>
    <row r="6" spans="1:7" x14ac:dyDescent="0.25">
      <c r="A6" s="34" t="s">
        <v>85</v>
      </c>
      <c r="B6" s="33" t="s">
        <v>77</v>
      </c>
      <c r="C6" s="67">
        <v>14856</v>
      </c>
      <c r="D6" s="67">
        <v>7569</v>
      </c>
      <c r="E6" s="67">
        <v>7287</v>
      </c>
    </row>
    <row r="7" spans="1:7" x14ac:dyDescent="0.25">
      <c r="A7" s="34" t="s">
        <v>86</v>
      </c>
      <c r="B7" s="33" t="s">
        <v>77</v>
      </c>
      <c r="C7" s="112">
        <v>1337875</v>
      </c>
      <c r="D7" s="67">
        <v>669687</v>
      </c>
      <c r="E7" s="67">
        <v>668189</v>
      </c>
    </row>
    <row r="8" spans="1:7" x14ac:dyDescent="0.25">
      <c r="A8" s="34" t="s">
        <v>71</v>
      </c>
      <c r="B8" s="33" t="s">
        <v>78</v>
      </c>
      <c r="C8" s="111">
        <v>100</v>
      </c>
      <c r="D8" s="111">
        <v>100</v>
      </c>
      <c r="E8" s="113">
        <v>100</v>
      </c>
    </row>
    <row r="9" spans="1:7" x14ac:dyDescent="0.25">
      <c r="A9" s="34" t="s">
        <v>82</v>
      </c>
      <c r="B9" s="33" t="s">
        <v>78</v>
      </c>
      <c r="C9" s="111">
        <v>6.5</v>
      </c>
      <c r="D9" s="111">
        <v>9.1</v>
      </c>
      <c r="E9" s="113">
        <v>3.7</v>
      </c>
    </row>
    <row r="10" spans="1:7" x14ac:dyDescent="0.25">
      <c r="A10" s="34" t="s">
        <v>83</v>
      </c>
      <c r="B10" s="33" t="s">
        <v>78</v>
      </c>
      <c r="C10" s="111">
        <v>2</v>
      </c>
      <c r="D10" s="111">
        <v>2.5</v>
      </c>
      <c r="E10" s="113">
        <v>1.5</v>
      </c>
    </row>
    <row r="11" spans="1:7" x14ac:dyDescent="0.25">
      <c r="A11" s="34" t="s">
        <v>84</v>
      </c>
      <c r="B11" s="33" t="s">
        <v>78</v>
      </c>
      <c r="C11" s="111">
        <v>4.5</v>
      </c>
      <c r="D11" s="111">
        <v>6.6</v>
      </c>
      <c r="E11" s="113">
        <v>2.2000000000000002</v>
      </c>
    </row>
    <row r="12" spans="1:7" x14ac:dyDescent="0.25">
      <c r="A12" s="34" t="s">
        <v>85</v>
      </c>
      <c r="B12" s="33" t="s">
        <v>78</v>
      </c>
      <c r="C12" s="111">
        <v>1</v>
      </c>
      <c r="D12" s="111">
        <v>1</v>
      </c>
      <c r="E12" s="113">
        <v>1</v>
      </c>
    </row>
    <row r="13" spans="1:7" x14ac:dyDescent="0.25">
      <c r="A13" s="32" t="s">
        <v>86</v>
      </c>
      <c r="B13" s="35" t="s">
        <v>78</v>
      </c>
      <c r="C13" s="114">
        <v>92.5</v>
      </c>
      <c r="D13" s="114">
        <v>89.9</v>
      </c>
      <c r="E13" s="115">
        <v>95.3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Población</vt:lpstr>
      <vt:lpstr>Alfabetización</vt:lpstr>
      <vt:lpstr>Escuela</vt:lpstr>
      <vt:lpstr>Escolaridad</vt:lpstr>
      <vt:lpstr>Ocupados Salario</vt:lpstr>
      <vt:lpstr>Ocupados</vt:lpstr>
      <vt:lpstr>Salario 1</vt:lpstr>
      <vt:lpstr>Salario 2</vt:lpstr>
      <vt:lpstr>Trabajo Infantil</vt:lpstr>
      <vt:lpstr>Abandono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</dc:creator>
  <cp:lastModifiedBy>carol</cp:lastModifiedBy>
  <dcterms:created xsi:type="dcterms:W3CDTF">2020-11-11T15:38:50Z</dcterms:created>
  <dcterms:modified xsi:type="dcterms:W3CDTF">2020-11-12T16:12:38Z</dcterms:modified>
</cp:coreProperties>
</file>