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"/>
    </mc:Choice>
  </mc:AlternateContent>
  <xr:revisionPtr revIDLastSave="0" documentId="13_ncr:1_{73541A86-505E-4D9A-8296-39B6214922E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Superficie reforesta" sheetId="1" r:id="rId1"/>
    <sheet name="Superficie reforesta" sheetId="2" r:id="rId2"/>
  </sheets>
  <definedNames>
    <definedName name="_xlnm.Print_Area" localSheetId="0">'(Original) Superficie reforesta'!$B$1:$G$57</definedName>
    <definedName name="_xlnm.Print_Area" localSheetId="1">'Superficie reforesta'!#REF!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C15" i="1"/>
  <c r="G7" i="1"/>
  <c r="F7" i="1"/>
  <c r="E7" i="1"/>
  <c r="D7" i="1"/>
  <c r="C7" i="1"/>
</calcChain>
</file>

<file path=xl/sharedStrings.xml><?xml version="1.0" encoding="utf-8"?>
<sst xmlns="http://schemas.openxmlformats.org/spreadsheetml/2006/main" count="102" uniqueCount="29">
  <si>
    <t>Cuadro 1.  SUPERFICIE REFORESTADA EN LA REPÚBLICA, SEGÚN PROVINCIA</t>
  </si>
  <si>
    <t>Y COMARCA INDÍGENA: AÑOS 2012-16</t>
  </si>
  <si>
    <t>Provincia y comarca indígena</t>
  </si>
  <si>
    <t>Superficie reforestada (hectáreas)</t>
  </si>
  <si>
    <t>2016 (P)</t>
  </si>
  <si>
    <t xml:space="preserve">                TOTAL</t>
  </si>
  <si>
    <t>Bocas del Toro</t>
  </si>
  <si>
    <t>Coclé</t>
  </si>
  <si>
    <t>-</t>
  </si>
  <si>
    <t>Colón</t>
  </si>
  <si>
    <t>…</t>
  </si>
  <si>
    <t>Chiriquí</t>
  </si>
  <si>
    <t>Darién</t>
  </si>
  <si>
    <t>Herrera</t>
  </si>
  <si>
    <t>Los Santos</t>
  </si>
  <si>
    <t>Panamá</t>
  </si>
  <si>
    <t>Panama Oeste</t>
  </si>
  <si>
    <t>..</t>
  </si>
  <si>
    <t>Veraguas.</t>
  </si>
  <si>
    <t>Comarca Kuna Yala</t>
  </si>
  <si>
    <t>Comarca Ngäbe Buglé</t>
  </si>
  <si>
    <t>..   Dato no aplicable al grupo o categoría.</t>
  </si>
  <si>
    <t>…  Información no disponible.</t>
  </si>
  <si>
    <t>-    Cantidad nula o cero.</t>
  </si>
  <si>
    <t>(P) Cifras preliminares.</t>
  </si>
  <si>
    <t>Fuente: Dirección de Gestión Integrada de Cuencas Hidrográficas, Ministerio de Ambiente (MIAMBIENTE).</t>
  </si>
  <si>
    <t>Provincia</t>
  </si>
  <si>
    <t>Año</t>
  </si>
  <si>
    <t>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</si>
</sst>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_([$€]* #,##0.00_);_([$€]* \(#,##0.00\);_([$€]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Continuous" vertical="center" wrapText="1"/>
    </xf>
    <xf numFmtId="0" fontId="0" fillId="0" borderId="0" xfId="0" applyBorder="1"/>
    <xf numFmtId="0" fontId="3" fillId="0" borderId="0" xfId="0" applyFont="1" applyFill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2" borderId="0" xfId="0" applyFont="1" applyFill="1" applyAlignment="1">
      <alignment horizontal="centerContinuous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Fill="1"/>
    <xf numFmtId="0" fontId="4" fillId="0" borderId="6" xfId="0" applyFont="1" applyBorder="1" applyAlignment="1">
      <alignment horizontal="left"/>
    </xf>
    <xf numFmtId="164" fontId="4" fillId="0" borderId="9" xfId="0" applyNumberFormat="1" applyFont="1" applyFill="1" applyBorder="1"/>
    <xf numFmtId="164" fontId="4" fillId="0" borderId="0" xfId="0" applyNumberFormat="1" applyFont="1" applyFill="1"/>
    <xf numFmtId="164" fontId="4" fillId="0" borderId="10" xfId="0" applyNumberFormat="1" applyFont="1" applyBorder="1"/>
    <xf numFmtId="164" fontId="4" fillId="0" borderId="0" xfId="0" applyNumberFormat="1" applyFont="1" applyFill="1" applyBorder="1"/>
    <xf numFmtId="164" fontId="4" fillId="0" borderId="0" xfId="0" applyNumberFormat="1" applyFont="1" applyBorder="1" applyAlignment="1">
      <alignment horizontal="left"/>
    </xf>
    <xf numFmtId="0" fontId="3" fillId="0" borderId="6" xfId="0" applyFont="1" applyBorder="1"/>
    <xf numFmtId="164" fontId="0" fillId="0" borderId="9" xfId="0" applyNumberFormat="1" applyFill="1" applyBorder="1"/>
    <xf numFmtId="164" fontId="0" fillId="0" borderId="0" xfId="0" applyNumberFormat="1" applyFill="1"/>
    <xf numFmtId="164" fontId="0" fillId="0" borderId="10" xfId="0" applyNumberFormat="1" applyFill="1" applyBorder="1"/>
    <xf numFmtId="165" fontId="0" fillId="0" borderId="0" xfId="0" applyNumberFormat="1" applyBorder="1"/>
    <xf numFmtId="164" fontId="0" fillId="0" borderId="0" xfId="0" applyNumberFormat="1" applyFont="1" applyFill="1" applyBorder="1"/>
    <xf numFmtId="3" fontId="0" fillId="0" borderId="0" xfId="0" applyNumberFormat="1" applyFill="1" applyBorder="1"/>
    <xf numFmtId="164" fontId="0" fillId="0" borderId="0" xfId="0" applyNumberFormat="1" applyFill="1" applyAlignment="1">
      <alignment horizontal="right"/>
    </xf>
    <xf numFmtId="3" fontId="6" fillId="0" borderId="0" xfId="0" applyNumberFormat="1" applyFont="1" applyFill="1" applyBorder="1"/>
    <xf numFmtId="0" fontId="6" fillId="0" borderId="0" xfId="0" applyFont="1"/>
    <xf numFmtId="164" fontId="0" fillId="0" borderId="9" xfId="0" applyNumberFormat="1" applyFill="1" applyBorder="1" applyAlignment="1">
      <alignment horizontal="right"/>
    </xf>
    <xf numFmtId="3" fontId="3" fillId="0" borderId="0" xfId="0" applyNumberFormat="1" applyFont="1" applyFill="1" applyBorder="1"/>
    <xf numFmtId="0" fontId="3" fillId="0" borderId="0" xfId="0" applyFont="1" applyBorder="1"/>
    <xf numFmtId="164" fontId="3" fillId="0" borderId="1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1" fontId="3" fillId="0" borderId="0" xfId="0" applyNumberFormat="1" applyFont="1" applyFill="1"/>
    <xf numFmtId="0" fontId="3" fillId="0" borderId="0" xfId="0" applyFont="1" applyFill="1" applyBorder="1"/>
    <xf numFmtId="1" fontId="0" fillId="0" borderId="11" xfId="0" applyNumberFormat="1" applyFill="1" applyBorder="1"/>
    <xf numFmtId="1" fontId="0" fillId="0" borderId="11" xfId="0" applyNumberFormat="1" applyBorder="1"/>
    <xf numFmtId="1" fontId="0" fillId="0" borderId="12" xfId="0" applyNumberFormat="1" applyBorder="1"/>
    <xf numFmtId="0" fontId="0" fillId="0" borderId="12" xfId="0" applyBorder="1"/>
    <xf numFmtId="2" fontId="3" fillId="0" borderId="0" xfId="0" applyNumberFormat="1" applyFont="1"/>
    <xf numFmtId="0" fontId="0" fillId="0" borderId="0" xfId="0" quotePrefix="1" applyFill="1" applyBorder="1"/>
    <xf numFmtId="0" fontId="7" fillId="0" borderId="0" xfId="0" applyFont="1"/>
    <xf numFmtId="0" fontId="8" fillId="0" borderId="0" xfId="0" applyFont="1"/>
    <xf numFmtId="0" fontId="9" fillId="0" borderId="0" xfId="0" applyFont="1" applyBorder="1" applyAlignment="1">
      <alignment horizontal="center"/>
    </xf>
    <xf numFmtId="0" fontId="3" fillId="3" borderId="0" xfId="0" applyFont="1" applyFill="1" applyBorder="1"/>
    <xf numFmtId="164" fontId="0" fillId="3" borderId="9" xfId="0" applyNumberFormat="1" applyFill="1" applyBorder="1" applyAlignment="1">
      <alignment horizontal="right"/>
    </xf>
    <xf numFmtId="164" fontId="0" fillId="3" borderId="10" xfId="0" applyNumberFormat="1" applyFill="1" applyBorder="1" applyAlignment="1">
      <alignment horizontal="right"/>
    </xf>
    <xf numFmtId="164" fontId="0" fillId="3" borderId="10" xfId="0" applyNumberFormat="1" applyFill="1" applyBorder="1"/>
    <xf numFmtId="164" fontId="0" fillId="3" borderId="9" xfId="0" applyNumberFormat="1" applyFill="1" applyBorder="1"/>
    <xf numFmtId="164" fontId="0" fillId="3" borderId="0" xfId="0" applyNumberForma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0" applyFont="1"/>
  </cellXfs>
  <cellStyles count="2">
    <cellStyle name="Euro" xfId="1" xr:uid="{00000000-0005-0000-0000-000000000000}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27</xdr:row>
      <xdr:rowOff>47625</xdr:rowOff>
    </xdr:from>
    <xdr:to>
      <xdr:col>6</xdr:col>
      <xdr:colOff>504825</xdr:colOff>
      <xdr:row>57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2525" y="5000625"/>
          <a:ext cx="5581650" cy="4838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390525</xdr:colOff>
      <xdr:row>3</xdr:row>
      <xdr:rowOff>28575</xdr:rowOff>
    </xdr:from>
    <xdr:to>
      <xdr:col>10</xdr:col>
      <xdr:colOff>752475</xdr:colOff>
      <xdr:row>6</xdr:row>
      <xdr:rowOff>19050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5217A7D-2309-4617-9C06-E930DEA67975}"/>
            </a:ext>
          </a:extLst>
        </xdr:cNvPr>
        <xdr:cNvSpPr txBox="1"/>
      </xdr:nvSpPr>
      <xdr:spPr>
        <a:xfrm>
          <a:off x="7534275" y="590550"/>
          <a:ext cx="2647950" cy="7048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Subrayado en color Amarillo</a:t>
          </a:r>
          <a:r>
            <a:rPr lang="es-CL" sz="1100" baseline="0"/>
            <a:t> las Comarcas Indígenas presentes en este documento</a:t>
          </a:r>
          <a:endParaRPr lang="es-C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533399</xdr:colOff>
      <xdr:row>1</xdr:row>
      <xdr:rowOff>9524</xdr:rowOff>
    </xdr:from>
    <xdr:to>
      <xdr:col>7</xdr:col>
      <xdr:colOff>561974</xdr:colOff>
      <xdr:row>9</xdr:row>
      <xdr:rowOff>95249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D1236F3-512B-4C57-9F91-69856263BDCC}"/>
            </a:ext>
          </a:extLst>
        </xdr:cNvPr>
        <xdr:cNvSpPr txBox="1"/>
      </xdr:nvSpPr>
      <xdr:spPr>
        <a:xfrm>
          <a:off x="4019549" y="4381499"/>
          <a:ext cx="3686175" cy="138112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1.  SUPERFICIE REFORESTADA EN LA REPÚBLICA, SEGÚN PROVINCIA Y COMARCA INDÍGENA: AÑOS 2012-16</a:t>
          </a:r>
        </a:p>
        <a:p>
          <a:endParaRPr lang="es-CL" sz="1100"/>
        </a:p>
        <a:p>
          <a:r>
            <a:rPr lang="es-CL" sz="1100"/>
            <a:t>Fuente: Dirección de Gestión Integrada de Cuencas Hidrográficas, Ministerio de Ambiente (MIAMBIENTE).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D78AB4-8F46-4FDA-87BF-A4F652DE87C0}" name="Tabla1" displayName="Tabla1" ref="A1:C61" totalsRowShown="0" headerRowDxfId="0">
  <autoFilter ref="A1:C61" xr:uid="{1EF35F78-00F2-40FC-9E21-4CC50E32B97F}"/>
  <tableColumns count="3">
    <tableColumn id="1" xr3:uid="{3BAD14FB-864A-44A3-8078-E81678B834DA}" name="Provincia"/>
    <tableColumn id="2" xr3:uid="{4CD260E0-B2F1-4491-9E06-DDB4AA69CBC9}" name="Año"/>
    <tableColumn id="3" xr3:uid="{1F7D5EBC-A434-4223-9252-9AD771DAD6F4}" name="Superfici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3"/>
  <sheetViews>
    <sheetView workbookViewId="0">
      <selection activeCell="I1" sqref="I1"/>
    </sheetView>
  </sheetViews>
  <sheetFormatPr baseColWidth="10" defaultRowHeight="12.75" x14ac:dyDescent="0.2"/>
  <cols>
    <col min="2" max="2" width="27.140625" customWidth="1"/>
    <col min="3" max="7" width="13.7109375" customWidth="1"/>
    <col min="8" max="8" width="11.42578125" style="2" customWidth="1"/>
    <col min="9" max="9" width="11.42578125" customWidth="1"/>
  </cols>
  <sheetData>
    <row r="1" spans="2:14" ht="15.95" customHeight="1" x14ac:dyDescent="0.2">
      <c r="B1" s="1" t="s">
        <v>0</v>
      </c>
      <c r="C1" s="1"/>
      <c r="D1" s="1"/>
      <c r="E1" s="1"/>
      <c r="F1" s="1"/>
      <c r="G1" s="1"/>
      <c r="J1" s="3"/>
    </row>
    <row r="2" spans="2:14" ht="15.95" customHeight="1" x14ac:dyDescent="0.2">
      <c r="B2" s="1" t="s">
        <v>1</v>
      </c>
      <c r="C2" s="1"/>
      <c r="D2" s="1"/>
      <c r="E2" s="1"/>
      <c r="F2" s="1"/>
      <c r="G2" s="1"/>
      <c r="J2" s="4"/>
    </row>
    <row r="3" spans="2:14" x14ac:dyDescent="0.2">
      <c r="B3" s="5"/>
      <c r="C3" s="6"/>
      <c r="D3" s="6"/>
      <c r="E3" s="6"/>
      <c r="F3" s="6"/>
      <c r="G3" s="6"/>
    </row>
    <row r="4" spans="2:14" ht="24" customHeight="1" x14ac:dyDescent="0.2">
      <c r="B4" s="53" t="s">
        <v>2</v>
      </c>
      <c r="C4" s="7" t="s">
        <v>3</v>
      </c>
      <c r="D4" s="7"/>
      <c r="E4" s="7"/>
      <c r="F4" s="7"/>
      <c r="G4" s="7"/>
      <c r="J4" s="4"/>
    </row>
    <row r="5" spans="2:14" ht="24" customHeight="1" x14ac:dyDescent="0.2">
      <c r="B5" s="54"/>
      <c r="C5" s="8">
        <v>2012</v>
      </c>
      <c r="D5" s="8">
        <v>2013</v>
      </c>
      <c r="E5" s="8">
        <v>2014</v>
      </c>
      <c r="F5" s="8">
        <v>2015</v>
      </c>
      <c r="G5" s="9" t="s">
        <v>4</v>
      </c>
    </row>
    <row r="6" spans="2:14" ht="8.25" customHeight="1" x14ac:dyDescent="0.2">
      <c r="B6" s="10"/>
      <c r="C6" s="11"/>
      <c r="D6" s="11"/>
      <c r="E6" s="11"/>
      <c r="G6" s="12"/>
      <c r="H6" s="13"/>
      <c r="I6" s="14"/>
    </row>
    <row r="7" spans="2:14" ht="15.75" x14ac:dyDescent="0.25">
      <c r="B7" s="15" t="s">
        <v>5</v>
      </c>
      <c r="C7" s="16">
        <f>SUM(C8:C19)</f>
        <v>3286.6400000000003</v>
      </c>
      <c r="D7" s="16">
        <f>SUM(D8:D19)</f>
        <v>1329.88</v>
      </c>
      <c r="E7" s="16">
        <f>SUM(E8:E19)</f>
        <v>273.08999999999997</v>
      </c>
      <c r="F7" s="17">
        <f>SUM(F8:F19)</f>
        <v>567.04</v>
      </c>
      <c r="G7" s="18">
        <f>SUM(G8:G19)</f>
        <v>1960.9300000000003</v>
      </c>
      <c r="H7" s="19"/>
      <c r="I7" s="20"/>
      <c r="J7" s="4"/>
    </row>
    <row r="8" spans="2:14" ht="15" customHeight="1" x14ac:dyDescent="0.2">
      <c r="B8" s="21" t="s">
        <v>6</v>
      </c>
      <c r="C8" s="22">
        <v>47.86</v>
      </c>
      <c r="D8" s="22">
        <v>221.17</v>
      </c>
      <c r="E8" s="22">
        <v>70.8</v>
      </c>
      <c r="F8" s="23">
        <v>6.35</v>
      </c>
      <c r="G8" s="24">
        <v>13.85</v>
      </c>
      <c r="H8" s="25"/>
      <c r="I8" s="26"/>
      <c r="J8" s="27"/>
    </row>
    <row r="9" spans="2:14" ht="15" customHeight="1" x14ac:dyDescent="0.2">
      <c r="B9" s="21" t="s">
        <v>7</v>
      </c>
      <c r="C9" s="22">
        <v>76.78</v>
      </c>
      <c r="D9" s="22">
        <v>94.23</v>
      </c>
      <c r="E9" s="22">
        <v>10.31</v>
      </c>
      <c r="F9" s="28" t="s">
        <v>8</v>
      </c>
      <c r="G9" s="24">
        <v>35.409999999999997</v>
      </c>
      <c r="H9" s="25"/>
      <c r="I9" s="26"/>
      <c r="J9" s="29"/>
      <c r="K9" s="30"/>
      <c r="L9" s="30"/>
      <c r="M9" s="30"/>
      <c r="N9" s="30"/>
    </row>
    <row r="10" spans="2:14" ht="15" customHeight="1" x14ac:dyDescent="0.2">
      <c r="B10" s="21" t="s">
        <v>9</v>
      </c>
      <c r="C10" s="22">
        <v>6.98</v>
      </c>
      <c r="D10" s="22">
        <v>187</v>
      </c>
      <c r="E10" s="31" t="s">
        <v>10</v>
      </c>
      <c r="F10" s="28" t="s">
        <v>10</v>
      </c>
      <c r="G10" s="24">
        <v>64.55</v>
      </c>
      <c r="H10" s="25"/>
      <c r="I10" s="26"/>
      <c r="J10" s="27"/>
    </row>
    <row r="11" spans="2:14" ht="15" customHeight="1" x14ac:dyDescent="0.2">
      <c r="B11" s="21" t="s">
        <v>11</v>
      </c>
      <c r="C11" s="22">
        <v>48.32</v>
      </c>
      <c r="D11" s="22">
        <v>396.08</v>
      </c>
      <c r="E11" s="31">
        <v>66.59</v>
      </c>
      <c r="F11" s="23">
        <v>106.48</v>
      </c>
      <c r="G11" s="24">
        <v>870.92</v>
      </c>
      <c r="H11" s="25"/>
      <c r="I11" s="26"/>
      <c r="J11" s="32"/>
    </row>
    <row r="12" spans="2:14" ht="15" customHeight="1" x14ac:dyDescent="0.2">
      <c r="B12" s="33" t="s">
        <v>12</v>
      </c>
      <c r="C12" s="22">
        <v>2021.41</v>
      </c>
      <c r="D12" s="31" t="s">
        <v>10</v>
      </c>
      <c r="E12" s="31" t="s">
        <v>10</v>
      </c>
      <c r="F12" s="28" t="s">
        <v>10</v>
      </c>
      <c r="G12" s="34" t="s">
        <v>10</v>
      </c>
      <c r="H12" s="25"/>
      <c r="I12" s="35"/>
      <c r="J12" s="36"/>
    </row>
    <row r="13" spans="2:14" ht="15" customHeight="1" x14ac:dyDescent="0.2">
      <c r="B13" s="33" t="s">
        <v>13</v>
      </c>
      <c r="C13" s="22">
        <v>29.15</v>
      </c>
      <c r="D13" s="31">
        <v>68.12</v>
      </c>
      <c r="E13" s="31">
        <v>2.09</v>
      </c>
      <c r="F13" s="28" t="s">
        <v>8</v>
      </c>
      <c r="G13" s="24">
        <v>99.88</v>
      </c>
      <c r="H13" s="25"/>
      <c r="I13" s="26"/>
      <c r="J13" s="27"/>
    </row>
    <row r="14" spans="2:14" ht="15" customHeight="1" x14ac:dyDescent="0.2">
      <c r="B14" s="33" t="s">
        <v>14</v>
      </c>
      <c r="C14" s="22">
        <v>9.57</v>
      </c>
      <c r="D14" s="31">
        <v>4.22</v>
      </c>
      <c r="E14" s="22">
        <v>17.8</v>
      </c>
      <c r="F14" s="23">
        <v>15.69</v>
      </c>
      <c r="G14" s="24">
        <v>188.7</v>
      </c>
      <c r="H14" s="25"/>
      <c r="I14" s="26"/>
      <c r="J14" s="27"/>
    </row>
    <row r="15" spans="2:14" ht="15" customHeight="1" x14ac:dyDescent="0.2">
      <c r="B15" s="33" t="s">
        <v>15</v>
      </c>
      <c r="C15" s="22">
        <f>1003.62+35.65</f>
        <v>1039.27</v>
      </c>
      <c r="D15" s="31">
        <v>46</v>
      </c>
      <c r="E15" s="31">
        <v>0.56999999999999995</v>
      </c>
      <c r="F15" s="28" t="s">
        <v>10</v>
      </c>
      <c r="G15" s="24">
        <f>51.43+25.64</f>
        <v>77.069999999999993</v>
      </c>
      <c r="H15" s="25"/>
      <c r="I15" s="26"/>
      <c r="J15" s="27"/>
    </row>
    <row r="16" spans="2:14" ht="15" customHeight="1" x14ac:dyDescent="0.2">
      <c r="B16" s="37" t="s">
        <v>16</v>
      </c>
      <c r="C16" s="31" t="s">
        <v>17</v>
      </c>
      <c r="D16" s="31" t="s">
        <v>17</v>
      </c>
      <c r="E16" s="31">
        <v>5.97</v>
      </c>
      <c r="F16" s="23">
        <v>5.26</v>
      </c>
      <c r="G16" s="24">
        <v>20.45</v>
      </c>
      <c r="H16" s="25"/>
      <c r="I16" s="26"/>
      <c r="J16" s="27"/>
    </row>
    <row r="17" spans="2:10" ht="15" customHeight="1" x14ac:dyDescent="0.2">
      <c r="B17" s="33" t="s">
        <v>18</v>
      </c>
      <c r="C17" s="22">
        <v>7.3</v>
      </c>
      <c r="D17" s="31">
        <v>281.06</v>
      </c>
      <c r="E17" s="22">
        <v>73.959999999999994</v>
      </c>
      <c r="F17" s="23">
        <v>432.76</v>
      </c>
      <c r="G17" s="24">
        <v>562.96</v>
      </c>
      <c r="H17" s="25"/>
      <c r="I17" s="26"/>
      <c r="J17" s="27"/>
    </row>
    <row r="18" spans="2:10" ht="15" customHeight="1" x14ac:dyDescent="0.2">
      <c r="B18" s="47" t="s">
        <v>19</v>
      </c>
      <c r="C18" s="48" t="s">
        <v>10</v>
      </c>
      <c r="D18" s="48" t="s">
        <v>10</v>
      </c>
      <c r="E18" s="48" t="s">
        <v>10</v>
      </c>
      <c r="F18" s="49" t="s">
        <v>10</v>
      </c>
      <c r="G18" s="50">
        <v>1.44</v>
      </c>
      <c r="H18" s="25"/>
      <c r="I18" s="26"/>
      <c r="J18" s="27"/>
    </row>
    <row r="19" spans="2:10" ht="15" customHeight="1" x14ac:dyDescent="0.2">
      <c r="B19" s="47" t="s">
        <v>20</v>
      </c>
      <c r="C19" s="48" t="s">
        <v>10</v>
      </c>
      <c r="D19" s="51">
        <v>32</v>
      </c>
      <c r="E19" s="48">
        <v>25</v>
      </c>
      <c r="F19" s="52">
        <v>0.5</v>
      </c>
      <c r="G19" s="50">
        <v>25.7</v>
      </c>
      <c r="H19" s="25"/>
      <c r="I19" s="26"/>
      <c r="J19" s="27"/>
    </row>
    <row r="20" spans="2:10" ht="8.25" customHeight="1" x14ac:dyDescent="0.2">
      <c r="B20" s="6"/>
      <c r="C20" s="38"/>
      <c r="D20" s="39"/>
      <c r="E20" s="39"/>
      <c r="F20" s="40"/>
      <c r="G20" s="41"/>
      <c r="I20" s="37"/>
      <c r="J20" s="27"/>
    </row>
    <row r="21" spans="2:10" ht="9" customHeight="1" x14ac:dyDescent="0.2"/>
    <row r="22" spans="2:10" ht="12.75" customHeight="1" x14ac:dyDescent="0.2">
      <c r="B22" s="13" t="s">
        <v>21</v>
      </c>
      <c r="D22" s="4"/>
    </row>
    <row r="23" spans="2:10" x14ac:dyDescent="0.2">
      <c r="B23" s="13" t="s">
        <v>22</v>
      </c>
      <c r="D23" s="42"/>
      <c r="E23" s="4"/>
    </row>
    <row r="24" spans="2:10" x14ac:dyDescent="0.2">
      <c r="B24" s="43" t="s">
        <v>23</v>
      </c>
      <c r="E24" s="4"/>
      <c r="I24" s="14"/>
    </row>
    <row r="25" spans="2:10" x14ac:dyDescent="0.2">
      <c r="B25" s="37" t="s">
        <v>24</v>
      </c>
      <c r="I25" s="14"/>
    </row>
    <row r="26" spans="2:10" x14ac:dyDescent="0.2">
      <c r="B26" s="4" t="s">
        <v>25</v>
      </c>
    </row>
    <row r="28" spans="2:10" x14ac:dyDescent="0.2">
      <c r="J28" s="4"/>
    </row>
    <row r="33" spans="4:10" x14ac:dyDescent="0.2">
      <c r="D33" s="44"/>
      <c r="J33" s="4"/>
    </row>
    <row r="56" spans="2:2" x14ac:dyDescent="0.2">
      <c r="B56" s="45"/>
    </row>
    <row r="63" spans="2:2" ht="14.25" x14ac:dyDescent="0.2">
      <c r="B63" s="46"/>
    </row>
  </sheetData>
  <mergeCells count="1">
    <mergeCell ref="B4:B5"/>
  </mergeCells>
  <printOptions horizontalCentered="1"/>
  <pageMargins left="0" right="0" top="0.98425196850393704" bottom="0.98425196850393704" header="0" footer="0"/>
  <pageSetup scale="8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9DD7-E7B5-42BD-950C-DAF3C687FCA8}">
  <dimension ref="A1:H61"/>
  <sheetViews>
    <sheetView tabSelected="1" workbookViewId="0">
      <selection activeCell="C62" sqref="C62"/>
    </sheetView>
  </sheetViews>
  <sheetFormatPr baseColWidth="10" defaultRowHeight="12.75" x14ac:dyDescent="0.2"/>
  <cols>
    <col min="1" max="1" width="11.7109375" customWidth="1"/>
    <col min="2" max="2" width="27.140625" customWidth="1"/>
    <col min="3" max="7" width="13.7109375" customWidth="1"/>
    <col min="8" max="8" width="11.42578125" style="2" customWidth="1"/>
    <col min="9" max="9" width="11.42578125" customWidth="1"/>
  </cols>
  <sheetData>
    <row r="1" spans="1:3" x14ac:dyDescent="0.2">
      <c r="A1" s="55" t="s">
        <v>26</v>
      </c>
      <c r="B1" s="55" t="s">
        <v>27</v>
      </c>
      <c r="C1" s="55" t="s">
        <v>28</v>
      </c>
    </row>
    <row r="2" spans="1:3" x14ac:dyDescent="0.2">
      <c r="A2" t="s">
        <v>6</v>
      </c>
      <c r="B2">
        <v>2012</v>
      </c>
      <c r="C2">
        <v>47.86</v>
      </c>
    </row>
    <row r="3" spans="1:3" x14ac:dyDescent="0.2">
      <c r="A3" t="s">
        <v>7</v>
      </c>
      <c r="B3">
        <v>2012</v>
      </c>
      <c r="C3">
        <v>76.78</v>
      </c>
    </row>
    <row r="4" spans="1:3" x14ac:dyDescent="0.2">
      <c r="A4" t="s">
        <v>9</v>
      </c>
      <c r="B4">
        <v>2012</v>
      </c>
      <c r="C4">
        <v>6.98</v>
      </c>
    </row>
    <row r="5" spans="1:3" x14ac:dyDescent="0.2">
      <c r="A5" t="s">
        <v>11</v>
      </c>
      <c r="B5">
        <v>2012</v>
      </c>
      <c r="C5">
        <v>48.32</v>
      </c>
    </row>
    <row r="6" spans="1:3" x14ac:dyDescent="0.2">
      <c r="A6" t="s">
        <v>12</v>
      </c>
      <c r="B6">
        <v>2012</v>
      </c>
      <c r="C6">
        <v>2021.41</v>
      </c>
    </row>
    <row r="7" spans="1:3" x14ac:dyDescent="0.2">
      <c r="A7" t="s">
        <v>13</v>
      </c>
      <c r="B7">
        <v>2012</v>
      </c>
      <c r="C7">
        <v>29.15</v>
      </c>
    </row>
    <row r="8" spans="1:3" x14ac:dyDescent="0.2">
      <c r="A8" t="s">
        <v>14</v>
      </c>
      <c r="B8">
        <v>2012</v>
      </c>
      <c r="C8">
        <v>9.57</v>
      </c>
    </row>
    <row r="9" spans="1:3" x14ac:dyDescent="0.2">
      <c r="A9" t="s">
        <v>15</v>
      </c>
      <c r="B9">
        <v>2012</v>
      </c>
      <c r="C9">
        <v>1039.27</v>
      </c>
    </row>
    <row r="10" spans="1:3" x14ac:dyDescent="0.2">
      <c r="A10" t="s">
        <v>16</v>
      </c>
      <c r="B10">
        <v>2012</v>
      </c>
    </row>
    <row r="11" spans="1:3" x14ac:dyDescent="0.2">
      <c r="A11" t="s">
        <v>18</v>
      </c>
      <c r="B11">
        <v>2012</v>
      </c>
      <c r="C11">
        <v>7.3</v>
      </c>
    </row>
    <row r="12" spans="1:3" x14ac:dyDescent="0.2">
      <c r="A12" t="s">
        <v>19</v>
      </c>
      <c r="B12">
        <v>2012</v>
      </c>
    </row>
    <row r="13" spans="1:3" x14ac:dyDescent="0.2">
      <c r="A13" t="s">
        <v>20</v>
      </c>
      <c r="B13">
        <v>2012</v>
      </c>
    </row>
    <row r="14" spans="1:3" x14ac:dyDescent="0.2">
      <c r="A14" t="s">
        <v>6</v>
      </c>
      <c r="B14">
        <v>2013</v>
      </c>
      <c r="C14">
        <v>221.17</v>
      </c>
    </row>
    <row r="15" spans="1:3" x14ac:dyDescent="0.2">
      <c r="A15" t="s">
        <v>7</v>
      </c>
      <c r="B15">
        <v>2013</v>
      </c>
      <c r="C15">
        <v>94.23</v>
      </c>
    </row>
    <row r="16" spans="1:3" x14ac:dyDescent="0.2">
      <c r="A16" t="s">
        <v>9</v>
      </c>
      <c r="B16">
        <v>2013</v>
      </c>
      <c r="C16">
        <v>187</v>
      </c>
    </row>
    <row r="17" spans="1:3" x14ac:dyDescent="0.2">
      <c r="A17" t="s">
        <v>11</v>
      </c>
      <c r="B17">
        <v>2013</v>
      </c>
      <c r="C17">
        <v>396.08</v>
      </c>
    </row>
    <row r="18" spans="1:3" x14ac:dyDescent="0.2">
      <c r="A18" t="s">
        <v>12</v>
      </c>
      <c r="B18">
        <v>2013</v>
      </c>
    </row>
    <row r="19" spans="1:3" x14ac:dyDescent="0.2">
      <c r="A19" t="s">
        <v>13</v>
      </c>
      <c r="B19">
        <v>2013</v>
      </c>
      <c r="C19">
        <v>68.12</v>
      </c>
    </row>
    <row r="20" spans="1:3" x14ac:dyDescent="0.2">
      <c r="A20" t="s">
        <v>14</v>
      </c>
      <c r="B20">
        <v>2013</v>
      </c>
      <c r="C20">
        <v>4.22</v>
      </c>
    </row>
    <row r="21" spans="1:3" x14ac:dyDescent="0.2">
      <c r="A21" t="s">
        <v>15</v>
      </c>
      <c r="B21">
        <v>2013</v>
      </c>
      <c r="C21">
        <v>46</v>
      </c>
    </row>
    <row r="22" spans="1:3" x14ac:dyDescent="0.2">
      <c r="A22" t="s">
        <v>16</v>
      </c>
      <c r="B22">
        <v>2013</v>
      </c>
    </row>
    <row r="23" spans="1:3" x14ac:dyDescent="0.2">
      <c r="A23" t="s">
        <v>18</v>
      </c>
      <c r="B23">
        <v>2013</v>
      </c>
      <c r="C23">
        <v>281.06</v>
      </c>
    </row>
    <row r="24" spans="1:3" x14ac:dyDescent="0.2">
      <c r="A24" t="s">
        <v>19</v>
      </c>
      <c r="B24">
        <v>2013</v>
      </c>
    </row>
    <row r="25" spans="1:3" x14ac:dyDescent="0.2">
      <c r="A25" t="s">
        <v>20</v>
      </c>
      <c r="B25">
        <v>2013</v>
      </c>
      <c r="C25">
        <v>32</v>
      </c>
    </row>
    <row r="26" spans="1:3" x14ac:dyDescent="0.2">
      <c r="A26" t="s">
        <v>6</v>
      </c>
      <c r="B26">
        <v>2014</v>
      </c>
      <c r="C26">
        <v>70.8</v>
      </c>
    </row>
    <row r="27" spans="1:3" x14ac:dyDescent="0.2">
      <c r="A27" t="s">
        <v>7</v>
      </c>
      <c r="B27">
        <v>2014</v>
      </c>
      <c r="C27">
        <v>10.31</v>
      </c>
    </row>
    <row r="28" spans="1:3" x14ac:dyDescent="0.2">
      <c r="A28" t="s">
        <v>9</v>
      </c>
      <c r="B28">
        <v>2014</v>
      </c>
    </row>
    <row r="29" spans="1:3" x14ac:dyDescent="0.2">
      <c r="A29" t="s">
        <v>11</v>
      </c>
      <c r="B29">
        <v>2014</v>
      </c>
      <c r="C29">
        <v>66.59</v>
      </c>
    </row>
    <row r="30" spans="1:3" x14ac:dyDescent="0.2">
      <c r="A30" t="s">
        <v>12</v>
      </c>
      <c r="B30">
        <v>2014</v>
      </c>
    </row>
    <row r="31" spans="1:3" x14ac:dyDescent="0.2">
      <c r="A31" t="s">
        <v>13</v>
      </c>
      <c r="B31">
        <v>2014</v>
      </c>
      <c r="C31">
        <v>2.09</v>
      </c>
    </row>
    <row r="32" spans="1:3" x14ac:dyDescent="0.2">
      <c r="A32" t="s">
        <v>14</v>
      </c>
      <c r="B32">
        <v>2014</v>
      </c>
      <c r="C32">
        <v>17.8</v>
      </c>
    </row>
    <row r="33" spans="1:3" x14ac:dyDescent="0.2">
      <c r="A33" t="s">
        <v>15</v>
      </c>
      <c r="B33">
        <v>2014</v>
      </c>
      <c r="C33">
        <v>0.56999999999999995</v>
      </c>
    </row>
    <row r="34" spans="1:3" x14ac:dyDescent="0.2">
      <c r="A34" t="s">
        <v>16</v>
      </c>
      <c r="B34">
        <v>2014</v>
      </c>
      <c r="C34">
        <v>5.97</v>
      </c>
    </row>
    <row r="35" spans="1:3" x14ac:dyDescent="0.2">
      <c r="A35" t="s">
        <v>18</v>
      </c>
      <c r="B35">
        <v>2014</v>
      </c>
      <c r="C35">
        <v>73.959999999999994</v>
      </c>
    </row>
    <row r="36" spans="1:3" x14ac:dyDescent="0.2">
      <c r="A36" t="s">
        <v>19</v>
      </c>
      <c r="B36">
        <v>2014</v>
      </c>
    </row>
    <row r="37" spans="1:3" x14ac:dyDescent="0.2">
      <c r="A37" t="s">
        <v>20</v>
      </c>
      <c r="B37">
        <v>2014</v>
      </c>
      <c r="C37">
        <v>25</v>
      </c>
    </row>
    <row r="38" spans="1:3" x14ac:dyDescent="0.2">
      <c r="A38" t="s">
        <v>6</v>
      </c>
      <c r="B38">
        <v>2015</v>
      </c>
      <c r="C38">
        <v>6.35</v>
      </c>
    </row>
    <row r="39" spans="1:3" x14ac:dyDescent="0.2">
      <c r="A39" t="s">
        <v>7</v>
      </c>
      <c r="B39">
        <v>2015</v>
      </c>
    </row>
    <row r="40" spans="1:3" x14ac:dyDescent="0.2">
      <c r="A40" t="s">
        <v>9</v>
      </c>
      <c r="B40">
        <v>2015</v>
      </c>
    </row>
    <row r="41" spans="1:3" x14ac:dyDescent="0.2">
      <c r="A41" t="s">
        <v>11</v>
      </c>
      <c r="B41">
        <v>2015</v>
      </c>
      <c r="C41">
        <v>106.48</v>
      </c>
    </row>
    <row r="42" spans="1:3" x14ac:dyDescent="0.2">
      <c r="A42" t="s">
        <v>12</v>
      </c>
      <c r="B42">
        <v>2015</v>
      </c>
    </row>
    <row r="43" spans="1:3" x14ac:dyDescent="0.2">
      <c r="A43" t="s">
        <v>13</v>
      </c>
      <c r="B43">
        <v>2015</v>
      </c>
    </row>
    <row r="44" spans="1:3" x14ac:dyDescent="0.2">
      <c r="A44" t="s">
        <v>14</v>
      </c>
      <c r="B44">
        <v>2015</v>
      </c>
      <c r="C44">
        <v>15.69</v>
      </c>
    </row>
    <row r="45" spans="1:3" x14ac:dyDescent="0.2">
      <c r="A45" t="s">
        <v>15</v>
      </c>
      <c r="B45">
        <v>2015</v>
      </c>
    </row>
    <row r="46" spans="1:3" x14ac:dyDescent="0.2">
      <c r="A46" t="s">
        <v>16</v>
      </c>
      <c r="B46">
        <v>2015</v>
      </c>
      <c r="C46">
        <v>5.26</v>
      </c>
    </row>
    <row r="47" spans="1:3" x14ac:dyDescent="0.2">
      <c r="A47" t="s">
        <v>18</v>
      </c>
      <c r="B47">
        <v>2015</v>
      </c>
      <c r="C47">
        <v>432.76</v>
      </c>
    </row>
    <row r="48" spans="1:3" x14ac:dyDescent="0.2">
      <c r="A48" t="s">
        <v>19</v>
      </c>
      <c r="B48">
        <v>2015</v>
      </c>
    </row>
    <row r="49" spans="1:3" x14ac:dyDescent="0.2">
      <c r="A49" t="s">
        <v>20</v>
      </c>
      <c r="B49">
        <v>2015</v>
      </c>
      <c r="C49">
        <v>0.5</v>
      </c>
    </row>
    <row r="50" spans="1:3" x14ac:dyDescent="0.2">
      <c r="A50" s="55" t="s">
        <v>6</v>
      </c>
      <c r="B50">
        <v>2016</v>
      </c>
      <c r="C50">
        <v>13.85</v>
      </c>
    </row>
    <row r="51" spans="1:3" x14ac:dyDescent="0.2">
      <c r="A51" t="s">
        <v>7</v>
      </c>
      <c r="B51">
        <v>2016</v>
      </c>
      <c r="C51">
        <v>35.409999999999997</v>
      </c>
    </row>
    <row r="52" spans="1:3" x14ac:dyDescent="0.2">
      <c r="A52" t="s">
        <v>9</v>
      </c>
      <c r="B52">
        <v>2016</v>
      </c>
      <c r="C52">
        <v>64.55</v>
      </c>
    </row>
    <row r="53" spans="1:3" x14ac:dyDescent="0.2">
      <c r="A53" t="s">
        <v>11</v>
      </c>
      <c r="B53">
        <v>2016</v>
      </c>
      <c r="C53">
        <v>870.92</v>
      </c>
    </row>
    <row r="54" spans="1:3" x14ac:dyDescent="0.2">
      <c r="A54" t="s">
        <v>12</v>
      </c>
      <c r="B54">
        <v>2016</v>
      </c>
    </row>
    <row r="55" spans="1:3" x14ac:dyDescent="0.2">
      <c r="A55" t="s">
        <v>13</v>
      </c>
      <c r="B55">
        <v>2016</v>
      </c>
      <c r="C55">
        <v>99.88</v>
      </c>
    </row>
    <row r="56" spans="1:3" x14ac:dyDescent="0.2">
      <c r="A56" t="s">
        <v>14</v>
      </c>
      <c r="B56">
        <v>2016</v>
      </c>
      <c r="C56">
        <v>188.7</v>
      </c>
    </row>
    <row r="57" spans="1:3" x14ac:dyDescent="0.2">
      <c r="A57" t="s">
        <v>15</v>
      </c>
      <c r="B57">
        <v>2016</v>
      </c>
      <c r="C57">
        <v>77.069999999999993</v>
      </c>
    </row>
    <row r="58" spans="1:3" x14ac:dyDescent="0.2">
      <c r="A58" t="s">
        <v>16</v>
      </c>
      <c r="B58">
        <v>2016</v>
      </c>
      <c r="C58">
        <v>20.45</v>
      </c>
    </row>
    <row r="59" spans="1:3" x14ac:dyDescent="0.2">
      <c r="A59" t="s">
        <v>18</v>
      </c>
      <c r="B59">
        <v>2016</v>
      </c>
      <c r="C59">
        <v>562.96</v>
      </c>
    </row>
    <row r="60" spans="1:3" x14ac:dyDescent="0.2">
      <c r="A60" t="s">
        <v>19</v>
      </c>
      <c r="B60">
        <v>2016</v>
      </c>
      <c r="C60">
        <v>1.44</v>
      </c>
    </row>
    <row r="61" spans="1:3" x14ac:dyDescent="0.2">
      <c r="A61" t="s">
        <v>20</v>
      </c>
      <c r="B61">
        <v>2016</v>
      </c>
      <c r="C61">
        <v>25.7</v>
      </c>
    </row>
  </sheetData>
  <printOptions horizontalCentered="1"/>
  <pageMargins left="0" right="0" top="0.98425196850393704" bottom="0.98425196850393704" header="0" footer="0"/>
  <pageSetup scale="85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(Original) Superficie reforesta</vt:lpstr>
      <vt:lpstr>Superficie reforesta</vt:lpstr>
      <vt:lpstr>'(Original) Superficie reforesta'!Área_de_impresión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dmelendez</dc:creator>
  <cp:lastModifiedBy>Fernanda</cp:lastModifiedBy>
  <dcterms:created xsi:type="dcterms:W3CDTF">2018-01-08T16:07:02Z</dcterms:created>
  <dcterms:modified xsi:type="dcterms:W3CDTF">2020-11-12T16:28:33Z</dcterms:modified>
</cp:coreProperties>
</file>