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"/>
    </mc:Choice>
  </mc:AlternateContent>
  <xr:revisionPtr revIDLastSave="0" documentId="13_ncr:1_{9A53321B-6C7E-4D35-A2E8-08E52AD2A4F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(Original) Servicios de Salud" sheetId="3" r:id="rId1"/>
    <sheet name="Servicios de Salud Total" sheetId="4" r:id="rId2"/>
    <sheet name="Servicios de Salud 2019 por tip" sheetId="5" r:id="rId3"/>
  </sheets>
  <definedNames>
    <definedName name="_xlnm.Print_Area" localSheetId="0">'(Original) Servicios de Salud'!$A$1:$G$35</definedName>
    <definedName name="_xlnm.Print_Area" localSheetId="2">'Servicios de Salud 2019 por tip'!#REF!</definedName>
    <definedName name="_xlnm.Print_Area" localSheetId="1">'Servicios de Salud Total'!#REF!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" l="1"/>
  <c r="C14" i="3"/>
  <c r="D14" i="3" s="1"/>
  <c r="C15" i="3"/>
  <c r="D15" i="3" s="1"/>
  <c r="C16" i="3"/>
  <c r="D16" i="3" s="1"/>
  <c r="C17" i="3"/>
  <c r="C18" i="3"/>
  <c r="D18" i="3" s="1"/>
  <c r="C19" i="3"/>
  <c r="D19" i="3" s="1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C13" i="3"/>
  <c r="B12" i="3" l="1"/>
  <c r="G12" i="3" l="1"/>
  <c r="F12" i="3"/>
  <c r="E12" i="3"/>
  <c r="C12" i="3"/>
  <c r="D12" i="3" s="1"/>
</calcChain>
</file>

<file path=xl/sharedStrings.xml><?xml version="1.0" encoding="utf-8"?>
<sst xmlns="http://schemas.openxmlformats.org/spreadsheetml/2006/main" count="150" uniqueCount="42">
  <si>
    <t>Instituto Nacional de Estadística y Censo</t>
  </si>
  <si>
    <t xml:space="preserve">Hospitales  </t>
  </si>
  <si>
    <t>Centros de salud y policlínicas (1)</t>
  </si>
  <si>
    <t>Subcentros y puestos de salud (2)</t>
  </si>
  <si>
    <t>-</t>
  </si>
  <si>
    <t xml:space="preserve"> </t>
  </si>
  <si>
    <t>Bocas del Toro</t>
  </si>
  <si>
    <t>Coclé</t>
  </si>
  <si>
    <t>Colón</t>
  </si>
  <si>
    <t>Chiriquí</t>
  </si>
  <si>
    <t>Darién</t>
  </si>
  <si>
    <t>Herrera</t>
  </si>
  <si>
    <t>Los Santos</t>
  </si>
  <si>
    <t>Panamá</t>
  </si>
  <si>
    <t>Panamá Oeste</t>
  </si>
  <si>
    <t>Veraguas</t>
  </si>
  <si>
    <t>Comarca Kuna Yala</t>
  </si>
  <si>
    <t>Comarca Emberá</t>
  </si>
  <si>
    <t>Comarca Ngäbe Buglé</t>
  </si>
  <si>
    <t xml:space="preserve"> -    Cantidad nula o cero.</t>
  </si>
  <si>
    <t>INSTALACIONES DE SALUD EN LA REPÚBLICA, SEGÚN PROVINCIA Y COMARCA INDÍGENA:</t>
  </si>
  <si>
    <t xml:space="preserve"> Provincia y comarca indígena                                    </t>
  </si>
  <si>
    <t>(P) Cifras preliminares.</t>
  </si>
  <si>
    <t xml:space="preserve">                 TOTAL</t>
  </si>
  <si>
    <t>NOTA:  Las cifras estadísticas están sujetas a revisión y verificación, hasta la aprobación de los datos oficiales.</t>
  </si>
  <si>
    <t>Fuente: Instalaciones de salud que funcionan en la República.</t>
  </si>
  <si>
    <t>República de Panamá</t>
  </si>
  <si>
    <t>AÑOS 2018-19</t>
  </si>
  <si>
    <t>(2) Incluye las Clínicas Satélites de la Caja de Seguro Social.</t>
  </si>
  <si>
    <t xml:space="preserve">(1) Incluye los Policentros de Salud y los MINSA CAPSI del Ministerio de Salud;  las Unidades Locales de Atención Primaria de Salud      </t>
  </si>
  <si>
    <t xml:space="preserve">      fueron habilitados como  CAPPS)  de la Caja de Seguro Social.</t>
  </si>
  <si>
    <t xml:space="preserve">      (ULAPS) y los Centros de  Atención,  Prevención y  Promoción  de la Salud  (CAPPS), que  incluyen  los Dispensarios  (los cuales </t>
  </si>
  <si>
    <t>2019 (P)</t>
  </si>
  <si>
    <t xml:space="preserve">CONTRALORÍA GENERAL DE LA REPÚBLICA </t>
  </si>
  <si>
    <t xml:space="preserve">Variación porcentual        </t>
  </si>
  <si>
    <t>Instalaciones de salud 2019 (P)</t>
  </si>
  <si>
    <t>https://www.inec.gob.pa/archivos/A0705547520200828143734INSTALACIONES%20DE%20SALUD%202019.xlsx</t>
  </si>
  <si>
    <t>Provincia/Comarca</t>
  </si>
  <si>
    <t>Año</t>
  </si>
  <si>
    <t>Instalaciones</t>
  </si>
  <si>
    <t>Tipo Instalación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</si>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</sst>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ourier"/>
      <family val="3"/>
    </font>
    <font>
      <sz val="10"/>
      <name val="MS Sans Serif"/>
      <family val="2"/>
    </font>
    <font>
      <sz val="10"/>
      <name val="Tahoma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DB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164" fontId="5" fillId="0" borderId="1" xfId="0" applyNumberFormat="1" applyFont="1" applyFill="1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8" xfId="2" applyFont="1" applyFill="1" applyBorder="1" applyAlignment="1" applyProtection="1">
      <alignment horizontal="center" vertical="center" wrapText="1"/>
    </xf>
    <xf numFmtId="0" fontId="1" fillId="0" borderId="1" xfId="2" applyFont="1" applyFill="1" applyBorder="1" applyAlignment="1" applyProtection="1">
      <alignment horizontal="center" vertical="center" wrapText="1"/>
    </xf>
    <xf numFmtId="0" fontId="1" fillId="0" borderId="0" xfId="2" applyFont="1" applyFill="1" applyBorder="1" applyAlignment="1" applyProtection="1">
      <alignment horizontal="center" vertical="center" wrapText="1"/>
    </xf>
    <xf numFmtId="0" fontId="6" fillId="0" borderId="8" xfId="2" applyFont="1" applyFill="1" applyBorder="1" applyAlignment="1">
      <alignment horizontal="left" vertical="center"/>
    </xf>
    <xf numFmtId="0" fontId="6" fillId="0" borderId="2" xfId="2" applyFont="1" applyFill="1" applyBorder="1" applyAlignment="1">
      <alignment horizontal="right"/>
    </xf>
    <xf numFmtId="0" fontId="6" fillId="0" borderId="0" xfId="2" applyFont="1" applyFill="1" applyBorder="1" applyAlignment="1">
      <alignment horizontal="right"/>
    </xf>
    <xf numFmtId="0" fontId="1" fillId="0" borderId="8" xfId="2" applyFont="1" applyFill="1" applyBorder="1" applyAlignment="1" applyProtection="1">
      <alignment horizontal="left"/>
    </xf>
    <xf numFmtId="0" fontId="6" fillId="0" borderId="2" xfId="2" applyFont="1" applyFill="1" applyBorder="1" applyProtection="1"/>
    <xf numFmtId="0" fontId="1" fillId="0" borderId="0" xfId="2" applyFont="1" applyFill="1" applyBorder="1" applyProtection="1"/>
    <xf numFmtId="0" fontId="1" fillId="0" borderId="2" xfId="2" applyFont="1" applyFill="1" applyBorder="1" applyProtection="1"/>
    <xf numFmtId="0" fontId="1" fillId="0" borderId="0" xfId="2" applyFont="1" applyFill="1" applyBorder="1" applyAlignment="1" applyProtection="1">
      <alignment horizontal="right"/>
    </xf>
    <xf numFmtId="0" fontId="1" fillId="0" borderId="2" xfId="2" applyFont="1" applyFill="1" applyBorder="1" applyAlignment="1" applyProtection="1">
      <alignment horizontal="right"/>
    </xf>
    <xf numFmtId="0" fontId="1" fillId="0" borderId="8" xfId="2" applyFont="1" applyFill="1" applyBorder="1" applyAlignment="1" applyProtection="1">
      <alignment horizontal="right"/>
    </xf>
    <xf numFmtId="0" fontId="1" fillId="0" borderId="1" xfId="2" applyFont="1" applyFill="1" applyBorder="1" applyAlignment="1" applyProtection="1">
      <alignment horizontal="right"/>
    </xf>
    <xf numFmtId="0" fontId="1" fillId="0" borderId="4" xfId="2" applyFont="1" applyFill="1" applyBorder="1" applyAlignment="1" applyProtection="1">
      <alignment horizontal="left"/>
    </xf>
    <xf numFmtId="0" fontId="1" fillId="0" borderId="3" xfId="2" applyFont="1" applyFill="1" applyBorder="1" applyProtection="1"/>
    <xf numFmtId="0" fontId="1" fillId="0" borderId="3" xfId="2" applyFont="1" applyFill="1" applyBorder="1" applyAlignment="1" applyProtection="1">
      <alignment horizontal="right"/>
    </xf>
    <xf numFmtId="0" fontId="1" fillId="0" borderId="4" xfId="2" applyFont="1" applyFill="1" applyBorder="1" applyProtection="1"/>
    <xf numFmtId="0" fontId="1" fillId="0" borderId="0" xfId="2" applyFont="1" applyFill="1" applyBorder="1" applyAlignment="1" applyProtection="1">
      <alignment horizontal="left"/>
    </xf>
    <xf numFmtId="0" fontId="1" fillId="0" borderId="0" xfId="3" applyFont="1" applyBorder="1"/>
    <xf numFmtId="3" fontId="1" fillId="0" borderId="0" xfId="4" applyNumberFormat="1" applyFont="1" applyBorder="1"/>
    <xf numFmtId="0" fontId="1" fillId="0" borderId="0" xfId="3" applyFont="1" applyBorder="1" applyAlignment="1"/>
    <xf numFmtId="3" fontId="1" fillId="0" borderId="0" xfId="1" applyNumberFormat="1" applyFont="1" applyBorder="1" applyAlignment="1"/>
    <xf numFmtId="0" fontId="1" fillId="0" borderId="0" xfId="3" applyFont="1"/>
    <xf numFmtId="0" fontId="1" fillId="0" borderId="0" xfId="2" applyFont="1" applyFill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1" fillId="0" borderId="0" xfId="1" applyFont="1" applyFill="1"/>
    <xf numFmtId="165" fontId="1" fillId="0" borderId="0" xfId="0" applyNumberFormat="1" applyFont="1"/>
    <xf numFmtId="0" fontId="1" fillId="0" borderId="1" xfId="2" applyFont="1" applyFill="1" applyBorder="1" applyProtection="1"/>
    <xf numFmtId="0" fontId="6" fillId="0" borderId="0" xfId="2" applyFont="1" applyFill="1" applyBorder="1" applyAlignment="1">
      <alignment horizontal="center"/>
    </xf>
    <xf numFmtId="0" fontId="1" fillId="0" borderId="8" xfId="2" applyFont="1" applyFill="1" applyBorder="1" applyAlignment="1">
      <alignment horizontal="center" vertical="center" wrapText="1"/>
    </xf>
    <xf numFmtId="0" fontId="7" fillId="0" borderId="0" xfId="5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1" fillId="0" borderId="0" xfId="2" applyFont="1" applyFill="1" applyBorder="1" applyAlignment="1" applyProtection="1">
      <alignment horizontal="left"/>
    </xf>
    <xf numFmtId="0" fontId="1" fillId="0" borderId="0" xfId="2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6">
    <cellStyle name="Hipervínculo" xfId="5" builtinId="8"/>
    <cellStyle name="Normal" xfId="0" builtinId="0"/>
    <cellStyle name="Normal 2" xfId="1" xr:uid="{00000000-0005-0000-0000-000001000000}"/>
    <cellStyle name="Normal_97-04" xfId="3" xr:uid="{00000000-0005-0000-0000-000002000000}"/>
    <cellStyle name="Normal_Hoja1" xfId="2" xr:uid="{00000000-0005-0000-0000-000003000000}"/>
    <cellStyle name="Normal_Matrimonios 2000" xfId="4" xr:uid="{00000000-0005-0000-0000-000004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colors>
    <mruColors>
      <color rgb="FFFFEDB3"/>
      <color rgb="FFFD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1</xdr:row>
      <xdr:rowOff>123825</xdr:rowOff>
    </xdr:from>
    <xdr:to>
      <xdr:col>8</xdr:col>
      <xdr:colOff>276225</xdr:colOff>
      <xdr:row>24</xdr:row>
      <xdr:rowOff>123825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BD0F694-6110-4F39-9456-1B4A22BDC35D}"/>
            </a:ext>
          </a:extLst>
        </xdr:cNvPr>
        <xdr:cNvSpPr txBox="1"/>
      </xdr:nvSpPr>
      <xdr:spPr>
        <a:xfrm>
          <a:off x="4267200" y="6762750"/>
          <a:ext cx="4276725" cy="3724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República de Panamá</a:t>
          </a:r>
        </a:p>
        <a:p>
          <a:r>
            <a:rPr lang="es-CL" sz="1100"/>
            <a:t>CONTRALORÍA GENERAL DE LA REPÚBLICA</a:t>
          </a:r>
        </a:p>
        <a:p>
          <a:r>
            <a:rPr lang="es-CL" sz="1100"/>
            <a:t>Instituto Nacional de Estadística y Censo</a:t>
          </a:r>
        </a:p>
        <a:p>
          <a:endParaRPr lang="es-CL" sz="1100"/>
        </a:p>
        <a:p>
          <a:r>
            <a:rPr lang="es-CL" sz="1100"/>
            <a:t>INSTALACIONES DE SALUD EN LA REPÚBLICA, SEGÚN PROVINCIA Y COMARCA INDÍGENA: AÑOS 2018-19</a:t>
          </a:r>
        </a:p>
        <a:p>
          <a:endParaRPr lang="es-CL" sz="1100"/>
        </a:p>
        <a:p>
          <a:r>
            <a:rPr lang="es-CL" sz="1100"/>
            <a:t>NOTA:  Las cifras estadísticas están sujetas a revisión y verificación, hasta la aprobación de los datos oficiales.</a:t>
          </a:r>
        </a:p>
        <a:p>
          <a:endParaRPr lang="es-CL" sz="1100"/>
        </a:p>
        <a:p>
          <a:r>
            <a:rPr lang="es-CL" sz="1100"/>
            <a:t>Fuente: Instalaciones de salud que funcionan en la República.</a:t>
          </a:r>
        </a:p>
        <a:p>
          <a:endParaRPr lang="es-CL" sz="1100"/>
        </a:p>
        <a:p>
          <a:r>
            <a:rPr lang="es-CL" sz="1100"/>
            <a:t>(1) Incluye los Policentros de Salud y los MINSA CAPSI del Ministerio de Salud;  las Unidades Locales de Atención Primaria de Salud (ULAPS) y los Centros de  Atención,  Prevención y  Promoción  de la Salud  (CAPPS), que  incluyen  los Dispensarios  (los cuales</a:t>
          </a:r>
          <a:r>
            <a:rPr lang="es-CL" sz="1100" baseline="0"/>
            <a:t> </a:t>
          </a:r>
          <a:r>
            <a:rPr lang="es-CL" sz="1100"/>
            <a:t>fueron habilitados como  CAPPS)  de la Caja de Seguro Social. </a:t>
          </a:r>
        </a:p>
        <a:p>
          <a:endParaRPr lang="es-CL" sz="1100"/>
        </a:p>
        <a:p>
          <a:r>
            <a:rPr lang="es-CL" sz="1100"/>
            <a:t>(2) Incluye las Clínicas Satélites de la Caja de Seguro Social.</a:t>
          </a:r>
        </a:p>
        <a:p>
          <a:endParaRPr lang="es-CL" sz="1100"/>
        </a:p>
        <a:p>
          <a:r>
            <a:rPr lang="es-CL" sz="1100"/>
            <a:t>https://www.inec.gob.pa/archivos/A0705547520200828143734INSTALACIONES%20DE%20SALUD%202019.xlsx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57150</xdr:rowOff>
    </xdr:from>
    <xdr:to>
      <xdr:col>7</xdr:col>
      <xdr:colOff>695325</xdr:colOff>
      <xdr:row>23</xdr:row>
      <xdr:rowOff>57150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98B9BD6-E0A7-4FBF-A333-AD58E9C13741}"/>
            </a:ext>
          </a:extLst>
        </xdr:cNvPr>
        <xdr:cNvSpPr txBox="1"/>
      </xdr:nvSpPr>
      <xdr:spPr>
        <a:xfrm>
          <a:off x="3924300" y="6534150"/>
          <a:ext cx="4276725" cy="3724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República de Panamá</a:t>
          </a:r>
        </a:p>
        <a:p>
          <a:r>
            <a:rPr lang="es-CL" sz="1100"/>
            <a:t>CONTRALORÍA GENERAL DE LA REPÚBLICA</a:t>
          </a:r>
        </a:p>
        <a:p>
          <a:r>
            <a:rPr lang="es-CL" sz="1100"/>
            <a:t>Instituto Nacional de Estadística y Censo</a:t>
          </a:r>
        </a:p>
        <a:p>
          <a:endParaRPr lang="es-CL" sz="1100"/>
        </a:p>
        <a:p>
          <a:r>
            <a:rPr lang="es-CL" sz="1100"/>
            <a:t>INSTALACIONES DE SALUD EN LA REPÚBLICA, SEGÚN PROVINCIA Y COMARCA INDÍGENA: AÑOS 2018-19</a:t>
          </a:r>
        </a:p>
        <a:p>
          <a:endParaRPr lang="es-CL" sz="1100"/>
        </a:p>
        <a:p>
          <a:r>
            <a:rPr lang="es-CL" sz="1100"/>
            <a:t>NOTA:  Las cifras estadísticas están sujetas a revisión y verificación, hasta la aprobación de los datos oficiales.</a:t>
          </a:r>
        </a:p>
        <a:p>
          <a:endParaRPr lang="es-CL" sz="1100"/>
        </a:p>
        <a:p>
          <a:r>
            <a:rPr lang="es-CL" sz="1100"/>
            <a:t>Fuente: Instalaciones de salud que funcionan en la República.</a:t>
          </a:r>
        </a:p>
        <a:p>
          <a:endParaRPr lang="es-CL" sz="1100"/>
        </a:p>
        <a:p>
          <a:r>
            <a:rPr lang="es-CL" sz="1100"/>
            <a:t>(1) Incluye los Policentros de Salud y los MINSA CAPSI del Ministerio de Salud;  las Unidades Locales de Atención Primaria de Salud (ULAPS) y los Centros de  Atención,  Prevención y  Promoción  de la Salud  (CAPPS), que  incluyen  los Dispensarios  (los cuales</a:t>
          </a:r>
          <a:r>
            <a:rPr lang="es-CL" sz="1100" baseline="0"/>
            <a:t> </a:t>
          </a:r>
          <a:r>
            <a:rPr lang="es-CL" sz="1100"/>
            <a:t>fueron habilitados como  CAPPS)  de la Caja de Seguro Social. </a:t>
          </a:r>
        </a:p>
        <a:p>
          <a:endParaRPr lang="es-CL" sz="1100"/>
        </a:p>
        <a:p>
          <a:r>
            <a:rPr lang="es-CL" sz="1100"/>
            <a:t>(2) Incluye las Clínicas Satélites de la Caja de Seguro Social.</a:t>
          </a:r>
        </a:p>
        <a:p>
          <a:endParaRPr lang="es-CL" sz="1100"/>
        </a:p>
        <a:p>
          <a:r>
            <a:rPr lang="es-CL" sz="1100"/>
            <a:t>https://www.inec.gob.pa/archivos/A0705547520200828143734INSTALACIONES%20DE%20SALUD%202019.xlsx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59FC2-203A-403B-8E40-7671A4DD90B3}" name="Tabla1" displayName="Tabla1" ref="A1:C27" totalsRowShown="0" headerRowDxfId="5" dataDxfId="6">
  <autoFilter ref="A1:C27" xr:uid="{14641C27-09E7-4403-925C-793B1771B398}"/>
  <tableColumns count="3">
    <tableColumn id="1" xr3:uid="{D865AF2B-E63F-40B5-B279-73A5FA68F320}" name="Provincia/Comarca" dataDxfId="9"/>
    <tableColumn id="2" xr3:uid="{67CCD457-0B5C-4E80-9D32-693E4850CB03}" name="Año" dataDxfId="8"/>
    <tableColumn id="3" xr3:uid="{4345EAE4-0D63-45EF-9DB8-F2ECBF6FF41B}" name="Instalacion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D811A-0843-432D-B326-65CD272208DF}" name="Tabla2" displayName="Tabla2" ref="A1:C40" totalsRowShown="0" headerRowDxfId="0" dataDxfId="1">
  <autoFilter ref="A1:C40" xr:uid="{3F057BB7-E523-4108-B587-3BB0AD776ED4}"/>
  <tableColumns count="3">
    <tableColumn id="1" xr3:uid="{BABDDE74-637B-49BA-A9CA-B56A4F3C52E2}" name="Provincia/Comarca" dataDxfId="4"/>
    <tableColumn id="2" xr3:uid="{440E4D11-FA77-40AB-817B-CC3115E6AADF}" name="Tipo Instalación" dataDxfId="3"/>
    <tableColumn id="3" xr3:uid="{7BC7B1AF-FFDE-418F-B7BF-6C77FEE4E4A7}" name="Cantida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c.gob.pa/archivos/A0705547520200828143734INSTALACIONES%20DE%20SALUD%202019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4" zoomScaleNormal="100" workbookViewId="0">
      <selection activeCell="A29" sqref="A29:G33"/>
    </sheetView>
  </sheetViews>
  <sheetFormatPr baseColWidth="10" defaultRowHeight="12.75" x14ac:dyDescent="0.2"/>
  <cols>
    <col min="1" max="1" width="32.85546875" style="3" customWidth="1"/>
    <col min="2" max="3" width="10.7109375" style="3" customWidth="1"/>
    <col min="4" max="5" width="13" style="3" customWidth="1"/>
    <col min="6" max="6" width="16.5703125" style="3" customWidth="1"/>
    <col min="7" max="7" width="15.7109375" style="3" customWidth="1"/>
    <col min="8" max="16384" width="11.42578125" style="3"/>
  </cols>
  <sheetData>
    <row r="1" spans="1:12" ht="14.25" customHeight="1" x14ac:dyDescent="0.2">
      <c r="A1" s="49" t="s">
        <v>26</v>
      </c>
      <c r="B1" s="49"/>
      <c r="C1" s="49"/>
      <c r="D1" s="49"/>
      <c r="E1" s="49"/>
      <c r="F1" s="49"/>
      <c r="G1" s="49"/>
      <c r="H1" s="35" t="s">
        <v>36</v>
      </c>
      <c r="I1" s="2"/>
      <c r="J1" s="2"/>
      <c r="K1" s="2"/>
      <c r="L1" s="2"/>
    </row>
    <row r="2" spans="1:12" ht="15" customHeight="1" x14ac:dyDescent="0.2">
      <c r="A2" s="50" t="s">
        <v>33</v>
      </c>
      <c r="B2" s="50"/>
      <c r="C2" s="50"/>
      <c r="D2" s="50"/>
      <c r="E2" s="50"/>
      <c r="F2" s="50"/>
      <c r="G2" s="50"/>
    </row>
    <row r="3" spans="1:12" ht="14.25" customHeight="1" x14ac:dyDescent="0.2">
      <c r="A3" s="51" t="s">
        <v>0</v>
      </c>
      <c r="B3" s="51"/>
      <c r="C3" s="51"/>
      <c r="D3" s="51"/>
      <c r="E3" s="51"/>
      <c r="F3" s="51"/>
      <c r="G3" s="51"/>
    </row>
    <row r="5" spans="1:12" ht="15.75" customHeight="1" x14ac:dyDescent="0.2">
      <c r="A5" s="52" t="s">
        <v>20</v>
      </c>
      <c r="B5" s="52"/>
      <c r="C5" s="52"/>
      <c r="D5" s="52"/>
      <c r="E5" s="52"/>
      <c r="F5" s="52"/>
      <c r="G5" s="52"/>
    </row>
    <row r="6" spans="1:12" ht="15.75" customHeight="1" x14ac:dyDescent="0.2">
      <c r="A6" s="52" t="s">
        <v>27</v>
      </c>
      <c r="B6" s="52"/>
      <c r="C6" s="52"/>
      <c r="D6" s="52"/>
      <c r="E6" s="52"/>
      <c r="F6" s="52"/>
      <c r="G6" s="52"/>
    </row>
    <row r="7" spans="1:12" ht="15.75" customHeight="1" x14ac:dyDescent="0.2">
      <c r="A7" s="33"/>
      <c r="B7" s="33"/>
      <c r="C7" s="33"/>
      <c r="D7" s="33"/>
      <c r="E7" s="33"/>
      <c r="F7" s="33"/>
      <c r="G7" s="33"/>
    </row>
    <row r="8" spans="1:12" ht="18.75" customHeight="1" x14ac:dyDescent="0.2">
      <c r="A8" s="44" t="s">
        <v>21</v>
      </c>
      <c r="B8" s="41">
        <v>2018</v>
      </c>
      <c r="C8" s="38" t="s">
        <v>32</v>
      </c>
      <c r="D8" s="38" t="s">
        <v>34</v>
      </c>
      <c r="E8" s="36" t="s">
        <v>35</v>
      </c>
      <c r="F8" s="37"/>
      <c r="G8" s="37"/>
    </row>
    <row r="9" spans="1:12" ht="31.5" customHeight="1" x14ac:dyDescent="0.2">
      <c r="A9" s="45"/>
      <c r="B9" s="42"/>
      <c r="C9" s="39"/>
      <c r="D9" s="39"/>
      <c r="E9" s="41" t="s">
        <v>1</v>
      </c>
      <c r="F9" s="41" t="s">
        <v>2</v>
      </c>
      <c r="G9" s="47" t="s">
        <v>3</v>
      </c>
    </row>
    <row r="10" spans="1:12" ht="40.5" customHeight="1" x14ac:dyDescent="0.2">
      <c r="A10" s="46"/>
      <c r="B10" s="43"/>
      <c r="C10" s="40"/>
      <c r="D10" s="40"/>
      <c r="E10" s="43"/>
      <c r="F10" s="43"/>
      <c r="G10" s="48"/>
    </row>
    <row r="11" spans="1:12" ht="15" customHeight="1" x14ac:dyDescent="0.2">
      <c r="A11" s="34"/>
      <c r="B11" s="4"/>
      <c r="C11" s="5"/>
      <c r="D11" s="5"/>
      <c r="E11" s="4"/>
      <c r="F11" s="5"/>
      <c r="G11" s="6"/>
    </row>
    <row r="12" spans="1:12" ht="15.75" customHeight="1" x14ac:dyDescent="0.2">
      <c r="A12" s="7" t="s">
        <v>23</v>
      </c>
      <c r="B12" s="8">
        <f>SUM(B13:B25)</f>
        <v>863</v>
      </c>
      <c r="C12" s="8">
        <f>SUM(C13:C25)</f>
        <v>939</v>
      </c>
      <c r="D12" s="1">
        <f>(((C12/B12)-1)*100)</f>
        <v>8.8064889918887612</v>
      </c>
      <c r="E12" s="9">
        <f>SUM(E13:E25)</f>
        <v>62</v>
      </c>
      <c r="F12" s="8">
        <f>SUM(F13:F25)</f>
        <v>274</v>
      </c>
      <c r="G12" s="8">
        <f>SUM(G13:G25)</f>
        <v>603</v>
      </c>
      <c r="H12" s="31"/>
    </row>
    <row r="13" spans="1:12" ht="18" customHeight="1" x14ac:dyDescent="0.2">
      <c r="A13" s="10" t="s">
        <v>6</v>
      </c>
      <c r="B13" s="13">
        <v>39</v>
      </c>
      <c r="C13" s="11">
        <f>SUM(E13:G13)</f>
        <v>52</v>
      </c>
      <c r="D13" s="1">
        <f t="shared" ref="D13:D25" si="0">(((C13/B13)-1)*100)</f>
        <v>33.333333333333329</v>
      </c>
      <c r="E13" s="12">
        <v>4</v>
      </c>
      <c r="F13" s="13">
        <v>15</v>
      </c>
      <c r="G13" s="13">
        <v>33</v>
      </c>
      <c r="H13" s="31"/>
    </row>
    <row r="14" spans="1:12" ht="18" customHeight="1" x14ac:dyDescent="0.2">
      <c r="A14" s="10" t="s">
        <v>7</v>
      </c>
      <c r="B14" s="13">
        <v>89</v>
      </c>
      <c r="C14" s="11">
        <f t="shared" ref="C14:C25" si="1">SUM(E14:G14)</f>
        <v>86</v>
      </c>
      <c r="D14" s="1">
        <f t="shared" si="0"/>
        <v>-3.3707865168539297</v>
      </c>
      <c r="E14" s="12">
        <v>4</v>
      </c>
      <c r="F14" s="13">
        <v>22</v>
      </c>
      <c r="G14" s="13">
        <v>60</v>
      </c>
      <c r="H14" s="31"/>
    </row>
    <row r="15" spans="1:12" ht="18" customHeight="1" x14ac:dyDescent="0.2">
      <c r="A15" s="10" t="s">
        <v>8</v>
      </c>
      <c r="B15" s="13">
        <v>77</v>
      </c>
      <c r="C15" s="11">
        <f t="shared" si="1"/>
        <v>79</v>
      </c>
      <c r="D15" s="1">
        <f t="shared" si="0"/>
        <v>2.5974025974025983</v>
      </c>
      <c r="E15" s="12">
        <v>4</v>
      </c>
      <c r="F15" s="13">
        <v>18</v>
      </c>
      <c r="G15" s="13">
        <v>57</v>
      </c>
      <c r="H15" s="31"/>
    </row>
    <row r="16" spans="1:12" ht="18" customHeight="1" x14ac:dyDescent="0.2">
      <c r="A16" s="10" t="s">
        <v>9</v>
      </c>
      <c r="B16" s="13">
        <v>122</v>
      </c>
      <c r="C16" s="11">
        <f t="shared" si="1"/>
        <v>121</v>
      </c>
      <c r="D16" s="1">
        <f t="shared" si="0"/>
        <v>-0.81967213114754189</v>
      </c>
      <c r="E16" s="12">
        <v>8</v>
      </c>
      <c r="F16" s="13">
        <v>48</v>
      </c>
      <c r="G16" s="13">
        <v>65</v>
      </c>
      <c r="H16" s="31"/>
    </row>
    <row r="17" spans="1:11" ht="18" customHeight="1" x14ac:dyDescent="0.2">
      <c r="A17" s="10" t="s">
        <v>10</v>
      </c>
      <c r="B17" s="13">
        <v>44</v>
      </c>
      <c r="C17" s="11">
        <f t="shared" si="1"/>
        <v>44</v>
      </c>
      <c r="D17" s="1" t="s">
        <v>4</v>
      </c>
      <c r="E17" s="12">
        <v>3</v>
      </c>
      <c r="F17" s="13">
        <v>6</v>
      </c>
      <c r="G17" s="13">
        <v>35</v>
      </c>
      <c r="H17" s="31"/>
    </row>
    <row r="18" spans="1:11" ht="18" customHeight="1" x14ac:dyDescent="0.2">
      <c r="A18" s="10" t="s">
        <v>11</v>
      </c>
      <c r="B18" s="13">
        <v>41</v>
      </c>
      <c r="C18" s="11">
        <f t="shared" si="1"/>
        <v>44</v>
      </c>
      <c r="D18" s="1">
        <f t="shared" si="0"/>
        <v>7.3170731707317138</v>
      </c>
      <c r="E18" s="12">
        <v>5</v>
      </c>
      <c r="F18" s="13">
        <v>20</v>
      </c>
      <c r="G18" s="13">
        <v>19</v>
      </c>
      <c r="H18" s="31"/>
    </row>
    <row r="19" spans="1:11" ht="18" customHeight="1" x14ac:dyDescent="0.2">
      <c r="A19" s="10" t="s">
        <v>12</v>
      </c>
      <c r="B19" s="13">
        <v>43</v>
      </c>
      <c r="C19" s="11">
        <f t="shared" si="1"/>
        <v>44</v>
      </c>
      <c r="D19" s="1">
        <f t="shared" si="0"/>
        <v>2.3255813953488413</v>
      </c>
      <c r="E19" s="12">
        <v>4</v>
      </c>
      <c r="F19" s="13">
        <v>19</v>
      </c>
      <c r="G19" s="13">
        <v>21</v>
      </c>
      <c r="H19" s="31"/>
    </row>
    <row r="20" spans="1:11" ht="18" customHeight="1" x14ac:dyDescent="0.2">
      <c r="A20" s="10" t="s">
        <v>13</v>
      </c>
      <c r="B20" s="13">
        <v>131</v>
      </c>
      <c r="C20" s="11">
        <f t="shared" si="1"/>
        <v>149</v>
      </c>
      <c r="D20" s="1">
        <f t="shared" si="0"/>
        <v>13.740458015267176</v>
      </c>
      <c r="E20" s="12">
        <v>19</v>
      </c>
      <c r="F20" s="13">
        <v>56</v>
      </c>
      <c r="G20" s="13">
        <v>74</v>
      </c>
      <c r="H20" s="31"/>
    </row>
    <row r="21" spans="1:11" ht="18" customHeight="1" x14ac:dyDescent="0.2">
      <c r="A21" s="10" t="s">
        <v>14</v>
      </c>
      <c r="B21" s="15">
        <v>73</v>
      </c>
      <c r="C21" s="11">
        <f t="shared" si="1"/>
        <v>82</v>
      </c>
      <c r="D21" s="1">
        <f t="shared" si="0"/>
        <v>12.328767123287676</v>
      </c>
      <c r="E21" s="14">
        <v>4</v>
      </c>
      <c r="F21" s="15">
        <v>22</v>
      </c>
      <c r="G21" s="15">
        <v>56</v>
      </c>
      <c r="H21" s="31"/>
    </row>
    <row r="22" spans="1:11" ht="18" customHeight="1" x14ac:dyDescent="0.2">
      <c r="A22" s="10" t="s">
        <v>15</v>
      </c>
      <c r="B22" s="13">
        <v>78</v>
      </c>
      <c r="C22" s="11">
        <f t="shared" si="1"/>
        <v>92</v>
      </c>
      <c r="D22" s="1">
        <f t="shared" si="0"/>
        <v>17.948717948717952</v>
      </c>
      <c r="E22" s="12">
        <v>5</v>
      </c>
      <c r="F22" s="13">
        <v>22</v>
      </c>
      <c r="G22" s="13">
        <v>65</v>
      </c>
      <c r="H22" s="31"/>
    </row>
    <row r="23" spans="1:11" ht="18" customHeight="1" x14ac:dyDescent="0.2">
      <c r="A23" s="10" t="s">
        <v>16</v>
      </c>
      <c r="B23" s="32">
        <v>20</v>
      </c>
      <c r="C23" s="11">
        <f t="shared" si="1"/>
        <v>21</v>
      </c>
      <c r="D23" s="1">
        <f t="shared" si="0"/>
        <v>5.0000000000000044</v>
      </c>
      <c r="E23" s="16">
        <v>2</v>
      </c>
      <c r="F23" s="17">
        <v>16</v>
      </c>
      <c r="G23" s="12">
        <v>3</v>
      </c>
      <c r="H23" s="31"/>
    </row>
    <row r="24" spans="1:11" ht="18" customHeight="1" x14ac:dyDescent="0.2">
      <c r="A24" s="10" t="s">
        <v>17</v>
      </c>
      <c r="B24" s="13">
        <v>17</v>
      </c>
      <c r="C24" s="11">
        <f t="shared" si="1"/>
        <v>18</v>
      </c>
      <c r="D24" s="1">
        <f t="shared" si="0"/>
        <v>5.8823529411764719</v>
      </c>
      <c r="E24" s="14" t="s">
        <v>4</v>
      </c>
      <c r="F24" s="15" t="s">
        <v>4</v>
      </c>
      <c r="G24" s="13">
        <v>18</v>
      </c>
      <c r="H24" s="31"/>
    </row>
    <row r="25" spans="1:11" ht="18" customHeight="1" x14ac:dyDescent="0.2">
      <c r="A25" s="10" t="s">
        <v>18</v>
      </c>
      <c r="B25" s="13">
        <v>89</v>
      </c>
      <c r="C25" s="11">
        <f t="shared" si="1"/>
        <v>107</v>
      </c>
      <c r="D25" s="1">
        <f t="shared" si="0"/>
        <v>20.2247191011236</v>
      </c>
      <c r="E25" s="14" t="s">
        <v>4</v>
      </c>
      <c r="F25" s="13">
        <v>10</v>
      </c>
      <c r="G25" s="13">
        <v>97</v>
      </c>
      <c r="H25" s="31"/>
    </row>
    <row r="26" spans="1:11" x14ac:dyDescent="0.2">
      <c r="A26" s="18"/>
      <c r="B26" s="19"/>
      <c r="C26" s="19"/>
      <c r="D26" s="19"/>
      <c r="E26" s="20"/>
      <c r="F26" s="19"/>
      <c r="G26" s="21"/>
    </row>
    <row r="27" spans="1:11" x14ac:dyDescent="0.2">
      <c r="A27" s="22"/>
      <c r="B27" s="12"/>
      <c r="C27" s="12"/>
      <c r="D27" s="12"/>
      <c r="E27" s="14"/>
      <c r="F27" s="12"/>
      <c r="G27" s="12"/>
    </row>
    <row r="28" spans="1:11" s="23" customFormat="1" ht="12" customHeight="1" x14ac:dyDescent="0.2">
      <c r="A28" s="23" t="s">
        <v>24</v>
      </c>
      <c r="B28" s="24"/>
      <c r="C28" s="25"/>
      <c r="D28" s="25"/>
      <c r="E28" s="25"/>
      <c r="F28" s="25"/>
      <c r="G28" s="26"/>
      <c r="H28" s="26"/>
      <c r="I28" s="25"/>
      <c r="J28" s="27"/>
      <c r="K28" s="27"/>
    </row>
    <row r="29" spans="1:11" ht="15.75" customHeight="1" x14ac:dyDescent="0.2">
      <c r="A29" s="54" t="s">
        <v>29</v>
      </c>
      <c r="B29" s="54"/>
      <c r="C29" s="54"/>
      <c r="D29" s="54"/>
      <c r="E29" s="54"/>
      <c r="F29" s="54"/>
      <c r="G29" s="54"/>
    </row>
    <row r="30" spans="1:11" ht="15.75" customHeight="1" x14ac:dyDescent="0.2">
      <c r="A30" s="54" t="s">
        <v>31</v>
      </c>
      <c r="B30" s="54"/>
      <c r="C30" s="54"/>
      <c r="D30" s="54"/>
      <c r="E30" s="54"/>
      <c r="F30" s="54"/>
      <c r="G30" s="54"/>
    </row>
    <row r="31" spans="1:11" ht="15.75" customHeight="1" x14ac:dyDescent="0.2">
      <c r="A31" s="28" t="s">
        <v>30</v>
      </c>
      <c r="B31" s="28"/>
      <c r="C31" s="28"/>
      <c r="D31" s="28"/>
      <c r="E31" s="28"/>
      <c r="F31" s="28"/>
      <c r="G31" s="28"/>
    </row>
    <row r="32" spans="1:11" ht="15.75" customHeight="1" x14ac:dyDescent="0.2">
      <c r="A32" s="54" t="s">
        <v>28</v>
      </c>
      <c r="B32" s="54"/>
      <c r="C32" s="54"/>
      <c r="D32" s="54"/>
      <c r="E32" s="54"/>
      <c r="F32" s="54"/>
      <c r="G32" s="54"/>
    </row>
    <row r="33" spans="1:7" ht="15.75" customHeight="1" x14ac:dyDescent="0.2">
      <c r="A33" s="29" t="s">
        <v>19</v>
      </c>
      <c r="B33" s="30"/>
      <c r="C33" s="30"/>
      <c r="D33" s="30"/>
      <c r="E33" s="30" t="s">
        <v>5</v>
      </c>
      <c r="F33" s="30"/>
      <c r="G33" s="30"/>
    </row>
    <row r="34" spans="1:7" ht="15.75" customHeight="1" x14ac:dyDescent="0.2">
      <c r="A34" s="53" t="s">
        <v>22</v>
      </c>
      <c r="B34" s="53"/>
      <c r="C34" s="53"/>
      <c r="D34" s="53"/>
      <c r="E34" s="53"/>
      <c r="F34" s="53"/>
      <c r="G34" s="53"/>
    </row>
    <row r="35" spans="1:7" ht="15" customHeight="1" x14ac:dyDescent="0.2">
      <c r="A35" s="55" t="s">
        <v>25</v>
      </c>
      <c r="B35" s="55"/>
      <c r="C35" s="55"/>
      <c r="D35" s="55"/>
      <c r="E35" s="55"/>
      <c r="F35" s="55"/>
    </row>
  </sheetData>
  <mergeCells count="18">
    <mergeCell ref="A34:G34"/>
    <mergeCell ref="A29:G29"/>
    <mergeCell ref="A30:G30"/>
    <mergeCell ref="A32:G32"/>
    <mergeCell ref="A35:F35"/>
    <mergeCell ref="A1:G1"/>
    <mergeCell ref="A2:G2"/>
    <mergeCell ref="A3:G3"/>
    <mergeCell ref="A5:G5"/>
    <mergeCell ref="A6:G6"/>
    <mergeCell ref="E8:G8"/>
    <mergeCell ref="D8:D10"/>
    <mergeCell ref="C8:C10"/>
    <mergeCell ref="B8:B10"/>
    <mergeCell ref="A8:A10"/>
    <mergeCell ref="E9:E10"/>
    <mergeCell ref="F9:F10"/>
    <mergeCell ref="G9:G10"/>
  </mergeCells>
  <hyperlinks>
    <hyperlink ref="H1" r:id="rId1" xr:uid="{7E97210B-829A-4C2F-B77B-8A73689C320B}"/>
  </hyperlinks>
  <printOptions horizontalCentered="1"/>
  <pageMargins left="0.74803149606299213" right="0.74803149606299213" top="0.98425196850393704" bottom="0.98425196850393704" header="0.31496062992125984" footer="0.31496062992125984"/>
  <pageSetup scale="8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F02D-C438-4F1E-A55F-860D0EFB73EA}">
  <dimension ref="A1:C27"/>
  <sheetViews>
    <sheetView zoomScaleNormal="100" workbookViewId="0">
      <selection sqref="A1:C27"/>
    </sheetView>
  </sheetViews>
  <sheetFormatPr baseColWidth="10" defaultRowHeight="12.75" x14ac:dyDescent="0.2"/>
  <cols>
    <col min="1" max="1" width="32.85546875" style="3" customWidth="1"/>
    <col min="2" max="2" width="10.7109375" style="3" customWidth="1"/>
    <col min="3" max="3" width="15" style="3" customWidth="1"/>
    <col min="4" max="5" width="13" style="3" customWidth="1"/>
    <col min="6" max="6" width="16.5703125" style="3" customWidth="1"/>
    <col min="7" max="7" width="15.7109375" style="3" customWidth="1"/>
    <col min="8" max="16384" width="11.42578125" style="3"/>
  </cols>
  <sheetData>
    <row r="1" spans="1:3" x14ac:dyDescent="0.2">
      <c r="A1" s="3" t="s">
        <v>37</v>
      </c>
      <c r="B1" s="3" t="s">
        <v>38</v>
      </c>
      <c r="C1" s="3" t="s">
        <v>39</v>
      </c>
    </row>
    <row r="2" spans="1:3" x14ac:dyDescent="0.2">
      <c r="A2" s="3" t="s">
        <v>6</v>
      </c>
      <c r="B2" s="3">
        <v>2018</v>
      </c>
      <c r="C2" s="3">
        <v>39</v>
      </c>
    </row>
    <row r="3" spans="1:3" x14ac:dyDescent="0.2">
      <c r="A3" s="3" t="s">
        <v>7</v>
      </c>
      <c r="B3" s="3">
        <v>2018</v>
      </c>
      <c r="C3" s="3">
        <v>89</v>
      </c>
    </row>
    <row r="4" spans="1:3" x14ac:dyDescent="0.2">
      <c r="A4" s="3" t="s">
        <v>8</v>
      </c>
      <c r="B4" s="3">
        <v>2018</v>
      </c>
      <c r="C4" s="3">
        <v>77</v>
      </c>
    </row>
    <row r="5" spans="1:3" x14ac:dyDescent="0.2">
      <c r="A5" s="3" t="s">
        <v>9</v>
      </c>
      <c r="B5" s="3">
        <v>2018</v>
      </c>
      <c r="C5" s="3">
        <v>122</v>
      </c>
    </row>
    <row r="6" spans="1:3" x14ac:dyDescent="0.2">
      <c r="A6" s="3" t="s">
        <v>10</v>
      </c>
      <c r="B6" s="3">
        <v>2018</v>
      </c>
      <c r="C6" s="3">
        <v>44</v>
      </c>
    </row>
    <row r="7" spans="1:3" x14ac:dyDescent="0.2">
      <c r="A7" s="3" t="s">
        <v>11</v>
      </c>
      <c r="B7" s="3">
        <v>2018</v>
      </c>
      <c r="C7" s="3">
        <v>41</v>
      </c>
    </row>
    <row r="8" spans="1:3" x14ac:dyDescent="0.2">
      <c r="A8" s="3" t="s">
        <v>12</v>
      </c>
      <c r="B8" s="3">
        <v>2018</v>
      </c>
      <c r="C8" s="3">
        <v>43</v>
      </c>
    </row>
    <row r="9" spans="1:3" x14ac:dyDescent="0.2">
      <c r="A9" s="3" t="s">
        <v>13</v>
      </c>
      <c r="B9" s="3">
        <v>2018</v>
      </c>
      <c r="C9" s="3">
        <v>131</v>
      </c>
    </row>
    <row r="10" spans="1:3" x14ac:dyDescent="0.2">
      <c r="A10" s="3" t="s">
        <v>14</v>
      </c>
      <c r="B10" s="3">
        <v>2018</v>
      </c>
      <c r="C10" s="3">
        <v>73</v>
      </c>
    </row>
    <row r="11" spans="1:3" x14ac:dyDescent="0.2">
      <c r="A11" s="3" t="s">
        <v>15</v>
      </c>
      <c r="B11" s="3">
        <v>2018</v>
      </c>
      <c r="C11" s="3">
        <v>78</v>
      </c>
    </row>
    <row r="12" spans="1:3" x14ac:dyDescent="0.2">
      <c r="A12" s="3" t="s">
        <v>16</v>
      </c>
      <c r="B12" s="3">
        <v>2018</v>
      </c>
      <c r="C12" s="3">
        <v>20</v>
      </c>
    </row>
    <row r="13" spans="1:3" x14ac:dyDescent="0.2">
      <c r="A13" s="3" t="s">
        <v>17</v>
      </c>
      <c r="B13" s="3">
        <v>2018</v>
      </c>
      <c r="C13" s="3">
        <v>17</v>
      </c>
    </row>
    <row r="14" spans="1:3" x14ac:dyDescent="0.2">
      <c r="A14" s="3" t="s">
        <v>18</v>
      </c>
      <c r="B14" s="3">
        <v>2018</v>
      </c>
      <c r="C14" s="3">
        <v>89</v>
      </c>
    </row>
    <row r="15" spans="1:3" x14ac:dyDescent="0.2">
      <c r="A15" s="3" t="s">
        <v>6</v>
      </c>
      <c r="B15" s="3">
        <v>2019</v>
      </c>
      <c r="C15" s="3">
        <v>52</v>
      </c>
    </row>
    <row r="16" spans="1:3" x14ac:dyDescent="0.2">
      <c r="A16" s="3" t="s">
        <v>7</v>
      </c>
      <c r="B16" s="3">
        <v>2019</v>
      </c>
      <c r="C16" s="3">
        <v>86</v>
      </c>
    </row>
    <row r="17" spans="1:3" x14ac:dyDescent="0.2">
      <c r="A17" s="3" t="s">
        <v>8</v>
      </c>
      <c r="B17" s="3">
        <v>2019</v>
      </c>
      <c r="C17" s="3">
        <v>79</v>
      </c>
    </row>
    <row r="18" spans="1:3" x14ac:dyDescent="0.2">
      <c r="A18" s="3" t="s">
        <v>9</v>
      </c>
      <c r="B18" s="3">
        <v>2019</v>
      </c>
      <c r="C18" s="3">
        <v>121</v>
      </c>
    </row>
    <row r="19" spans="1:3" x14ac:dyDescent="0.2">
      <c r="A19" s="3" t="s">
        <v>10</v>
      </c>
      <c r="B19" s="3">
        <v>2019</v>
      </c>
      <c r="C19" s="3">
        <v>44</v>
      </c>
    </row>
    <row r="20" spans="1:3" x14ac:dyDescent="0.2">
      <c r="A20" s="3" t="s">
        <v>11</v>
      </c>
      <c r="B20" s="3">
        <v>2019</v>
      </c>
      <c r="C20" s="3">
        <v>44</v>
      </c>
    </row>
    <row r="21" spans="1:3" x14ac:dyDescent="0.2">
      <c r="A21" s="3" t="s">
        <v>12</v>
      </c>
      <c r="B21" s="3">
        <v>2019</v>
      </c>
      <c r="C21" s="3">
        <v>44</v>
      </c>
    </row>
    <row r="22" spans="1:3" x14ac:dyDescent="0.2">
      <c r="A22" s="3" t="s">
        <v>13</v>
      </c>
      <c r="B22" s="3">
        <v>2019</v>
      </c>
      <c r="C22" s="3">
        <v>149</v>
      </c>
    </row>
    <row r="23" spans="1:3" x14ac:dyDescent="0.2">
      <c r="A23" s="3" t="s">
        <v>14</v>
      </c>
      <c r="B23" s="3">
        <v>2019</v>
      </c>
      <c r="C23" s="3">
        <v>82</v>
      </c>
    </row>
    <row r="24" spans="1:3" x14ac:dyDescent="0.2">
      <c r="A24" s="3" t="s">
        <v>15</v>
      </c>
      <c r="B24" s="3">
        <v>2019</v>
      </c>
      <c r="C24" s="3">
        <v>92</v>
      </c>
    </row>
    <row r="25" spans="1:3" x14ac:dyDescent="0.2">
      <c r="A25" s="3" t="s">
        <v>16</v>
      </c>
      <c r="B25" s="3">
        <v>2019</v>
      </c>
      <c r="C25" s="3">
        <v>21</v>
      </c>
    </row>
    <row r="26" spans="1:3" x14ac:dyDescent="0.2">
      <c r="A26" s="3" t="s">
        <v>17</v>
      </c>
      <c r="B26" s="3">
        <v>2019</v>
      </c>
      <c r="C26" s="3">
        <v>18</v>
      </c>
    </row>
    <row r="27" spans="1:3" x14ac:dyDescent="0.2">
      <c r="A27" s="3" t="s">
        <v>18</v>
      </c>
      <c r="B27" s="3">
        <v>2019</v>
      </c>
      <c r="C27" s="3">
        <v>107</v>
      </c>
    </row>
  </sheetData>
  <printOptions horizontalCentered="1"/>
  <pageMargins left="0.74803149606299213" right="0.74803149606299213" top="0.98425196850393704" bottom="0.98425196850393704" header="0.31496062992125984" footer="0.31496062992125984"/>
  <pageSetup scale="8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923F-295C-43DE-9750-D46883219F6E}">
  <dimension ref="A1:C40"/>
  <sheetViews>
    <sheetView tabSelected="1" zoomScaleNormal="100" workbookViewId="0">
      <selection activeCell="C41" sqref="C41"/>
    </sheetView>
  </sheetViews>
  <sheetFormatPr baseColWidth="10" defaultRowHeight="12.75" x14ac:dyDescent="0.2"/>
  <cols>
    <col min="1" max="1" width="32.85546875" style="3" customWidth="1"/>
    <col min="2" max="2" width="17.5703125" style="3" customWidth="1"/>
    <col min="3" max="3" width="11.28515625" style="3" customWidth="1"/>
    <col min="4" max="5" width="13" style="3" customWidth="1"/>
    <col min="6" max="6" width="16.5703125" style="3" customWidth="1"/>
    <col min="7" max="7" width="15.7109375" style="3" customWidth="1"/>
    <col min="8" max="16384" width="11.42578125" style="3"/>
  </cols>
  <sheetData>
    <row r="1" spans="1:3" x14ac:dyDescent="0.2">
      <c r="A1" s="3" t="s">
        <v>37</v>
      </c>
      <c r="B1" s="3" t="s">
        <v>40</v>
      </c>
      <c r="C1" s="3" t="s">
        <v>41</v>
      </c>
    </row>
    <row r="2" spans="1:3" x14ac:dyDescent="0.2">
      <c r="A2" s="3" t="s">
        <v>6</v>
      </c>
      <c r="B2" s="3" t="s">
        <v>1</v>
      </c>
      <c r="C2" s="3">
        <v>4</v>
      </c>
    </row>
    <row r="3" spans="1:3" x14ac:dyDescent="0.2">
      <c r="A3" s="3" t="s">
        <v>7</v>
      </c>
      <c r="B3" s="3" t="s">
        <v>1</v>
      </c>
      <c r="C3" s="3">
        <v>4</v>
      </c>
    </row>
    <row r="4" spans="1:3" x14ac:dyDescent="0.2">
      <c r="A4" s="3" t="s">
        <v>8</v>
      </c>
      <c r="B4" s="3" t="s">
        <v>1</v>
      </c>
      <c r="C4" s="3">
        <v>4</v>
      </c>
    </row>
    <row r="5" spans="1:3" x14ac:dyDescent="0.2">
      <c r="A5" s="3" t="s">
        <v>9</v>
      </c>
      <c r="B5" s="3" t="s">
        <v>1</v>
      </c>
      <c r="C5" s="3">
        <v>8</v>
      </c>
    </row>
    <row r="6" spans="1:3" x14ac:dyDescent="0.2">
      <c r="A6" s="3" t="s">
        <v>10</v>
      </c>
      <c r="B6" s="3" t="s">
        <v>1</v>
      </c>
      <c r="C6" s="3">
        <v>3</v>
      </c>
    </row>
    <row r="7" spans="1:3" x14ac:dyDescent="0.2">
      <c r="A7" s="3" t="s">
        <v>11</v>
      </c>
      <c r="B7" s="3" t="s">
        <v>1</v>
      </c>
      <c r="C7" s="3">
        <v>5</v>
      </c>
    </row>
    <row r="8" spans="1:3" x14ac:dyDescent="0.2">
      <c r="A8" s="3" t="s">
        <v>12</v>
      </c>
      <c r="B8" s="3" t="s">
        <v>1</v>
      </c>
      <c r="C8" s="3">
        <v>4</v>
      </c>
    </row>
    <row r="9" spans="1:3" x14ac:dyDescent="0.2">
      <c r="A9" s="3" t="s">
        <v>13</v>
      </c>
      <c r="B9" s="3" t="s">
        <v>1</v>
      </c>
      <c r="C9" s="3">
        <v>19</v>
      </c>
    </row>
    <row r="10" spans="1:3" x14ac:dyDescent="0.2">
      <c r="A10" s="3" t="s">
        <v>14</v>
      </c>
      <c r="B10" s="3" t="s">
        <v>1</v>
      </c>
      <c r="C10" s="3">
        <v>4</v>
      </c>
    </row>
    <row r="11" spans="1:3" x14ac:dyDescent="0.2">
      <c r="A11" s="3" t="s">
        <v>15</v>
      </c>
      <c r="B11" s="3" t="s">
        <v>1</v>
      </c>
      <c r="C11" s="3">
        <v>5</v>
      </c>
    </row>
    <row r="12" spans="1:3" x14ac:dyDescent="0.2">
      <c r="A12" s="3" t="s">
        <v>16</v>
      </c>
      <c r="B12" s="3" t="s">
        <v>1</v>
      </c>
      <c r="C12" s="3">
        <v>2</v>
      </c>
    </row>
    <row r="13" spans="1:3" x14ac:dyDescent="0.2">
      <c r="A13" s="3" t="s">
        <v>17</v>
      </c>
      <c r="B13" s="3" t="s">
        <v>1</v>
      </c>
    </row>
    <row r="14" spans="1:3" x14ac:dyDescent="0.2">
      <c r="A14" s="3" t="s">
        <v>18</v>
      </c>
      <c r="B14" s="3" t="s">
        <v>1</v>
      </c>
    </row>
    <row r="15" spans="1:3" x14ac:dyDescent="0.2">
      <c r="A15" s="3" t="s">
        <v>6</v>
      </c>
      <c r="B15" s="3" t="s">
        <v>2</v>
      </c>
      <c r="C15" s="3">
        <v>15</v>
      </c>
    </row>
    <row r="16" spans="1:3" x14ac:dyDescent="0.2">
      <c r="A16" s="3" t="s">
        <v>7</v>
      </c>
      <c r="B16" s="3" t="s">
        <v>2</v>
      </c>
      <c r="C16" s="3">
        <v>22</v>
      </c>
    </row>
    <row r="17" spans="1:3" x14ac:dyDescent="0.2">
      <c r="A17" s="3" t="s">
        <v>8</v>
      </c>
      <c r="B17" s="3" t="s">
        <v>2</v>
      </c>
      <c r="C17" s="3">
        <v>18</v>
      </c>
    </row>
    <row r="18" spans="1:3" x14ac:dyDescent="0.2">
      <c r="A18" s="3" t="s">
        <v>9</v>
      </c>
      <c r="B18" s="3" t="s">
        <v>2</v>
      </c>
      <c r="C18" s="3">
        <v>48</v>
      </c>
    </row>
    <row r="19" spans="1:3" x14ac:dyDescent="0.2">
      <c r="A19" s="3" t="s">
        <v>10</v>
      </c>
      <c r="B19" s="3" t="s">
        <v>2</v>
      </c>
      <c r="C19" s="3">
        <v>6</v>
      </c>
    </row>
    <row r="20" spans="1:3" x14ac:dyDescent="0.2">
      <c r="A20" s="3" t="s">
        <v>11</v>
      </c>
      <c r="B20" s="3" t="s">
        <v>2</v>
      </c>
      <c r="C20" s="3">
        <v>20</v>
      </c>
    </row>
    <row r="21" spans="1:3" x14ac:dyDescent="0.2">
      <c r="A21" s="3" t="s">
        <v>12</v>
      </c>
      <c r="B21" s="3" t="s">
        <v>2</v>
      </c>
      <c r="C21" s="3">
        <v>19</v>
      </c>
    </row>
    <row r="22" spans="1:3" x14ac:dyDescent="0.2">
      <c r="A22" s="3" t="s">
        <v>13</v>
      </c>
      <c r="B22" s="3" t="s">
        <v>2</v>
      </c>
      <c r="C22" s="3">
        <v>56</v>
      </c>
    </row>
    <row r="23" spans="1:3" x14ac:dyDescent="0.2">
      <c r="A23" s="3" t="s">
        <v>14</v>
      </c>
      <c r="B23" s="3" t="s">
        <v>2</v>
      </c>
      <c r="C23" s="3">
        <v>22</v>
      </c>
    </row>
    <row r="24" spans="1:3" x14ac:dyDescent="0.2">
      <c r="A24" s="3" t="s">
        <v>15</v>
      </c>
      <c r="B24" s="3" t="s">
        <v>2</v>
      </c>
      <c r="C24" s="3">
        <v>22</v>
      </c>
    </row>
    <row r="25" spans="1:3" x14ac:dyDescent="0.2">
      <c r="A25" s="3" t="s">
        <v>16</v>
      </c>
      <c r="B25" s="3" t="s">
        <v>2</v>
      </c>
      <c r="C25" s="3">
        <v>16</v>
      </c>
    </row>
    <row r="26" spans="1:3" x14ac:dyDescent="0.2">
      <c r="A26" s="3" t="s">
        <v>17</v>
      </c>
      <c r="B26" s="3" t="s">
        <v>2</v>
      </c>
    </row>
    <row r="27" spans="1:3" x14ac:dyDescent="0.2">
      <c r="A27" s="3" t="s">
        <v>18</v>
      </c>
      <c r="B27" s="3" t="s">
        <v>2</v>
      </c>
      <c r="C27" s="3">
        <v>10</v>
      </c>
    </row>
    <row r="28" spans="1:3" x14ac:dyDescent="0.2">
      <c r="A28" s="3" t="s">
        <v>6</v>
      </c>
      <c r="B28" s="3" t="s">
        <v>3</v>
      </c>
      <c r="C28" s="3">
        <v>33</v>
      </c>
    </row>
    <row r="29" spans="1:3" x14ac:dyDescent="0.2">
      <c r="A29" s="3" t="s">
        <v>7</v>
      </c>
      <c r="B29" s="3" t="s">
        <v>3</v>
      </c>
      <c r="C29" s="3">
        <v>60</v>
      </c>
    </row>
    <row r="30" spans="1:3" x14ac:dyDescent="0.2">
      <c r="A30" s="3" t="s">
        <v>8</v>
      </c>
      <c r="B30" s="3" t="s">
        <v>3</v>
      </c>
      <c r="C30" s="3">
        <v>57</v>
      </c>
    </row>
    <row r="31" spans="1:3" x14ac:dyDescent="0.2">
      <c r="A31" s="3" t="s">
        <v>9</v>
      </c>
      <c r="B31" s="3" t="s">
        <v>3</v>
      </c>
      <c r="C31" s="3">
        <v>65</v>
      </c>
    </row>
    <row r="32" spans="1:3" x14ac:dyDescent="0.2">
      <c r="A32" s="3" t="s">
        <v>10</v>
      </c>
      <c r="B32" s="3" t="s">
        <v>3</v>
      </c>
      <c r="C32" s="3">
        <v>35</v>
      </c>
    </row>
    <row r="33" spans="1:3" x14ac:dyDescent="0.2">
      <c r="A33" s="3" t="s">
        <v>11</v>
      </c>
      <c r="B33" s="3" t="s">
        <v>3</v>
      </c>
      <c r="C33" s="3">
        <v>19</v>
      </c>
    </row>
    <row r="34" spans="1:3" x14ac:dyDescent="0.2">
      <c r="A34" s="3" t="s">
        <v>12</v>
      </c>
      <c r="B34" s="3" t="s">
        <v>3</v>
      </c>
      <c r="C34" s="3">
        <v>21</v>
      </c>
    </row>
    <row r="35" spans="1:3" x14ac:dyDescent="0.2">
      <c r="A35" s="3" t="s">
        <v>13</v>
      </c>
      <c r="B35" s="3" t="s">
        <v>3</v>
      </c>
      <c r="C35" s="3">
        <v>74</v>
      </c>
    </row>
    <row r="36" spans="1:3" x14ac:dyDescent="0.2">
      <c r="A36" s="3" t="s">
        <v>14</v>
      </c>
      <c r="B36" s="3" t="s">
        <v>3</v>
      </c>
      <c r="C36" s="3">
        <v>56</v>
      </c>
    </row>
    <row r="37" spans="1:3" x14ac:dyDescent="0.2">
      <c r="A37" s="3" t="s">
        <v>15</v>
      </c>
      <c r="B37" s="3" t="s">
        <v>3</v>
      </c>
      <c r="C37" s="3">
        <v>65</v>
      </c>
    </row>
    <row r="38" spans="1:3" x14ac:dyDescent="0.2">
      <c r="A38" s="3" t="s">
        <v>16</v>
      </c>
      <c r="B38" s="3" t="s">
        <v>3</v>
      </c>
      <c r="C38" s="3">
        <v>3</v>
      </c>
    </row>
    <row r="39" spans="1:3" x14ac:dyDescent="0.2">
      <c r="A39" s="3" t="s">
        <v>17</v>
      </c>
      <c r="B39" s="3" t="s">
        <v>3</v>
      </c>
      <c r="C39" s="3">
        <v>18</v>
      </c>
    </row>
    <row r="40" spans="1:3" x14ac:dyDescent="0.2">
      <c r="A40" s="3" t="s">
        <v>18</v>
      </c>
      <c r="B40" s="3" t="s">
        <v>3</v>
      </c>
      <c r="C40" s="3">
        <v>97</v>
      </c>
    </row>
  </sheetData>
  <printOptions horizontalCentered="1"/>
  <pageMargins left="0.74803149606299213" right="0.74803149606299213" top="0.98425196850393704" bottom="0.98425196850393704" header="0.31496062992125984" footer="0.31496062992125984"/>
  <pageSetup scale="8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(Original) Servicios de Salud</vt:lpstr>
      <vt:lpstr>Servicios de Salud Total</vt:lpstr>
      <vt:lpstr>Servicios de Salud 2019 por tip</vt:lpstr>
      <vt:lpstr>'(Original) Servicios de Salud'!Área_de_impresión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IGUERRA</dc:creator>
  <cp:lastModifiedBy>Fernanda</cp:lastModifiedBy>
  <cp:lastPrinted>2020-08-25T20:22:34Z</cp:lastPrinted>
  <dcterms:created xsi:type="dcterms:W3CDTF">2017-04-20T19:21:35Z</dcterms:created>
  <dcterms:modified xsi:type="dcterms:W3CDTF">2020-11-12T19:28:27Z</dcterms:modified>
</cp:coreProperties>
</file>